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2.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4.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5.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6.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7.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8.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9.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10.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11.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12.xml" ContentType="application/vnd.openxmlformats-officedocument.drawing+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13.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B:\SYS\Analyseforudsætninger til Energinet\AF26\100 Data bag figurer\"/>
    </mc:Choice>
  </mc:AlternateContent>
  <xr:revisionPtr revIDLastSave="0" documentId="13_ncr:1_{C89E2856-C6E9-467C-A017-60C6CC12D603}" xr6:coauthVersionLast="47" xr6:coauthVersionMax="47" xr10:uidLastSave="{00000000-0000-0000-0000-000000000000}"/>
  <bookViews>
    <workbookView xWindow="-108" yWindow="-108" windowWidth="23256" windowHeight="12456" tabRatio="907" xr2:uid="{00000000-000D-0000-FFFF-FFFF00000000}"/>
  </bookViews>
  <sheets>
    <sheet name="Introduktion" sheetId="3" r:id="rId1"/>
    <sheet name="Sammenfatning - Systemteknisk" sheetId="22" r:id="rId2"/>
    <sheet name="Brændsels- og CO2-kvotepriser" sheetId="25" r:id="rId3"/>
    <sheet name="CO2-målopfyldelse og -fangst" sheetId="20" r:id="rId4"/>
    <sheet name="Husholdninger og erhverv" sheetId="26" r:id="rId5"/>
    <sheet name="Datacentre" sheetId="18" r:id="rId6"/>
    <sheet name="Transport" sheetId="19" r:id="rId7"/>
    <sheet name="Termisk" sheetId="24" r:id="rId8"/>
    <sheet name="Havvind" sheetId="23" r:id="rId9"/>
    <sheet name="Land-VE" sheetId="12" r:id="rId10"/>
    <sheet name="Batterier" sheetId="13" r:id="rId11"/>
    <sheet name="Danske interkonnektorer" sheetId="14" r:id="rId12"/>
    <sheet name="Brintproduktion og brintforbrug" sheetId="16" r:id="rId13"/>
    <sheet name="Gasproduktion og gasstrømme" sheetId="21" r:id="rId14"/>
  </sheets>
  <externalReferences>
    <externalReference r:id="rId15"/>
  </externalReferences>
  <definedNames>
    <definedName name="_Ref232360430" localSheetId="8">Havvind!$A$34</definedName>
    <definedName name="_Ref233016265" localSheetId="8">Havvind!$A$65</definedName>
    <definedName name="description">[1]AF_data!$E$5:$E$1048576</definedName>
    <definedName name="sheet">[1]AF_data!$B$5:$B$1048576</definedName>
    <definedName name="unit">[1]AF_data!$H$5:$H$1048576</definedName>
    <definedName name="value">[1]AF_data!$G$5:$G$1048576</definedName>
    <definedName name="year">[1]AF_data!$C$5:$C$1048576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7" i="16" l="1"/>
  <c r="C68" i="16"/>
  <c r="C69" i="16"/>
  <c r="C70" i="16"/>
  <c r="C71" i="16"/>
  <c r="C72" i="16"/>
  <c r="C73" i="16"/>
  <c r="C74" i="16"/>
  <c r="C75" i="16"/>
  <c r="C76" i="16"/>
  <c r="C77" i="16"/>
  <c r="C78" i="16"/>
  <c r="C79" i="16"/>
  <c r="C80" i="16"/>
  <c r="C81" i="16"/>
  <c r="C82" i="16"/>
  <c r="C83" i="16"/>
  <c r="C84" i="16"/>
  <c r="C85" i="16"/>
  <c r="C86" i="16"/>
  <c r="C87" i="16"/>
  <c r="C88" i="16"/>
  <c r="C89" i="16"/>
  <c r="C90" i="16"/>
  <c r="C66" i="16"/>
  <c r="P7" i="14"/>
  <c r="Q7" i="14"/>
  <c r="R7" i="14"/>
  <c r="S7" i="14"/>
  <c r="P8" i="14"/>
  <c r="Q8" i="14"/>
  <c r="R8" i="14"/>
  <c r="S8" i="14"/>
  <c r="P9" i="14"/>
  <c r="Q9" i="14"/>
  <c r="R9" i="14"/>
  <c r="S9" i="14"/>
  <c r="P10" i="14"/>
  <c r="Q10" i="14"/>
  <c r="R10" i="14"/>
  <c r="S10" i="14"/>
  <c r="P11" i="14"/>
  <c r="Q11" i="14"/>
  <c r="R11" i="14"/>
  <c r="S11" i="14"/>
  <c r="P12" i="14"/>
  <c r="Q12" i="14"/>
  <c r="R12" i="14"/>
  <c r="S12" i="14"/>
  <c r="P13" i="14"/>
  <c r="Q13" i="14"/>
  <c r="R13" i="14"/>
  <c r="S13" i="14"/>
  <c r="P14" i="14"/>
  <c r="Q14" i="14"/>
  <c r="R14" i="14"/>
  <c r="S14" i="14"/>
  <c r="P15" i="14"/>
  <c r="Q15" i="14"/>
  <c r="R15" i="14"/>
  <c r="S15" i="14"/>
  <c r="P16" i="14"/>
  <c r="Q16" i="14"/>
  <c r="R16" i="14"/>
  <c r="S16" i="14"/>
  <c r="P17" i="14"/>
  <c r="Q17" i="14"/>
  <c r="R17" i="14"/>
  <c r="S17" i="14"/>
  <c r="P18" i="14"/>
  <c r="Q18" i="14"/>
  <c r="R18" i="14"/>
  <c r="S18" i="14"/>
  <c r="P19" i="14"/>
  <c r="Q19" i="14"/>
  <c r="R19" i="14"/>
  <c r="S19" i="14"/>
  <c r="P20" i="14"/>
  <c r="Q20" i="14"/>
  <c r="R20" i="14"/>
  <c r="S20" i="14"/>
  <c r="P21" i="14"/>
  <c r="Q21" i="14"/>
  <c r="R21" i="14"/>
  <c r="S21" i="14"/>
  <c r="P22" i="14"/>
  <c r="Q22" i="14"/>
  <c r="R22" i="14"/>
  <c r="S22" i="14"/>
  <c r="P23" i="14"/>
  <c r="Q23" i="14"/>
  <c r="R23" i="14"/>
  <c r="S23" i="14"/>
  <c r="P24" i="14"/>
  <c r="Q24" i="14"/>
  <c r="R24" i="14"/>
  <c r="S24" i="14"/>
  <c r="P25" i="14"/>
  <c r="Q25" i="14"/>
  <c r="R25" i="14"/>
  <c r="S25" i="14"/>
  <c r="P26" i="14"/>
  <c r="Q26" i="14"/>
  <c r="R26" i="14"/>
  <c r="S26" i="14"/>
  <c r="P27" i="14"/>
  <c r="Q27" i="14"/>
  <c r="R27" i="14"/>
  <c r="S27" i="14"/>
  <c r="P28" i="14"/>
  <c r="Q28" i="14"/>
  <c r="R28" i="14"/>
  <c r="S28" i="14"/>
  <c r="P29" i="14"/>
  <c r="Q29" i="14"/>
  <c r="R29" i="14"/>
  <c r="S29" i="14"/>
  <c r="P30" i="14"/>
  <c r="Q30" i="14"/>
  <c r="R30" i="14"/>
  <c r="S30" i="14"/>
  <c r="P31" i="14"/>
  <c r="Q31" i="14"/>
  <c r="R31" i="14"/>
  <c r="S31" i="14"/>
  <c r="L7" i="14"/>
  <c r="L13" i="14"/>
  <c r="G62" i="13"/>
  <c r="F62" i="13"/>
  <c r="G61" i="13"/>
  <c r="F61" i="13"/>
  <c r="G60" i="13"/>
  <c r="F60" i="13"/>
  <c r="G59" i="13"/>
  <c r="F59" i="13"/>
  <c r="G58" i="13"/>
  <c r="F58" i="13"/>
  <c r="G57" i="13"/>
  <c r="F57" i="13"/>
  <c r="G56" i="13"/>
  <c r="F56" i="13"/>
  <c r="G55" i="13"/>
  <c r="F55" i="13"/>
  <c r="G54" i="13"/>
  <c r="F54" i="13"/>
  <c r="G53" i="13"/>
  <c r="F53" i="13"/>
  <c r="G52" i="13"/>
  <c r="F52" i="13"/>
  <c r="G51" i="13"/>
  <c r="F51" i="13"/>
  <c r="G50" i="13"/>
  <c r="F50" i="13"/>
  <c r="G49" i="13"/>
  <c r="F49" i="13"/>
  <c r="G48" i="13"/>
  <c r="F48" i="13"/>
  <c r="G47" i="13"/>
  <c r="F47" i="13"/>
  <c r="G46" i="13"/>
  <c r="F46" i="13"/>
  <c r="G45" i="13"/>
  <c r="F45" i="13"/>
  <c r="G44" i="13"/>
  <c r="F44" i="13"/>
  <c r="G43" i="13"/>
  <c r="F43" i="13"/>
  <c r="G42" i="13"/>
  <c r="F42" i="13"/>
  <c r="G41" i="13"/>
  <c r="F41" i="13"/>
  <c r="G40" i="13"/>
  <c r="F40" i="13"/>
  <c r="G39" i="13"/>
  <c r="F39" i="13"/>
  <c r="G38" i="13"/>
  <c r="F38" i="13"/>
  <c r="F8" i="13"/>
  <c r="G8" i="13"/>
  <c r="F9" i="13"/>
  <c r="G9" i="13"/>
  <c r="F10" i="13"/>
  <c r="G10" i="13"/>
  <c r="F11" i="13"/>
  <c r="G11" i="13"/>
  <c r="F12" i="13"/>
  <c r="G12" i="13"/>
  <c r="F13" i="13"/>
  <c r="G13" i="13"/>
  <c r="F14" i="13"/>
  <c r="G14" i="13"/>
  <c r="F15" i="13"/>
  <c r="G15" i="13"/>
  <c r="F16" i="13"/>
  <c r="G16" i="13"/>
  <c r="F17" i="13"/>
  <c r="G17" i="13"/>
  <c r="F18" i="13"/>
  <c r="G18" i="13"/>
  <c r="F19" i="13"/>
  <c r="G19" i="13"/>
  <c r="F20" i="13"/>
  <c r="G20" i="13"/>
  <c r="F21" i="13"/>
  <c r="G21" i="13"/>
  <c r="F22" i="13"/>
  <c r="G22" i="13"/>
  <c r="F23" i="13"/>
  <c r="G23" i="13"/>
  <c r="F24" i="13"/>
  <c r="G24" i="13"/>
  <c r="F25" i="13"/>
  <c r="G25" i="13"/>
  <c r="F26" i="13"/>
  <c r="G26" i="13"/>
  <c r="F27" i="13"/>
  <c r="G27" i="13"/>
  <c r="F28" i="13"/>
  <c r="G28" i="13"/>
  <c r="F29" i="13"/>
  <c r="G29" i="13"/>
  <c r="F30" i="13"/>
  <c r="G30" i="13"/>
  <c r="F31" i="13"/>
  <c r="G31" i="13"/>
  <c r="G7" i="13"/>
  <c r="F7" i="13"/>
  <c r="H38" i="12"/>
  <c r="I38" i="12"/>
  <c r="J38" i="12"/>
  <c r="K38" i="12"/>
  <c r="H39" i="12"/>
  <c r="I39" i="12"/>
  <c r="J39" i="12"/>
  <c r="K39" i="12"/>
  <c r="H40" i="12"/>
  <c r="I40" i="12"/>
  <c r="J40" i="12"/>
  <c r="K40" i="12"/>
  <c r="H41" i="12"/>
  <c r="I41" i="12"/>
  <c r="J41" i="12"/>
  <c r="K41" i="12"/>
  <c r="H42" i="12"/>
  <c r="I42" i="12"/>
  <c r="J42" i="12"/>
  <c r="K42" i="12"/>
  <c r="H43" i="12"/>
  <c r="I43" i="12"/>
  <c r="J43" i="12"/>
  <c r="K43" i="12"/>
  <c r="H44" i="12"/>
  <c r="I44" i="12"/>
  <c r="J44" i="12"/>
  <c r="K44" i="12"/>
  <c r="H45" i="12"/>
  <c r="I45" i="12"/>
  <c r="J45" i="12"/>
  <c r="K45" i="12"/>
  <c r="H46" i="12"/>
  <c r="I46" i="12"/>
  <c r="J46" i="12"/>
  <c r="K46" i="12"/>
  <c r="H47" i="12"/>
  <c r="I47" i="12"/>
  <c r="J47" i="12"/>
  <c r="K47" i="12"/>
  <c r="H48" i="12"/>
  <c r="I48" i="12"/>
  <c r="J48" i="12"/>
  <c r="K48" i="12"/>
  <c r="H49" i="12"/>
  <c r="I49" i="12"/>
  <c r="J49" i="12"/>
  <c r="K49" i="12"/>
  <c r="H50" i="12"/>
  <c r="I50" i="12"/>
  <c r="J50" i="12"/>
  <c r="K50" i="12"/>
  <c r="H51" i="12"/>
  <c r="I51" i="12"/>
  <c r="J51" i="12"/>
  <c r="K51" i="12"/>
  <c r="H52" i="12"/>
  <c r="I52" i="12"/>
  <c r="J52" i="12"/>
  <c r="K52" i="12"/>
  <c r="H53" i="12"/>
  <c r="I53" i="12"/>
  <c r="J53" i="12"/>
  <c r="K53" i="12"/>
  <c r="H54" i="12"/>
  <c r="I54" i="12"/>
  <c r="J54" i="12"/>
  <c r="K54" i="12"/>
  <c r="H55" i="12"/>
  <c r="I55" i="12"/>
  <c r="J55" i="12"/>
  <c r="K55" i="12"/>
  <c r="H56" i="12"/>
  <c r="I56" i="12"/>
  <c r="J56" i="12"/>
  <c r="K56" i="12"/>
  <c r="H57" i="12"/>
  <c r="I57" i="12"/>
  <c r="J57" i="12"/>
  <c r="K57" i="12"/>
  <c r="H58" i="12"/>
  <c r="I58" i="12"/>
  <c r="J58" i="12"/>
  <c r="K58" i="12"/>
  <c r="H59" i="12"/>
  <c r="I59" i="12"/>
  <c r="J59" i="12"/>
  <c r="K59" i="12"/>
  <c r="H60" i="12"/>
  <c r="I60" i="12"/>
  <c r="J60" i="12"/>
  <c r="K60" i="12"/>
  <c r="H61" i="12"/>
  <c r="I61" i="12"/>
  <c r="J61" i="12"/>
  <c r="K61" i="12"/>
  <c r="I37" i="12"/>
  <c r="J37" i="12"/>
  <c r="K37" i="12"/>
  <c r="H37" i="12"/>
  <c r="J39" i="23"/>
  <c r="K39" i="23"/>
  <c r="L39" i="23"/>
  <c r="M39" i="23"/>
  <c r="N39" i="23"/>
  <c r="O39" i="23"/>
  <c r="J40" i="23"/>
  <c r="K40" i="23"/>
  <c r="L40" i="23"/>
  <c r="M40" i="23"/>
  <c r="N40" i="23"/>
  <c r="O40" i="23"/>
  <c r="J41" i="23"/>
  <c r="K41" i="23"/>
  <c r="L41" i="23"/>
  <c r="M41" i="23"/>
  <c r="N41" i="23"/>
  <c r="O41" i="23"/>
  <c r="J42" i="23"/>
  <c r="K42" i="23"/>
  <c r="L42" i="23"/>
  <c r="M42" i="23"/>
  <c r="N42" i="23"/>
  <c r="O42" i="23"/>
  <c r="J43" i="23"/>
  <c r="K43" i="23"/>
  <c r="L43" i="23"/>
  <c r="M43" i="23"/>
  <c r="N43" i="23"/>
  <c r="O43" i="23"/>
  <c r="J44" i="23"/>
  <c r="K44" i="23"/>
  <c r="L44" i="23"/>
  <c r="M44" i="23"/>
  <c r="N44" i="23"/>
  <c r="O44" i="23"/>
  <c r="J45" i="23"/>
  <c r="K45" i="23"/>
  <c r="L45" i="23"/>
  <c r="M45" i="23"/>
  <c r="N45" i="23"/>
  <c r="O45" i="23"/>
  <c r="J46" i="23"/>
  <c r="K46" i="23"/>
  <c r="L46" i="23"/>
  <c r="M46" i="23"/>
  <c r="N46" i="23"/>
  <c r="O46" i="23"/>
  <c r="J47" i="23"/>
  <c r="K47" i="23"/>
  <c r="L47" i="23"/>
  <c r="M47" i="23"/>
  <c r="N47" i="23"/>
  <c r="O47" i="23"/>
  <c r="J48" i="23"/>
  <c r="K48" i="23"/>
  <c r="L48" i="23"/>
  <c r="M48" i="23"/>
  <c r="N48" i="23"/>
  <c r="O48" i="23"/>
  <c r="J49" i="23"/>
  <c r="K49" i="23"/>
  <c r="L49" i="23"/>
  <c r="M49" i="23"/>
  <c r="N49" i="23"/>
  <c r="O49" i="23"/>
  <c r="J50" i="23"/>
  <c r="K50" i="23"/>
  <c r="L50" i="23"/>
  <c r="M50" i="23"/>
  <c r="N50" i="23"/>
  <c r="O50" i="23"/>
  <c r="J51" i="23"/>
  <c r="K51" i="23"/>
  <c r="L51" i="23"/>
  <c r="M51" i="23"/>
  <c r="N51" i="23"/>
  <c r="O51" i="23"/>
  <c r="J52" i="23"/>
  <c r="K52" i="23"/>
  <c r="L52" i="23"/>
  <c r="M52" i="23"/>
  <c r="N52" i="23"/>
  <c r="O52" i="23"/>
  <c r="J53" i="23"/>
  <c r="K53" i="23"/>
  <c r="L53" i="23"/>
  <c r="M53" i="23"/>
  <c r="N53" i="23"/>
  <c r="O53" i="23"/>
  <c r="J54" i="23"/>
  <c r="K54" i="23"/>
  <c r="L54" i="23"/>
  <c r="M54" i="23"/>
  <c r="N54" i="23"/>
  <c r="O54" i="23"/>
  <c r="J55" i="23"/>
  <c r="K55" i="23"/>
  <c r="L55" i="23"/>
  <c r="M55" i="23"/>
  <c r="N55" i="23"/>
  <c r="O55" i="23"/>
  <c r="J56" i="23"/>
  <c r="K56" i="23"/>
  <c r="L56" i="23"/>
  <c r="M56" i="23"/>
  <c r="N56" i="23"/>
  <c r="O56" i="23"/>
  <c r="J57" i="23"/>
  <c r="K57" i="23"/>
  <c r="L57" i="23"/>
  <c r="M57" i="23"/>
  <c r="N57" i="23"/>
  <c r="O57" i="23"/>
  <c r="J58" i="23"/>
  <c r="K58" i="23"/>
  <c r="L58" i="23"/>
  <c r="M58" i="23"/>
  <c r="N58" i="23"/>
  <c r="O58" i="23"/>
  <c r="J59" i="23"/>
  <c r="K59" i="23"/>
  <c r="L59" i="23"/>
  <c r="M59" i="23"/>
  <c r="N59" i="23"/>
  <c r="O59" i="23"/>
  <c r="J60" i="23"/>
  <c r="K60" i="23"/>
  <c r="L60" i="23"/>
  <c r="M60" i="23"/>
  <c r="N60" i="23"/>
  <c r="O60" i="23"/>
  <c r="J61" i="23"/>
  <c r="K61" i="23"/>
  <c r="L61" i="23"/>
  <c r="M61" i="23"/>
  <c r="N61" i="23"/>
  <c r="O61" i="23"/>
  <c r="J62" i="23"/>
  <c r="K62" i="23"/>
  <c r="L62" i="23"/>
  <c r="M62" i="23"/>
  <c r="N62" i="23"/>
  <c r="O62" i="23"/>
  <c r="K38" i="23"/>
  <c r="L38" i="23"/>
  <c r="M38" i="23"/>
  <c r="N38" i="23"/>
  <c r="O38" i="23"/>
  <c r="J38" i="23"/>
  <c r="I8" i="23"/>
  <c r="J8" i="23"/>
  <c r="K8" i="23"/>
  <c r="L8" i="23"/>
  <c r="M8" i="23"/>
  <c r="I9" i="23"/>
  <c r="J9" i="23"/>
  <c r="K9" i="23"/>
  <c r="L9" i="23"/>
  <c r="M9" i="23"/>
  <c r="I10" i="23"/>
  <c r="J10" i="23"/>
  <c r="K10" i="23"/>
  <c r="L10" i="23"/>
  <c r="M10" i="23"/>
  <c r="I11" i="23"/>
  <c r="J11" i="23"/>
  <c r="K11" i="23"/>
  <c r="L11" i="23"/>
  <c r="M11" i="23"/>
  <c r="I12" i="23"/>
  <c r="J12" i="23"/>
  <c r="K12" i="23"/>
  <c r="L12" i="23"/>
  <c r="M12" i="23"/>
  <c r="I13" i="23"/>
  <c r="J13" i="23"/>
  <c r="K13" i="23"/>
  <c r="L13" i="23"/>
  <c r="M13" i="23"/>
  <c r="I14" i="23"/>
  <c r="J14" i="23"/>
  <c r="K14" i="23"/>
  <c r="L14" i="23"/>
  <c r="M14" i="23"/>
  <c r="I15" i="23"/>
  <c r="J15" i="23"/>
  <c r="K15" i="23"/>
  <c r="L15" i="23"/>
  <c r="M15" i="23"/>
  <c r="I16" i="23"/>
  <c r="J16" i="23"/>
  <c r="K16" i="23"/>
  <c r="L16" i="23"/>
  <c r="M16" i="23"/>
  <c r="I17" i="23"/>
  <c r="J17" i="23"/>
  <c r="K17" i="23"/>
  <c r="L17" i="23"/>
  <c r="M17" i="23"/>
  <c r="I18" i="23"/>
  <c r="J18" i="23"/>
  <c r="K18" i="23"/>
  <c r="L18" i="23"/>
  <c r="M18" i="23"/>
  <c r="I19" i="23"/>
  <c r="J19" i="23"/>
  <c r="K19" i="23"/>
  <c r="L19" i="23"/>
  <c r="M19" i="23"/>
  <c r="I20" i="23"/>
  <c r="J20" i="23"/>
  <c r="K20" i="23"/>
  <c r="L20" i="23"/>
  <c r="M20" i="23"/>
  <c r="I21" i="23"/>
  <c r="J21" i="23"/>
  <c r="K21" i="23"/>
  <c r="L21" i="23"/>
  <c r="M21" i="23"/>
  <c r="I22" i="23"/>
  <c r="J22" i="23"/>
  <c r="K22" i="23"/>
  <c r="L22" i="23"/>
  <c r="M22" i="23"/>
  <c r="I23" i="23"/>
  <c r="J23" i="23"/>
  <c r="K23" i="23"/>
  <c r="L23" i="23"/>
  <c r="M23" i="23"/>
  <c r="I24" i="23"/>
  <c r="J24" i="23"/>
  <c r="K24" i="23"/>
  <c r="L24" i="23"/>
  <c r="M24" i="23"/>
  <c r="I25" i="23"/>
  <c r="J25" i="23"/>
  <c r="K25" i="23"/>
  <c r="L25" i="23"/>
  <c r="M25" i="23"/>
  <c r="I26" i="23"/>
  <c r="J26" i="23"/>
  <c r="K26" i="23"/>
  <c r="L26" i="23"/>
  <c r="M26" i="23"/>
  <c r="I27" i="23"/>
  <c r="J27" i="23"/>
  <c r="K27" i="23"/>
  <c r="L27" i="23"/>
  <c r="M27" i="23"/>
  <c r="I28" i="23"/>
  <c r="J28" i="23"/>
  <c r="K28" i="23"/>
  <c r="L28" i="23"/>
  <c r="M28" i="23"/>
  <c r="I29" i="23"/>
  <c r="J29" i="23"/>
  <c r="K29" i="23"/>
  <c r="L29" i="23"/>
  <c r="M29" i="23"/>
  <c r="I30" i="23"/>
  <c r="J30" i="23"/>
  <c r="K30" i="23"/>
  <c r="L30" i="23"/>
  <c r="M30" i="23"/>
  <c r="I31" i="23"/>
  <c r="J31" i="23"/>
  <c r="K31" i="23"/>
  <c r="L31" i="23"/>
  <c r="M31" i="23"/>
  <c r="J7" i="23"/>
  <c r="K7" i="23"/>
  <c r="L7" i="23"/>
  <c r="M7" i="23"/>
  <c r="I7" i="23"/>
  <c r="B14" i="26"/>
  <c r="B13" i="26"/>
  <c r="B12" i="26"/>
  <c r="D12" i="26"/>
  <c r="E12" i="26"/>
  <c r="F12" i="26"/>
  <c r="G12" i="26"/>
  <c r="H12" i="26"/>
  <c r="I12" i="26"/>
  <c r="J12" i="26"/>
  <c r="K12" i="26"/>
  <c r="L12" i="26"/>
  <c r="M12" i="26"/>
  <c r="N12" i="26"/>
  <c r="O12" i="26"/>
  <c r="P12" i="26"/>
  <c r="Q12" i="26"/>
  <c r="R12" i="26"/>
  <c r="S12" i="26"/>
  <c r="T12" i="26"/>
  <c r="U12" i="26"/>
  <c r="V12" i="26"/>
  <c r="W12" i="26"/>
  <c r="X12" i="26"/>
  <c r="Y12" i="26"/>
  <c r="Z12" i="26"/>
  <c r="AA12" i="26"/>
  <c r="D13" i="26"/>
  <c r="E13" i="26"/>
  <c r="F13" i="26"/>
  <c r="G13" i="26"/>
  <c r="H13" i="26"/>
  <c r="I13" i="26"/>
  <c r="J13" i="26"/>
  <c r="K13" i="26"/>
  <c r="L13" i="26"/>
  <c r="M13" i="26"/>
  <c r="N13" i="26"/>
  <c r="O13" i="26"/>
  <c r="P13" i="26"/>
  <c r="Q13" i="26"/>
  <c r="R13" i="26"/>
  <c r="S13" i="26"/>
  <c r="T13" i="26"/>
  <c r="U13" i="26"/>
  <c r="V13" i="26"/>
  <c r="W13" i="26"/>
  <c r="X13" i="26"/>
  <c r="Y13" i="26"/>
  <c r="Z13" i="26"/>
  <c r="AA13" i="26"/>
  <c r="D14" i="26"/>
  <c r="E14" i="26"/>
  <c r="F14" i="26"/>
  <c r="G14" i="26"/>
  <c r="H14" i="26"/>
  <c r="I14" i="26"/>
  <c r="J14" i="26"/>
  <c r="K14" i="26"/>
  <c r="L14" i="26"/>
  <c r="M14" i="26"/>
  <c r="N14" i="26"/>
  <c r="O14" i="26"/>
  <c r="P14" i="26"/>
  <c r="Q14" i="26"/>
  <c r="R14" i="26"/>
  <c r="S14" i="26"/>
  <c r="T14" i="26"/>
  <c r="U14" i="26"/>
  <c r="V14" i="26"/>
  <c r="W14" i="26"/>
  <c r="X14" i="26"/>
  <c r="Y14" i="26"/>
  <c r="Z14" i="26"/>
  <c r="AA14" i="26"/>
  <c r="C13" i="26"/>
  <c r="C14" i="26"/>
  <c r="C12" i="26"/>
  <c r="C89" i="26"/>
  <c r="D89" i="26" s="1"/>
  <c r="E89" i="26" s="1"/>
  <c r="F89" i="26" s="1"/>
  <c r="G89" i="26" s="1"/>
  <c r="H89" i="26" s="1"/>
  <c r="I89" i="26" s="1"/>
  <c r="J89" i="26" s="1"/>
  <c r="K89" i="26" s="1"/>
  <c r="L89" i="26" s="1"/>
  <c r="M89" i="26" s="1"/>
  <c r="N89" i="26" s="1"/>
  <c r="O89" i="26" s="1"/>
  <c r="P89" i="26" s="1"/>
  <c r="Q89" i="26" s="1"/>
  <c r="R89" i="26" s="1"/>
  <c r="S89" i="26" s="1"/>
  <c r="T89" i="26" s="1"/>
  <c r="U89" i="26" s="1"/>
  <c r="V89" i="26" s="1"/>
  <c r="W89" i="26" s="1"/>
  <c r="X89" i="26" s="1"/>
  <c r="Y89" i="26" s="1"/>
  <c r="Z89" i="26" s="1"/>
  <c r="AA89" i="26" s="1"/>
  <c r="K188" i="24"/>
  <c r="K212" i="24"/>
  <c r="J212" i="24"/>
  <c r="I212" i="24"/>
  <c r="H212" i="24"/>
  <c r="K211" i="24"/>
  <c r="J211" i="24"/>
  <c r="I211" i="24"/>
  <c r="H211" i="24"/>
  <c r="K210" i="24"/>
  <c r="J210" i="24"/>
  <c r="I210" i="24"/>
  <c r="H210" i="24"/>
  <c r="K209" i="24"/>
  <c r="J209" i="24"/>
  <c r="I209" i="24"/>
  <c r="H209" i="24"/>
  <c r="K208" i="24"/>
  <c r="J208" i="24"/>
  <c r="I208" i="24"/>
  <c r="H208" i="24"/>
  <c r="K207" i="24"/>
  <c r="J207" i="24"/>
  <c r="I207" i="24"/>
  <c r="H207" i="24"/>
  <c r="K206" i="24"/>
  <c r="J206" i="24"/>
  <c r="I206" i="24"/>
  <c r="H206" i="24"/>
  <c r="K205" i="24"/>
  <c r="J205" i="24"/>
  <c r="I205" i="24"/>
  <c r="H205" i="24"/>
  <c r="K204" i="24"/>
  <c r="J204" i="24"/>
  <c r="I204" i="24"/>
  <c r="H204" i="24"/>
  <c r="K203" i="24"/>
  <c r="J203" i="24"/>
  <c r="I203" i="24"/>
  <c r="H203" i="24"/>
  <c r="K202" i="24"/>
  <c r="J202" i="24"/>
  <c r="I202" i="24"/>
  <c r="H202" i="24"/>
  <c r="K201" i="24"/>
  <c r="J201" i="24"/>
  <c r="I201" i="24"/>
  <c r="H201" i="24"/>
  <c r="K200" i="24"/>
  <c r="J200" i="24"/>
  <c r="I200" i="24"/>
  <c r="H200" i="24"/>
  <c r="K199" i="24"/>
  <c r="J199" i="24"/>
  <c r="I199" i="24"/>
  <c r="H199" i="24"/>
  <c r="K198" i="24"/>
  <c r="J198" i="24"/>
  <c r="I198" i="24"/>
  <c r="H198" i="24"/>
  <c r="K197" i="24"/>
  <c r="J197" i="24"/>
  <c r="I197" i="24"/>
  <c r="H197" i="24"/>
  <c r="K196" i="24"/>
  <c r="J196" i="24"/>
  <c r="I196" i="24"/>
  <c r="H196" i="24"/>
  <c r="K195" i="24"/>
  <c r="J195" i="24"/>
  <c r="I195" i="24"/>
  <c r="H195" i="24"/>
  <c r="K194" i="24"/>
  <c r="J194" i="24"/>
  <c r="I194" i="24"/>
  <c r="H194" i="24"/>
  <c r="K193" i="24"/>
  <c r="J193" i="24"/>
  <c r="I193" i="24"/>
  <c r="H193" i="24"/>
  <c r="K192" i="24"/>
  <c r="J192" i="24"/>
  <c r="I192" i="24"/>
  <c r="H192" i="24"/>
  <c r="K191" i="24"/>
  <c r="J191" i="24"/>
  <c r="I191" i="24"/>
  <c r="H191" i="24"/>
  <c r="K190" i="24"/>
  <c r="J190" i="24"/>
  <c r="I190" i="24"/>
  <c r="H190" i="24"/>
  <c r="K189" i="24"/>
  <c r="J189" i="24"/>
  <c r="I189" i="24"/>
  <c r="H189" i="24"/>
  <c r="J188" i="24"/>
  <c r="I188" i="24"/>
  <c r="H188" i="24"/>
  <c r="K181" i="24"/>
  <c r="H157" i="24"/>
  <c r="J181" i="24"/>
  <c r="I181" i="24"/>
  <c r="H181" i="24"/>
  <c r="K180" i="24"/>
  <c r="J180" i="24"/>
  <c r="I180" i="24"/>
  <c r="H180" i="24"/>
  <c r="K179" i="24"/>
  <c r="J179" i="24"/>
  <c r="I179" i="24"/>
  <c r="H179" i="24"/>
  <c r="K178" i="24"/>
  <c r="J178" i="24"/>
  <c r="I178" i="24"/>
  <c r="H178" i="24"/>
  <c r="K177" i="24"/>
  <c r="J177" i="24"/>
  <c r="I177" i="24"/>
  <c r="H177" i="24"/>
  <c r="K176" i="24"/>
  <c r="J176" i="24"/>
  <c r="I176" i="24"/>
  <c r="H176" i="24"/>
  <c r="K175" i="24"/>
  <c r="J175" i="24"/>
  <c r="I175" i="24"/>
  <c r="H175" i="24"/>
  <c r="K174" i="24"/>
  <c r="J174" i="24"/>
  <c r="I174" i="24"/>
  <c r="H174" i="24"/>
  <c r="K173" i="24"/>
  <c r="J173" i="24"/>
  <c r="I173" i="24"/>
  <c r="H173" i="24"/>
  <c r="K172" i="24"/>
  <c r="J172" i="24"/>
  <c r="I172" i="24"/>
  <c r="H172" i="24"/>
  <c r="K171" i="24"/>
  <c r="J171" i="24"/>
  <c r="I171" i="24"/>
  <c r="H171" i="24"/>
  <c r="K170" i="24"/>
  <c r="J170" i="24"/>
  <c r="I170" i="24"/>
  <c r="H170" i="24"/>
  <c r="K169" i="24"/>
  <c r="J169" i="24"/>
  <c r="I169" i="24"/>
  <c r="H169" i="24"/>
  <c r="K168" i="24"/>
  <c r="J168" i="24"/>
  <c r="I168" i="24"/>
  <c r="H168" i="24"/>
  <c r="K167" i="24"/>
  <c r="J167" i="24"/>
  <c r="I167" i="24"/>
  <c r="H167" i="24"/>
  <c r="K166" i="24"/>
  <c r="J166" i="24"/>
  <c r="I166" i="24"/>
  <c r="H166" i="24"/>
  <c r="K165" i="24"/>
  <c r="J165" i="24"/>
  <c r="I165" i="24"/>
  <c r="H165" i="24"/>
  <c r="K164" i="24"/>
  <c r="J164" i="24"/>
  <c r="I164" i="24"/>
  <c r="H164" i="24"/>
  <c r="K163" i="24"/>
  <c r="J163" i="24"/>
  <c r="I163" i="24"/>
  <c r="H163" i="24"/>
  <c r="K162" i="24"/>
  <c r="J162" i="24"/>
  <c r="I162" i="24"/>
  <c r="H162" i="24"/>
  <c r="K161" i="24"/>
  <c r="J161" i="24"/>
  <c r="I161" i="24"/>
  <c r="H161" i="24"/>
  <c r="K160" i="24"/>
  <c r="J160" i="24"/>
  <c r="I160" i="24"/>
  <c r="H160" i="24"/>
  <c r="K159" i="24"/>
  <c r="J159" i="24"/>
  <c r="I159" i="24"/>
  <c r="H159" i="24"/>
  <c r="K158" i="24"/>
  <c r="J158" i="24"/>
  <c r="I158" i="24"/>
  <c r="H158" i="24"/>
  <c r="K157" i="24"/>
  <c r="J157" i="24"/>
  <c r="I157" i="24"/>
  <c r="F126" i="24"/>
  <c r="G150" i="24"/>
  <c r="F150" i="24"/>
  <c r="G149" i="24"/>
  <c r="F149" i="24"/>
  <c r="G148" i="24"/>
  <c r="F148" i="24"/>
  <c r="G147" i="24"/>
  <c r="F147" i="24"/>
  <c r="G146" i="24"/>
  <c r="F146" i="24"/>
  <c r="G145" i="24"/>
  <c r="F145" i="24"/>
  <c r="G144" i="24"/>
  <c r="F144" i="24"/>
  <c r="G143" i="24"/>
  <c r="F143" i="24"/>
  <c r="G142" i="24"/>
  <c r="F142" i="24"/>
  <c r="G141" i="24"/>
  <c r="F141" i="24"/>
  <c r="G140" i="24"/>
  <c r="F140" i="24"/>
  <c r="G139" i="24"/>
  <c r="F139" i="24"/>
  <c r="G138" i="24"/>
  <c r="F138" i="24"/>
  <c r="G137" i="24"/>
  <c r="F137" i="24"/>
  <c r="G136" i="24"/>
  <c r="F136" i="24"/>
  <c r="G135" i="24"/>
  <c r="F135" i="24"/>
  <c r="G134" i="24"/>
  <c r="F134" i="24"/>
  <c r="G133" i="24"/>
  <c r="F133" i="24"/>
  <c r="G132" i="24"/>
  <c r="F132" i="24"/>
  <c r="G131" i="24"/>
  <c r="F131" i="24"/>
  <c r="G130" i="24"/>
  <c r="F130" i="24"/>
  <c r="G129" i="24"/>
  <c r="F129" i="24"/>
  <c r="G128" i="24"/>
  <c r="F128" i="24"/>
  <c r="G127" i="24"/>
  <c r="F127" i="24"/>
  <c r="G126" i="24"/>
  <c r="F96" i="24"/>
  <c r="G120" i="24"/>
  <c r="F120" i="24"/>
  <c r="G119" i="24"/>
  <c r="F119" i="24"/>
  <c r="G118" i="24"/>
  <c r="F118" i="24"/>
  <c r="G117" i="24"/>
  <c r="F117" i="24"/>
  <c r="G116" i="24"/>
  <c r="F116" i="24"/>
  <c r="G115" i="24"/>
  <c r="F115" i="24"/>
  <c r="G114" i="24"/>
  <c r="F114" i="24"/>
  <c r="G113" i="24"/>
  <c r="F113" i="24"/>
  <c r="G112" i="24"/>
  <c r="F112" i="24"/>
  <c r="G111" i="24"/>
  <c r="F111" i="24"/>
  <c r="G110" i="24"/>
  <c r="F110" i="24"/>
  <c r="G109" i="24"/>
  <c r="F109" i="24"/>
  <c r="G108" i="24"/>
  <c r="F108" i="24"/>
  <c r="G107" i="24"/>
  <c r="F107" i="24"/>
  <c r="G106" i="24"/>
  <c r="F106" i="24"/>
  <c r="G105" i="24"/>
  <c r="F105" i="24"/>
  <c r="G104" i="24"/>
  <c r="F104" i="24"/>
  <c r="G103" i="24"/>
  <c r="F103" i="24"/>
  <c r="G102" i="24"/>
  <c r="F102" i="24"/>
  <c r="G101" i="24"/>
  <c r="F101" i="24"/>
  <c r="G100" i="24"/>
  <c r="F100" i="24"/>
  <c r="G99" i="24"/>
  <c r="F99" i="24"/>
  <c r="G98" i="24"/>
  <c r="F98" i="24"/>
  <c r="G97" i="24"/>
  <c r="F97" i="24"/>
  <c r="G96" i="24"/>
  <c r="G67" i="24"/>
  <c r="F67" i="24"/>
  <c r="G91" i="24"/>
  <c r="F91" i="24"/>
  <c r="G90" i="24"/>
  <c r="F90" i="24"/>
  <c r="G89" i="24"/>
  <c r="F89" i="24"/>
  <c r="G88" i="24"/>
  <c r="F88" i="24"/>
  <c r="G87" i="24"/>
  <c r="F87" i="24"/>
  <c r="G86" i="24"/>
  <c r="F86" i="24"/>
  <c r="G85" i="24"/>
  <c r="F85" i="24"/>
  <c r="G84" i="24"/>
  <c r="F84" i="24"/>
  <c r="G83" i="24"/>
  <c r="F83" i="24"/>
  <c r="G82" i="24"/>
  <c r="F82" i="24"/>
  <c r="G81" i="24"/>
  <c r="F81" i="24"/>
  <c r="G80" i="24"/>
  <c r="F80" i="24"/>
  <c r="G79" i="24"/>
  <c r="F79" i="24"/>
  <c r="G78" i="24"/>
  <c r="F78" i="24"/>
  <c r="G77" i="24"/>
  <c r="F77" i="24"/>
  <c r="G76" i="24"/>
  <c r="F76" i="24"/>
  <c r="G75" i="24"/>
  <c r="F75" i="24"/>
  <c r="G74" i="24"/>
  <c r="F74" i="24"/>
  <c r="G73" i="24"/>
  <c r="F73" i="24"/>
  <c r="G72" i="24"/>
  <c r="F72" i="24"/>
  <c r="G71" i="24"/>
  <c r="F71" i="24"/>
  <c r="G70" i="24"/>
  <c r="F70" i="24"/>
  <c r="G69" i="24"/>
  <c r="F69" i="24"/>
  <c r="G68" i="24"/>
  <c r="F68" i="24"/>
  <c r="H61" i="24"/>
  <c r="I61" i="24"/>
  <c r="J61" i="24"/>
  <c r="K61" i="24"/>
  <c r="K60" i="24"/>
  <c r="K59" i="24"/>
  <c r="K58" i="24"/>
  <c r="K57" i="24"/>
  <c r="K56" i="24"/>
  <c r="K55" i="24"/>
  <c r="K54" i="24"/>
  <c r="K53" i="24"/>
  <c r="K52" i="24"/>
  <c r="K51" i="24"/>
  <c r="K50" i="24"/>
  <c r="K49" i="24"/>
  <c r="K48" i="24"/>
  <c r="K47" i="24"/>
  <c r="K46" i="24"/>
  <c r="K45" i="24"/>
  <c r="K44" i="24"/>
  <c r="K43" i="24"/>
  <c r="K42" i="24"/>
  <c r="K41" i="24"/>
  <c r="K40" i="24"/>
  <c r="K39" i="24"/>
  <c r="K38" i="24"/>
  <c r="K37" i="24"/>
  <c r="J60" i="24"/>
  <c r="J59" i="24"/>
  <c r="J58" i="24"/>
  <c r="J57" i="24"/>
  <c r="J56" i="24"/>
  <c r="J55" i="24"/>
  <c r="J54" i="24"/>
  <c r="J53" i="24"/>
  <c r="J52" i="24"/>
  <c r="J51" i="24"/>
  <c r="J50" i="24"/>
  <c r="J49" i="24"/>
  <c r="J48" i="24"/>
  <c r="J47" i="24"/>
  <c r="J46" i="24"/>
  <c r="J45" i="24"/>
  <c r="J44" i="24"/>
  <c r="J43" i="24"/>
  <c r="J42" i="24"/>
  <c r="J41" i="24"/>
  <c r="J40" i="24"/>
  <c r="J39" i="24"/>
  <c r="J38" i="24"/>
  <c r="J37" i="24"/>
  <c r="I60" i="24"/>
  <c r="I59" i="24"/>
  <c r="I58" i="24"/>
  <c r="I57" i="24"/>
  <c r="I56" i="24"/>
  <c r="I55" i="24"/>
  <c r="I54" i="24"/>
  <c r="I53" i="24"/>
  <c r="I52" i="24"/>
  <c r="I51" i="24"/>
  <c r="I50" i="24"/>
  <c r="I49" i="24"/>
  <c r="I48" i="24"/>
  <c r="I47" i="24"/>
  <c r="I46" i="24"/>
  <c r="I45" i="24"/>
  <c r="I44" i="24"/>
  <c r="I43" i="24"/>
  <c r="I42" i="24"/>
  <c r="I41" i="24"/>
  <c r="I40" i="24"/>
  <c r="I39" i="24"/>
  <c r="I38" i="24"/>
  <c r="I37" i="24"/>
  <c r="H37" i="24"/>
  <c r="H38" i="24"/>
  <c r="H39" i="24"/>
  <c r="H40" i="24"/>
  <c r="H41" i="24"/>
  <c r="H42" i="24"/>
  <c r="H43" i="24"/>
  <c r="H44" i="24"/>
  <c r="H45" i="24"/>
  <c r="H46" i="24"/>
  <c r="H47" i="24"/>
  <c r="H48" i="24"/>
  <c r="H49" i="24"/>
  <c r="H50" i="24"/>
  <c r="H51" i="24"/>
  <c r="H52" i="24"/>
  <c r="H53" i="24"/>
  <c r="H54" i="24"/>
  <c r="H55" i="24"/>
  <c r="H56" i="24"/>
  <c r="H57" i="24"/>
  <c r="H58" i="24"/>
  <c r="H59" i="24"/>
  <c r="H60" i="24"/>
  <c r="G30" i="24"/>
  <c r="F30" i="24"/>
  <c r="G29" i="24"/>
  <c r="F29" i="24"/>
  <c r="G28" i="24"/>
  <c r="F28" i="24"/>
  <c r="G27" i="24"/>
  <c r="F27" i="24"/>
  <c r="G26" i="24"/>
  <c r="F26" i="24"/>
  <c r="G25" i="24"/>
  <c r="F25" i="24"/>
  <c r="G24" i="24"/>
  <c r="F24" i="24"/>
  <c r="G23" i="24"/>
  <c r="F23" i="24"/>
  <c r="G22" i="24"/>
  <c r="F22" i="24"/>
  <c r="G21" i="24"/>
  <c r="F21" i="24"/>
  <c r="G20" i="24"/>
  <c r="F20" i="24"/>
  <c r="G19" i="24"/>
  <c r="F19" i="24"/>
  <c r="G18" i="24"/>
  <c r="F18" i="24"/>
  <c r="G17" i="24"/>
  <c r="F17" i="24"/>
  <c r="G16" i="24"/>
  <c r="F16" i="24"/>
  <c r="G15" i="24"/>
  <c r="F15" i="24"/>
  <c r="G14" i="24"/>
  <c r="F14" i="24"/>
  <c r="G13" i="24"/>
  <c r="F13" i="24"/>
  <c r="G12" i="24"/>
  <c r="F12" i="24"/>
  <c r="G11" i="24"/>
  <c r="F11" i="24"/>
  <c r="G10" i="24"/>
  <c r="F10" i="24"/>
  <c r="G9" i="24"/>
  <c r="F9" i="24"/>
  <c r="G8" i="24"/>
  <c r="F8" i="24"/>
  <c r="G7" i="24"/>
  <c r="F7" i="24"/>
  <c r="G6" i="24"/>
  <c r="F6" i="24"/>
  <c r="G85" i="23" l="1"/>
  <c r="G69" i="23"/>
  <c r="G68" i="23"/>
  <c r="F68" i="23"/>
  <c r="G92" i="23"/>
  <c r="F92" i="23"/>
  <c r="G91" i="23"/>
  <c r="F91" i="23"/>
  <c r="G90" i="23"/>
  <c r="F90" i="23"/>
  <c r="G89" i="23"/>
  <c r="F89" i="23"/>
  <c r="G88" i="23"/>
  <c r="F88" i="23"/>
  <c r="G87" i="23"/>
  <c r="F87" i="23"/>
  <c r="G86" i="23"/>
  <c r="F86" i="23"/>
  <c r="F85" i="23"/>
  <c r="G84" i="23"/>
  <c r="F84" i="23"/>
  <c r="G83" i="23"/>
  <c r="F83" i="23"/>
  <c r="G82" i="23"/>
  <c r="F82" i="23"/>
  <c r="G81" i="23"/>
  <c r="F81" i="23"/>
  <c r="G80" i="23"/>
  <c r="F80" i="23"/>
  <c r="G79" i="23"/>
  <c r="F79" i="23"/>
  <c r="G78" i="23"/>
  <c r="F78" i="23"/>
  <c r="G77" i="23"/>
  <c r="F77" i="23"/>
  <c r="G76" i="23"/>
  <c r="F76" i="23"/>
  <c r="G75" i="23"/>
  <c r="F75" i="23"/>
  <c r="G74" i="23"/>
  <c r="F74" i="23"/>
  <c r="G73" i="23"/>
  <c r="F73" i="23"/>
  <c r="G72" i="23"/>
  <c r="F72" i="23"/>
  <c r="G71" i="23"/>
  <c r="F71" i="23"/>
  <c r="G70" i="23"/>
  <c r="F70" i="23"/>
  <c r="F69" i="23"/>
  <c r="J44" i="22" l="1"/>
  <c r="C58" i="22"/>
  <c r="D58" i="22"/>
  <c r="E58" i="22"/>
  <c r="F58" i="22"/>
  <c r="G58" i="22"/>
  <c r="H58" i="22"/>
  <c r="I58" i="22"/>
  <c r="J58" i="22"/>
  <c r="K58" i="22"/>
  <c r="L58" i="22"/>
  <c r="M58" i="22"/>
  <c r="N58" i="22"/>
  <c r="O58" i="22"/>
  <c r="P58" i="22"/>
  <c r="Q58" i="22"/>
  <c r="R58" i="22"/>
  <c r="S58" i="22"/>
  <c r="T58" i="22"/>
  <c r="U58" i="22"/>
  <c r="V58" i="22"/>
  <c r="W58" i="22"/>
  <c r="X58" i="22"/>
  <c r="Y58" i="22"/>
  <c r="Z58" i="22"/>
  <c r="B58" i="22"/>
  <c r="B120" i="22" l="1" a="1"/>
  <c r="B120" i="22" s="1"/>
  <c r="B124" i="22" s="1"/>
  <c r="G30" i="18"/>
  <c r="G29" i="18"/>
  <c r="G28" i="18"/>
  <c r="G27" i="18"/>
  <c r="G26" i="18"/>
  <c r="G25" i="18"/>
  <c r="G24" i="18"/>
  <c r="G23" i="18"/>
  <c r="G22" i="18"/>
  <c r="G21" i="18"/>
  <c r="G20" i="18"/>
  <c r="G19" i="18"/>
  <c r="G18" i="18"/>
  <c r="G17" i="18"/>
  <c r="G16" i="18"/>
  <c r="G15" i="18"/>
  <c r="G14" i="18"/>
  <c r="G13" i="18"/>
  <c r="G12" i="18"/>
  <c r="G11" i="18"/>
  <c r="G10" i="18"/>
  <c r="G9" i="18"/>
  <c r="G8" i="18"/>
  <c r="G7" i="18"/>
  <c r="G6" i="18"/>
  <c r="F7" i="18"/>
  <c r="F8" i="18"/>
  <c r="F9" i="18"/>
  <c r="F10" i="18"/>
  <c r="F11" i="18"/>
  <c r="F12" i="18"/>
  <c r="F13" i="18"/>
  <c r="F14" i="18"/>
  <c r="F15" i="18"/>
  <c r="F16" i="18"/>
  <c r="F17" i="18"/>
  <c r="F18" i="18"/>
  <c r="F19" i="18"/>
  <c r="F20" i="18"/>
  <c r="F21" i="18"/>
  <c r="F22" i="18"/>
  <c r="F23" i="18"/>
  <c r="F24" i="18"/>
  <c r="F25" i="18"/>
  <c r="F26" i="18"/>
  <c r="F27" i="18"/>
  <c r="F28" i="18"/>
  <c r="F29" i="18"/>
  <c r="F30" i="18"/>
  <c r="F6" i="18"/>
  <c r="J47" i="22"/>
  <c r="I44" i="22"/>
  <c r="I47" i="22" s="1"/>
  <c r="H44" i="22"/>
  <c r="H47" i="22" s="1"/>
  <c r="G44" i="22"/>
  <c r="G47" i="22" s="1"/>
  <c r="F44" i="22"/>
  <c r="F47" i="22" s="1"/>
  <c r="E44" i="22"/>
  <c r="E46" i="22" s="1"/>
  <c r="D44" i="22"/>
  <c r="D46" i="22" s="1"/>
  <c r="C44" i="22"/>
  <c r="C48" i="22" s="1"/>
  <c r="B44" i="22"/>
  <c r="B48" i="22" s="1"/>
  <c r="Z98" i="22"/>
  <c r="Y98" i="22"/>
  <c r="X98" i="22"/>
  <c r="W98" i="22"/>
  <c r="V98" i="22"/>
  <c r="U98" i="22"/>
  <c r="T98" i="22"/>
  <c r="S98" i="22"/>
  <c r="R98" i="22"/>
  <c r="Q98" i="22"/>
  <c r="P98" i="22"/>
  <c r="O98" i="22"/>
  <c r="N98" i="22"/>
  <c r="M98" i="22"/>
  <c r="L98" i="22"/>
  <c r="K98" i="22"/>
  <c r="J98" i="22"/>
  <c r="I98" i="22"/>
  <c r="H98" i="22"/>
  <c r="G98" i="22"/>
  <c r="F98" i="22"/>
  <c r="E98" i="22"/>
  <c r="D98" i="22"/>
  <c r="C98" i="22"/>
  <c r="B98" i="22"/>
  <c r="Z97" i="22"/>
  <c r="Y97" i="22"/>
  <c r="X97" i="22"/>
  <c r="W97" i="22"/>
  <c r="V97" i="22"/>
  <c r="U97" i="22"/>
  <c r="T97" i="22"/>
  <c r="S97" i="22"/>
  <c r="R97" i="22"/>
  <c r="Q97" i="22"/>
  <c r="P97" i="22"/>
  <c r="O97" i="22"/>
  <c r="N97" i="22"/>
  <c r="M97" i="22"/>
  <c r="L97" i="22"/>
  <c r="K97" i="22"/>
  <c r="J97" i="22"/>
  <c r="I97" i="22"/>
  <c r="H97" i="22"/>
  <c r="G97" i="22"/>
  <c r="F97" i="22"/>
  <c r="E97" i="22"/>
  <c r="D97" i="22"/>
  <c r="C97" i="22"/>
  <c r="B97" i="22"/>
  <c r="Z96" i="22"/>
  <c r="Y96" i="22"/>
  <c r="X96" i="22"/>
  <c r="W96" i="22"/>
  <c r="V96" i="22"/>
  <c r="U96" i="22"/>
  <c r="T96" i="22"/>
  <c r="S96" i="22"/>
  <c r="R96" i="22"/>
  <c r="Q96" i="22"/>
  <c r="P96" i="22"/>
  <c r="O96" i="22"/>
  <c r="N96" i="22"/>
  <c r="M96" i="22"/>
  <c r="L96" i="22"/>
  <c r="K96" i="22"/>
  <c r="J96" i="22"/>
  <c r="I96" i="22"/>
  <c r="H96" i="22"/>
  <c r="G96" i="22"/>
  <c r="F96" i="22"/>
  <c r="E96" i="22"/>
  <c r="D96" i="22"/>
  <c r="C96" i="22"/>
  <c r="B96" i="22"/>
  <c r="Z95" i="22"/>
  <c r="Y95" i="22"/>
  <c r="X95" i="22"/>
  <c r="W95" i="22"/>
  <c r="V95" i="22"/>
  <c r="U95" i="22"/>
  <c r="T95" i="22"/>
  <c r="S95" i="22"/>
  <c r="R95" i="22"/>
  <c r="Q95" i="22"/>
  <c r="P95" i="22"/>
  <c r="O95" i="22"/>
  <c r="N95" i="22"/>
  <c r="M95" i="22"/>
  <c r="L95" i="22"/>
  <c r="K95" i="22"/>
  <c r="J95" i="22"/>
  <c r="I95" i="22"/>
  <c r="H95" i="22"/>
  <c r="G95" i="22"/>
  <c r="F95" i="22"/>
  <c r="E95" i="22"/>
  <c r="D95" i="22"/>
  <c r="C95" i="22"/>
  <c r="B95" i="22"/>
  <c r="Z94" i="22"/>
  <c r="Y94" i="22"/>
  <c r="X94" i="22"/>
  <c r="W94" i="22"/>
  <c r="V94" i="22"/>
  <c r="U94" i="22"/>
  <c r="T94" i="22"/>
  <c r="S94" i="22"/>
  <c r="R94" i="22"/>
  <c r="Q94" i="22"/>
  <c r="P94" i="22"/>
  <c r="O94" i="22"/>
  <c r="N94" i="22"/>
  <c r="M94" i="22"/>
  <c r="L94" i="22"/>
  <c r="K94" i="22"/>
  <c r="J94" i="22"/>
  <c r="I94" i="22"/>
  <c r="H94" i="22"/>
  <c r="G94" i="22"/>
  <c r="F94" i="22"/>
  <c r="E94" i="22"/>
  <c r="D94" i="22"/>
  <c r="C94" i="22"/>
  <c r="B94" i="22"/>
  <c r="Z93" i="22"/>
  <c r="Y93" i="22"/>
  <c r="X93" i="22"/>
  <c r="W93" i="22"/>
  <c r="V93" i="22"/>
  <c r="U93" i="22"/>
  <c r="T93" i="22"/>
  <c r="S93" i="22"/>
  <c r="R93" i="22"/>
  <c r="Q93" i="22"/>
  <c r="P93" i="22"/>
  <c r="O93" i="22"/>
  <c r="N93" i="22"/>
  <c r="M93" i="22"/>
  <c r="L93" i="22"/>
  <c r="K93" i="22"/>
  <c r="J93" i="22"/>
  <c r="I93" i="22"/>
  <c r="H93" i="22"/>
  <c r="G93" i="22"/>
  <c r="F93" i="22"/>
  <c r="E93" i="22"/>
  <c r="D93" i="22"/>
  <c r="C93" i="22"/>
  <c r="B93" i="22"/>
  <c r="U121" i="22" l="1"/>
  <c r="T121" i="22"/>
  <c r="S121" i="22"/>
  <c r="V121" i="22"/>
  <c r="V125" i="22" s="1"/>
  <c r="H121" i="22"/>
  <c r="H125" i="22" s="1"/>
  <c r="G121" i="22"/>
  <c r="G125" i="22" s="1"/>
  <c r="F121" i="22"/>
  <c r="F125" i="22" s="1"/>
  <c r="E121" i="22"/>
  <c r="E125" i="22" s="1"/>
  <c r="D121" i="22"/>
  <c r="D125" i="22" s="1"/>
  <c r="C121" i="22"/>
  <c r="C125" i="22" s="1"/>
  <c r="P120" i="22"/>
  <c r="P124" i="22" s="1"/>
  <c r="N120" i="22"/>
  <c r="N124" i="22" s="1"/>
  <c r="X121" i="22"/>
  <c r="X125" i="22" s="1"/>
  <c r="M120" i="22"/>
  <c r="M124" i="22" s="1"/>
  <c r="Q120" i="22"/>
  <c r="Q124" i="22" s="1"/>
  <c r="O120" i="22"/>
  <c r="O124" i="22" s="1"/>
  <c r="W121" i="22"/>
  <c r="L120" i="22"/>
  <c r="P121" i="22"/>
  <c r="P125" i="22" s="1"/>
  <c r="R121" i="22"/>
  <c r="R125" i="22" s="1"/>
  <c r="K120" i="22"/>
  <c r="K124" i="22" s="1"/>
  <c r="Z120" i="22"/>
  <c r="Z124" i="22" s="1"/>
  <c r="W120" i="22"/>
  <c r="W124" i="22" s="1"/>
  <c r="B121" i="22"/>
  <c r="B125" i="22" s="1"/>
  <c r="J120" i="22"/>
  <c r="J124" i="22" s="1"/>
  <c r="I120" i="22"/>
  <c r="I124" i="22" s="1"/>
  <c r="O121" i="22"/>
  <c r="O125" i="22" s="1"/>
  <c r="H120" i="22"/>
  <c r="H124" i="22" s="1"/>
  <c r="N121" i="22"/>
  <c r="N125" i="22" s="1"/>
  <c r="K121" i="22"/>
  <c r="K125" i="22" s="1"/>
  <c r="D120" i="22"/>
  <c r="D124" i="22" s="1"/>
  <c r="Q121" i="22"/>
  <c r="Q125" i="22" s="1"/>
  <c r="Y120" i="22"/>
  <c r="Y124" i="22" s="1"/>
  <c r="X120" i="22"/>
  <c r="X124" i="22" s="1"/>
  <c r="G120" i="22"/>
  <c r="G124" i="22" s="1"/>
  <c r="M121" i="22"/>
  <c r="M125" i="22" s="1"/>
  <c r="V120" i="22"/>
  <c r="V124" i="22" s="1"/>
  <c r="F120" i="22"/>
  <c r="F124" i="22" s="1"/>
  <c r="L121" i="22"/>
  <c r="L125" i="22" s="1"/>
  <c r="U120" i="22"/>
  <c r="U124" i="22" s="1"/>
  <c r="E120" i="22"/>
  <c r="E124" i="22" s="1"/>
  <c r="T120" i="22"/>
  <c r="T124" i="22" s="1"/>
  <c r="Z121" i="22"/>
  <c r="Z125" i="22" s="1"/>
  <c r="J121" i="22"/>
  <c r="J125" i="22" s="1"/>
  <c r="S120" i="22"/>
  <c r="S124" i="22" s="1"/>
  <c r="C120" i="22"/>
  <c r="C124" i="22" s="1"/>
  <c r="Y121" i="22"/>
  <c r="Y125" i="22" s="1"/>
  <c r="I121" i="22"/>
  <c r="I125" i="22" s="1"/>
  <c r="R120" i="22"/>
  <c r="R124" i="22" s="1"/>
  <c r="L124" i="22"/>
  <c r="W125" i="22"/>
  <c r="U125" i="22"/>
  <c r="S125" i="22"/>
  <c r="T125" i="22"/>
  <c r="F46" i="22"/>
  <c r="D48" i="22"/>
  <c r="G46" i="22"/>
  <c r="E48" i="22"/>
  <c r="H46" i="22"/>
  <c r="F48" i="22"/>
  <c r="F49" i="22" s="1"/>
  <c r="I46" i="22"/>
  <c r="G48" i="22"/>
  <c r="G49" i="22" s="1"/>
  <c r="J46" i="22"/>
  <c r="H48" i="22"/>
  <c r="H49" i="22" s="1"/>
  <c r="B47" i="22"/>
  <c r="B49" i="22" s="1"/>
  <c r="I48" i="22"/>
  <c r="I49" i="22" s="1"/>
  <c r="C47" i="22"/>
  <c r="C49" i="22" s="1"/>
  <c r="J48" i="22"/>
  <c r="J49" i="22" s="1"/>
  <c r="D47" i="22"/>
  <c r="E47" i="22"/>
  <c r="B46" i="22"/>
  <c r="C46" i="22"/>
  <c r="F66" i="16"/>
  <c r="G66" i="16"/>
  <c r="F67" i="16"/>
  <c r="G67" i="16"/>
  <c r="F68" i="16"/>
  <c r="G68" i="16"/>
  <c r="F69" i="16"/>
  <c r="G69" i="16"/>
  <c r="F70" i="16"/>
  <c r="G70" i="16"/>
  <c r="F71" i="16"/>
  <c r="G71" i="16"/>
  <c r="F72" i="16"/>
  <c r="G72" i="16"/>
  <c r="F73" i="16"/>
  <c r="G73" i="16"/>
  <c r="F74" i="16"/>
  <c r="G74" i="16"/>
  <c r="F75" i="16"/>
  <c r="G75" i="16"/>
  <c r="F76" i="16"/>
  <c r="G76" i="16"/>
  <c r="F77" i="16"/>
  <c r="G77" i="16"/>
  <c r="F78" i="16"/>
  <c r="G78" i="16"/>
  <c r="F79" i="16"/>
  <c r="G79" i="16"/>
  <c r="F80" i="16"/>
  <c r="G80" i="16"/>
  <c r="F81" i="16"/>
  <c r="G81" i="16"/>
  <c r="F82" i="16"/>
  <c r="G82" i="16"/>
  <c r="F83" i="16"/>
  <c r="G83" i="16"/>
  <c r="F84" i="16"/>
  <c r="G84" i="16"/>
  <c r="F85" i="16"/>
  <c r="G85" i="16"/>
  <c r="F86" i="16"/>
  <c r="G86" i="16"/>
  <c r="F87" i="16"/>
  <c r="G87" i="16"/>
  <c r="F88" i="16"/>
  <c r="G88" i="16"/>
  <c r="F89" i="16"/>
  <c r="G89" i="16"/>
  <c r="F90" i="16"/>
  <c r="G90" i="16"/>
  <c r="G60" i="16"/>
  <c r="G59" i="16"/>
  <c r="G58" i="16"/>
  <c r="G57" i="16"/>
  <c r="G56" i="16"/>
  <c r="G55" i="16"/>
  <c r="G54" i="16"/>
  <c r="G53" i="16"/>
  <c r="G52" i="16"/>
  <c r="G51" i="16"/>
  <c r="G50" i="16"/>
  <c r="G49" i="16"/>
  <c r="G48" i="16"/>
  <c r="G47" i="16"/>
  <c r="G46" i="16"/>
  <c r="G45" i="16"/>
  <c r="G44" i="16"/>
  <c r="G43" i="16"/>
  <c r="G42" i="16"/>
  <c r="G41" i="16"/>
  <c r="G40" i="16"/>
  <c r="G39" i="16"/>
  <c r="G38" i="16"/>
  <c r="G37" i="16"/>
  <c r="G36" i="16"/>
  <c r="F36" i="16"/>
  <c r="F37" i="16"/>
  <c r="F38" i="16"/>
  <c r="F39" i="16"/>
  <c r="F40" i="16"/>
  <c r="F41" i="16"/>
  <c r="F42" i="16"/>
  <c r="F43" i="16"/>
  <c r="F44" i="16"/>
  <c r="F45" i="16"/>
  <c r="F46" i="16"/>
  <c r="F47" i="16"/>
  <c r="F48" i="16"/>
  <c r="F49" i="16"/>
  <c r="F50" i="16"/>
  <c r="F51" i="16"/>
  <c r="F52" i="16"/>
  <c r="F53" i="16"/>
  <c r="F54" i="16"/>
  <c r="F55" i="16"/>
  <c r="F56" i="16"/>
  <c r="F57" i="16"/>
  <c r="F58" i="16"/>
  <c r="F59" i="16"/>
  <c r="F60" i="16"/>
  <c r="H6" i="16"/>
  <c r="I6" i="16"/>
  <c r="J6" i="16"/>
  <c r="K6" i="16"/>
  <c r="H7" i="16"/>
  <c r="I7" i="16"/>
  <c r="J7" i="16"/>
  <c r="K7" i="16"/>
  <c r="H8" i="16"/>
  <c r="I8" i="16"/>
  <c r="J8" i="16"/>
  <c r="K8" i="16"/>
  <c r="H9" i="16"/>
  <c r="I9" i="16"/>
  <c r="J9" i="16"/>
  <c r="K9" i="16"/>
  <c r="H10" i="16"/>
  <c r="I10" i="16"/>
  <c r="J10" i="16"/>
  <c r="K10" i="16"/>
  <c r="H11" i="16"/>
  <c r="I11" i="16"/>
  <c r="J11" i="16"/>
  <c r="K11" i="16"/>
  <c r="H12" i="16"/>
  <c r="I12" i="16"/>
  <c r="J12" i="16"/>
  <c r="K12" i="16"/>
  <c r="H13" i="16"/>
  <c r="I13" i="16"/>
  <c r="J13" i="16"/>
  <c r="K13" i="16"/>
  <c r="H14" i="16"/>
  <c r="I14" i="16"/>
  <c r="J14" i="16"/>
  <c r="K14" i="16"/>
  <c r="H15" i="16"/>
  <c r="I15" i="16"/>
  <c r="J15" i="16"/>
  <c r="K15" i="16"/>
  <c r="H16" i="16"/>
  <c r="I16" i="16"/>
  <c r="J16" i="16"/>
  <c r="K16" i="16"/>
  <c r="H17" i="16"/>
  <c r="I17" i="16"/>
  <c r="J17" i="16"/>
  <c r="K17" i="16"/>
  <c r="H18" i="16"/>
  <c r="I18" i="16"/>
  <c r="J18" i="16"/>
  <c r="K18" i="16"/>
  <c r="H19" i="16"/>
  <c r="I19" i="16"/>
  <c r="J19" i="16"/>
  <c r="K19" i="16"/>
  <c r="H20" i="16"/>
  <c r="I20" i="16"/>
  <c r="J20" i="16"/>
  <c r="K20" i="16"/>
  <c r="H21" i="16"/>
  <c r="I21" i="16"/>
  <c r="J21" i="16"/>
  <c r="K21" i="16"/>
  <c r="H22" i="16"/>
  <c r="I22" i="16"/>
  <c r="J22" i="16"/>
  <c r="K22" i="16"/>
  <c r="H23" i="16"/>
  <c r="I23" i="16"/>
  <c r="J23" i="16"/>
  <c r="K23" i="16"/>
  <c r="H24" i="16"/>
  <c r="I24" i="16"/>
  <c r="J24" i="16"/>
  <c r="K24" i="16"/>
  <c r="H25" i="16"/>
  <c r="I25" i="16"/>
  <c r="J25" i="16"/>
  <c r="K25" i="16"/>
  <c r="H26" i="16"/>
  <c r="I26" i="16"/>
  <c r="J26" i="16"/>
  <c r="K26" i="16"/>
  <c r="H27" i="16"/>
  <c r="I27" i="16"/>
  <c r="J27" i="16"/>
  <c r="K27" i="16"/>
  <c r="H28" i="16"/>
  <c r="I28" i="16"/>
  <c r="J28" i="16"/>
  <c r="K28" i="16"/>
  <c r="H29" i="16"/>
  <c r="I29" i="16"/>
  <c r="J29" i="16"/>
  <c r="K29" i="16"/>
  <c r="H30" i="16"/>
  <c r="I30" i="16"/>
  <c r="J30" i="16"/>
  <c r="K30" i="16"/>
  <c r="E49" i="22" l="1"/>
  <c r="D49" i="22"/>
  <c r="F176" i="21"/>
  <c r="G176" i="21"/>
  <c r="F177" i="21"/>
  <c r="G177" i="21"/>
  <c r="F178" i="21"/>
  <c r="G178" i="21"/>
  <c r="F179" i="21"/>
  <c r="G179" i="21"/>
  <c r="F180" i="21"/>
  <c r="G180" i="21"/>
  <c r="F181" i="21"/>
  <c r="G181" i="21"/>
  <c r="F182" i="21"/>
  <c r="G182" i="21"/>
  <c r="F183" i="21"/>
  <c r="G183" i="21"/>
  <c r="F184" i="21"/>
  <c r="G184" i="21"/>
  <c r="F185" i="21"/>
  <c r="G185" i="21"/>
  <c r="F186" i="21"/>
  <c r="G186" i="21"/>
  <c r="F187" i="21"/>
  <c r="G187" i="21"/>
  <c r="F188" i="21"/>
  <c r="G188" i="21"/>
  <c r="F189" i="21"/>
  <c r="G189" i="21"/>
  <c r="F190" i="21"/>
  <c r="G190" i="21"/>
  <c r="F191" i="21"/>
  <c r="G191" i="21"/>
  <c r="F192" i="21"/>
  <c r="G192" i="21"/>
  <c r="F193" i="21"/>
  <c r="G193" i="21"/>
  <c r="F194" i="21"/>
  <c r="G194" i="21"/>
  <c r="F195" i="21"/>
  <c r="G195" i="21"/>
  <c r="F196" i="21"/>
  <c r="G196" i="21"/>
  <c r="F197" i="21"/>
  <c r="G197" i="21"/>
  <c r="F198" i="21"/>
  <c r="G198" i="21"/>
  <c r="F199" i="21"/>
  <c r="G199" i="21"/>
  <c r="G175" i="21"/>
  <c r="F175" i="21"/>
  <c r="F145" i="21"/>
  <c r="G145" i="21"/>
  <c r="F146" i="21"/>
  <c r="G146" i="21"/>
  <c r="F147" i="21"/>
  <c r="G147" i="21"/>
  <c r="F148" i="21"/>
  <c r="G148" i="21"/>
  <c r="F149" i="21"/>
  <c r="G149" i="21"/>
  <c r="F150" i="21"/>
  <c r="G150" i="21"/>
  <c r="F151" i="21"/>
  <c r="G151" i="21"/>
  <c r="F152" i="21"/>
  <c r="G152" i="21"/>
  <c r="F153" i="21"/>
  <c r="G153" i="21"/>
  <c r="F154" i="21"/>
  <c r="G154" i="21"/>
  <c r="F155" i="21"/>
  <c r="G155" i="21"/>
  <c r="F156" i="21"/>
  <c r="G156" i="21"/>
  <c r="F157" i="21"/>
  <c r="G157" i="21"/>
  <c r="F158" i="21"/>
  <c r="G158" i="21"/>
  <c r="F159" i="21"/>
  <c r="G159" i="21"/>
  <c r="F160" i="21"/>
  <c r="G160" i="21"/>
  <c r="F161" i="21"/>
  <c r="G161" i="21"/>
  <c r="F162" i="21"/>
  <c r="G162" i="21"/>
  <c r="F163" i="21"/>
  <c r="G163" i="21"/>
  <c r="F164" i="21"/>
  <c r="G164" i="21"/>
  <c r="F165" i="21"/>
  <c r="G165" i="21"/>
  <c r="F166" i="21"/>
  <c r="G166" i="21"/>
  <c r="F167" i="21"/>
  <c r="G167" i="21"/>
  <c r="F168" i="21"/>
  <c r="G168" i="21"/>
  <c r="G144" i="21"/>
  <c r="F144" i="21"/>
  <c r="H115" i="21"/>
  <c r="I115" i="21"/>
  <c r="J115" i="21"/>
  <c r="K115" i="21"/>
  <c r="H116" i="21"/>
  <c r="I116" i="21"/>
  <c r="J116" i="21"/>
  <c r="K116" i="21"/>
  <c r="H117" i="21"/>
  <c r="I117" i="21"/>
  <c r="J117" i="21"/>
  <c r="K117" i="21"/>
  <c r="H118" i="21"/>
  <c r="I118" i="21"/>
  <c r="J118" i="21"/>
  <c r="K118" i="21"/>
  <c r="H119" i="21"/>
  <c r="I119" i="21"/>
  <c r="J119" i="21"/>
  <c r="K119" i="21"/>
  <c r="H120" i="21"/>
  <c r="I120" i="21"/>
  <c r="J120" i="21"/>
  <c r="K120" i="21"/>
  <c r="H121" i="21"/>
  <c r="I121" i="21"/>
  <c r="J121" i="21"/>
  <c r="K121" i="21"/>
  <c r="H122" i="21"/>
  <c r="I122" i="21"/>
  <c r="J122" i="21"/>
  <c r="K122" i="21"/>
  <c r="H123" i="21"/>
  <c r="I123" i="21"/>
  <c r="J123" i="21"/>
  <c r="K123" i="21"/>
  <c r="H124" i="21"/>
  <c r="I124" i="21"/>
  <c r="J124" i="21"/>
  <c r="K124" i="21"/>
  <c r="H125" i="21"/>
  <c r="I125" i="21"/>
  <c r="J125" i="21"/>
  <c r="K125" i="21"/>
  <c r="H126" i="21"/>
  <c r="I126" i="21"/>
  <c r="J126" i="21"/>
  <c r="K126" i="21"/>
  <c r="H127" i="21"/>
  <c r="I127" i="21"/>
  <c r="J127" i="21"/>
  <c r="K127" i="21"/>
  <c r="H128" i="21"/>
  <c r="I128" i="21"/>
  <c r="J128" i="21"/>
  <c r="K128" i="21"/>
  <c r="H129" i="21"/>
  <c r="I129" i="21"/>
  <c r="J129" i="21"/>
  <c r="K129" i="21"/>
  <c r="H130" i="21"/>
  <c r="I130" i="21"/>
  <c r="J130" i="21"/>
  <c r="K130" i="21"/>
  <c r="H131" i="21"/>
  <c r="I131" i="21"/>
  <c r="J131" i="21"/>
  <c r="K131" i="21"/>
  <c r="H132" i="21"/>
  <c r="I132" i="21"/>
  <c r="J132" i="21"/>
  <c r="K132" i="21"/>
  <c r="H133" i="21"/>
  <c r="I133" i="21"/>
  <c r="J133" i="21"/>
  <c r="K133" i="21"/>
  <c r="H134" i="21"/>
  <c r="I134" i="21"/>
  <c r="J134" i="21"/>
  <c r="K134" i="21"/>
  <c r="H135" i="21"/>
  <c r="I135" i="21"/>
  <c r="J135" i="21"/>
  <c r="K135" i="21"/>
  <c r="H136" i="21"/>
  <c r="I136" i="21"/>
  <c r="J136" i="21"/>
  <c r="K136" i="21"/>
  <c r="H137" i="21"/>
  <c r="I137" i="21"/>
  <c r="J137" i="21"/>
  <c r="K137" i="21"/>
  <c r="H138" i="21"/>
  <c r="I138" i="21"/>
  <c r="J138" i="21"/>
  <c r="K138" i="21"/>
  <c r="I114" i="21"/>
  <c r="J114" i="21"/>
  <c r="K114" i="21"/>
  <c r="H114" i="21"/>
  <c r="G108" i="21"/>
  <c r="F108" i="21"/>
  <c r="G107" i="21"/>
  <c r="F107" i="21"/>
  <c r="G106" i="21"/>
  <c r="F106" i="21"/>
  <c r="G105" i="21"/>
  <c r="F105" i="21"/>
  <c r="G104" i="21"/>
  <c r="F104" i="21"/>
  <c r="G103" i="21"/>
  <c r="F103" i="21"/>
  <c r="G102" i="21"/>
  <c r="F102" i="21"/>
  <c r="G101" i="21"/>
  <c r="F101" i="21"/>
  <c r="G100" i="21"/>
  <c r="F100" i="21"/>
  <c r="G99" i="21"/>
  <c r="F99" i="21"/>
  <c r="G98" i="21"/>
  <c r="F98" i="21"/>
  <c r="G97" i="21"/>
  <c r="F97" i="21"/>
  <c r="G96" i="21"/>
  <c r="F96" i="21"/>
  <c r="G95" i="21"/>
  <c r="F95" i="21"/>
  <c r="G94" i="21"/>
  <c r="F94" i="21"/>
  <c r="G93" i="21"/>
  <c r="F93" i="21"/>
  <c r="G92" i="21"/>
  <c r="F92" i="21"/>
  <c r="G91" i="21"/>
  <c r="F91" i="21"/>
  <c r="G90" i="21"/>
  <c r="F90" i="21"/>
  <c r="G89" i="21"/>
  <c r="F89" i="21"/>
  <c r="G88" i="21"/>
  <c r="F88" i="21"/>
  <c r="G87" i="21"/>
  <c r="F87" i="21"/>
  <c r="G86" i="21"/>
  <c r="F86" i="21"/>
  <c r="G85" i="21"/>
  <c r="F85" i="21"/>
  <c r="G84" i="21"/>
  <c r="F84" i="21"/>
  <c r="C74" i="21"/>
  <c r="D74" i="21"/>
  <c r="E74" i="21"/>
  <c r="F74" i="21"/>
  <c r="G74" i="21"/>
  <c r="C75" i="21"/>
  <c r="D75" i="21"/>
  <c r="E75" i="21"/>
  <c r="F75" i="21"/>
  <c r="G75" i="21"/>
  <c r="C76" i="21"/>
  <c r="D76" i="21"/>
  <c r="E76" i="21"/>
  <c r="F76" i="21"/>
  <c r="G76" i="21"/>
  <c r="C77" i="21"/>
  <c r="D77" i="21"/>
  <c r="E77" i="21"/>
  <c r="F77" i="21"/>
  <c r="G77" i="21"/>
  <c r="C78" i="21"/>
  <c r="D78" i="21"/>
  <c r="E78" i="21"/>
  <c r="F78" i="21"/>
  <c r="G78" i="21"/>
  <c r="B75" i="21"/>
  <c r="B76" i="21"/>
  <c r="B77" i="21"/>
  <c r="B78" i="21"/>
  <c r="B74" i="21"/>
  <c r="G61" i="21"/>
  <c r="F61" i="21"/>
  <c r="G60" i="21"/>
  <c r="F60" i="21"/>
  <c r="G59" i="21"/>
  <c r="F59" i="21"/>
  <c r="G58" i="21"/>
  <c r="F58" i="21"/>
  <c r="G57" i="21"/>
  <c r="F57" i="21"/>
  <c r="G56" i="21"/>
  <c r="F56" i="21"/>
  <c r="G55" i="21"/>
  <c r="F55" i="21"/>
  <c r="G54" i="21"/>
  <c r="F54" i="21"/>
  <c r="G53" i="21"/>
  <c r="F53" i="21"/>
  <c r="G52" i="21"/>
  <c r="F52" i="21"/>
  <c r="G51" i="21"/>
  <c r="F51" i="21"/>
  <c r="G50" i="21"/>
  <c r="F50" i="21"/>
  <c r="G49" i="21"/>
  <c r="F49" i="21"/>
  <c r="G48" i="21"/>
  <c r="F48" i="21"/>
  <c r="G47" i="21"/>
  <c r="F47" i="21"/>
  <c r="G46" i="21"/>
  <c r="F46" i="21"/>
  <c r="G45" i="21"/>
  <c r="F45" i="21"/>
  <c r="G44" i="21"/>
  <c r="F44" i="21"/>
  <c r="G43" i="21"/>
  <c r="F43" i="21"/>
  <c r="G42" i="21"/>
  <c r="F42" i="21"/>
  <c r="G41" i="21"/>
  <c r="F41" i="21"/>
  <c r="G40" i="21"/>
  <c r="F40" i="21"/>
  <c r="G39" i="21"/>
  <c r="F39" i="21"/>
  <c r="G38" i="21"/>
  <c r="F38" i="21"/>
  <c r="G37" i="21"/>
  <c r="F37" i="21"/>
  <c r="G30" i="21"/>
  <c r="G29" i="21"/>
  <c r="G28" i="21"/>
  <c r="G27" i="21"/>
  <c r="G26" i="21"/>
  <c r="G25" i="21"/>
  <c r="G24" i="21"/>
  <c r="G23" i="21"/>
  <c r="G22" i="21"/>
  <c r="G21" i="21"/>
  <c r="G20" i="21"/>
  <c r="G19" i="21"/>
  <c r="G18" i="21"/>
  <c r="G17" i="21"/>
  <c r="G16" i="21"/>
  <c r="G15" i="21"/>
  <c r="G14" i="21"/>
  <c r="G13" i="21"/>
  <c r="G12" i="21"/>
  <c r="G11" i="21"/>
  <c r="G10" i="21"/>
  <c r="G9" i="21"/>
  <c r="G8" i="21"/>
  <c r="G7" i="21"/>
  <c r="G6" i="21"/>
  <c r="F7" i="21"/>
  <c r="F8" i="21"/>
  <c r="F9" i="21"/>
  <c r="F10" i="21"/>
  <c r="F11" i="21"/>
  <c r="F12" i="21"/>
  <c r="F13" i="21"/>
  <c r="F14" i="21"/>
  <c r="F15" i="21"/>
  <c r="F16" i="21"/>
  <c r="F17" i="21"/>
  <c r="F18" i="21"/>
  <c r="F19" i="21"/>
  <c r="F20" i="21"/>
  <c r="F21" i="21"/>
  <c r="F22" i="21"/>
  <c r="F23" i="21"/>
  <c r="F24" i="21"/>
  <c r="F25" i="21"/>
  <c r="F26" i="21"/>
  <c r="F27" i="21"/>
  <c r="F28" i="21"/>
  <c r="F29" i="21"/>
  <c r="F30" i="21"/>
  <c r="F6" i="21"/>
  <c r="E75" i="20" l="1"/>
  <c r="E76" i="20"/>
  <c r="E77" i="20"/>
  <c r="E78" i="20"/>
  <c r="E79" i="20"/>
  <c r="E80" i="20"/>
  <c r="E81" i="20"/>
  <c r="E82" i="20"/>
  <c r="E83" i="20"/>
  <c r="E84" i="20"/>
  <c r="E85" i="20"/>
  <c r="E86" i="20"/>
  <c r="E87" i="20"/>
  <c r="E88" i="20"/>
  <c r="E89" i="20"/>
  <c r="E90" i="20"/>
  <c r="E91" i="20"/>
  <c r="E92" i="20"/>
  <c r="E93" i="20"/>
  <c r="E94" i="20"/>
  <c r="E95" i="20"/>
  <c r="E96" i="20"/>
  <c r="E97" i="20"/>
  <c r="E98" i="20"/>
  <c r="E74" i="20"/>
  <c r="C31" i="20"/>
  <c r="D31" i="20"/>
  <c r="E31" i="20"/>
  <c r="F31" i="20"/>
  <c r="C32" i="20"/>
  <c r="D32" i="20"/>
  <c r="E32" i="20"/>
  <c r="F32" i="20"/>
  <c r="C33" i="20"/>
  <c r="D33" i="20"/>
  <c r="E33" i="20"/>
  <c r="F33" i="20"/>
  <c r="C34" i="20"/>
  <c r="D34" i="20"/>
  <c r="E34" i="20"/>
  <c r="F34" i="20"/>
  <c r="B32" i="20"/>
  <c r="B33" i="20"/>
  <c r="B34" i="20"/>
  <c r="B31" i="20"/>
  <c r="G90" i="18" l="1"/>
  <c r="G89" i="18"/>
  <c r="G88" i="18"/>
  <c r="G87" i="18"/>
  <c r="G86" i="18"/>
  <c r="G85" i="18"/>
  <c r="G84" i="18"/>
  <c r="G83" i="18"/>
  <c r="G82" i="18"/>
  <c r="G81" i="18"/>
  <c r="G80" i="18"/>
  <c r="G79" i="18"/>
  <c r="G78" i="18"/>
  <c r="G77" i="18"/>
  <c r="G76" i="18"/>
  <c r="G75" i="18"/>
  <c r="G74" i="18"/>
  <c r="G73" i="18"/>
  <c r="G72" i="18"/>
  <c r="G71" i="18"/>
  <c r="G70" i="18"/>
  <c r="G69" i="18"/>
  <c r="G68" i="18"/>
  <c r="G67" i="18"/>
  <c r="G66" i="18"/>
  <c r="F67" i="18"/>
  <c r="F68" i="18"/>
  <c r="F69" i="18"/>
  <c r="F70" i="18"/>
  <c r="F71" i="18"/>
  <c r="F72" i="18"/>
  <c r="F73" i="18"/>
  <c r="F74" i="18"/>
  <c r="F75" i="18"/>
  <c r="F76" i="18"/>
  <c r="F77" i="18"/>
  <c r="F78" i="18"/>
  <c r="F79" i="18"/>
  <c r="F80" i="18"/>
  <c r="F81" i="18"/>
  <c r="F82" i="18"/>
  <c r="F83" i="18"/>
  <c r="F84" i="18"/>
  <c r="F85" i="18"/>
  <c r="F86" i="18"/>
  <c r="F87" i="18"/>
  <c r="F88" i="18"/>
  <c r="F89" i="18"/>
  <c r="F90" i="18"/>
  <c r="F66" i="18"/>
  <c r="L8" i="14" l="1"/>
  <c r="M8" i="14"/>
  <c r="N8" i="14"/>
  <c r="O8" i="14"/>
  <c r="L9" i="14"/>
  <c r="M9" i="14"/>
  <c r="N9" i="14"/>
  <c r="O9" i="14"/>
  <c r="L10" i="14"/>
  <c r="M10" i="14"/>
  <c r="N10" i="14"/>
  <c r="O10" i="14"/>
  <c r="L11" i="14"/>
  <c r="M11" i="14"/>
  <c r="N11" i="14"/>
  <c r="O11" i="14"/>
  <c r="L12" i="14"/>
  <c r="M12" i="14"/>
  <c r="N12" i="14"/>
  <c r="O12" i="14"/>
  <c r="M13" i="14"/>
  <c r="N13" i="14"/>
  <c r="O13" i="14"/>
  <c r="L14" i="14"/>
  <c r="M14" i="14"/>
  <c r="N14" i="14"/>
  <c r="O14" i="14"/>
  <c r="L15" i="14"/>
  <c r="M15" i="14"/>
  <c r="N15" i="14"/>
  <c r="O15" i="14"/>
  <c r="L16" i="14"/>
  <c r="M16" i="14"/>
  <c r="N16" i="14"/>
  <c r="O16" i="14"/>
  <c r="L17" i="14"/>
  <c r="M17" i="14"/>
  <c r="N17" i="14"/>
  <c r="O17" i="14"/>
  <c r="L18" i="14"/>
  <c r="M18" i="14"/>
  <c r="N18" i="14"/>
  <c r="O18" i="14"/>
  <c r="L19" i="14"/>
  <c r="M19" i="14"/>
  <c r="N19" i="14"/>
  <c r="O19" i="14"/>
  <c r="L20" i="14"/>
  <c r="M20" i="14"/>
  <c r="N20" i="14"/>
  <c r="O20" i="14"/>
  <c r="L21" i="14"/>
  <c r="M21" i="14"/>
  <c r="N21" i="14"/>
  <c r="O21" i="14"/>
  <c r="L22" i="14"/>
  <c r="M22" i="14"/>
  <c r="N22" i="14"/>
  <c r="O22" i="14"/>
  <c r="L23" i="14"/>
  <c r="M23" i="14"/>
  <c r="N23" i="14"/>
  <c r="O23" i="14"/>
  <c r="L24" i="14"/>
  <c r="M24" i="14"/>
  <c r="N24" i="14"/>
  <c r="O24" i="14"/>
  <c r="L25" i="14"/>
  <c r="M25" i="14"/>
  <c r="N25" i="14"/>
  <c r="O25" i="14"/>
  <c r="L26" i="14"/>
  <c r="M26" i="14"/>
  <c r="N26" i="14"/>
  <c r="O26" i="14"/>
  <c r="L27" i="14"/>
  <c r="M27" i="14"/>
  <c r="N27" i="14"/>
  <c r="O27" i="14"/>
  <c r="L28" i="14"/>
  <c r="M28" i="14"/>
  <c r="N28" i="14"/>
  <c r="O28" i="14"/>
  <c r="L29" i="14"/>
  <c r="M29" i="14"/>
  <c r="N29" i="14"/>
  <c r="O29" i="14"/>
  <c r="L30" i="14"/>
  <c r="M30" i="14"/>
  <c r="N30" i="14"/>
  <c r="O30" i="14"/>
  <c r="L31" i="14"/>
  <c r="M31" i="14"/>
  <c r="N31" i="14"/>
  <c r="O31" i="14"/>
  <c r="M7" i="14"/>
  <c r="N7" i="14"/>
  <c r="O7" i="14"/>
  <c r="F7" i="12" l="1"/>
  <c r="G7" i="12"/>
  <c r="F8" i="12"/>
  <c r="G8" i="12"/>
  <c r="F9" i="12"/>
  <c r="G9" i="12"/>
  <c r="F10" i="12"/>
  <c r="G10" i="12"/>
  <c r="F11" i="12"/>
  <c r="G11" i="12"/>
  <c r="F12" i="12"/>
  <c r="G12" i="12"/>
  <c r="F13" i="12"/>
  <c r="G13" i="12"/>
  <c r="F14" i="12"/>
  <c r="G14" i="12"/>
  <c r="F15" i="12"/>
  <c r="G15" i="12"/>
  <c r="F16" i="12"/>
  <c r="G16" i="12"/>
  <c r="F17" i="12"/>
  <c r="G17" i="12"/>
  <c r="F18" i="12"/>
  <c r="G18" i="12"/>
  <c r="F19" i="12"/>
  <c r="G19" i="12"/>
  <c r="F20" i="12"/>
  <c r="G20" i="12"/>
  <c r="F21" i="12"/>
  <c r="G21" i="12"/>
  <c r="F22" i="12"/>
  <c r="G22" i="12"/>
  <c r="F23" i="12"/>
  <c r="G23" i="12"/>
  <c r="F24" i="12"/>
  <c r="G24" i="12"/>
  <c r="F25" i="12"/>
  <c r="G25" i="12"/>
  <c r="F26" i="12"/>
  <c r="G26" i="12"/>
  <c r="F27" i="12"/>
  <c r="G27" i="12"/>
  <c r="F28" i="12"/>
  <c r="G28" i="12"/>
  <c r="F29" i="12"/>
  <c r="G29" i="12"/>
  <c r="F30" i="12"/>
  <c r="G30" i="12"/>
  <c r="G6" i="12"/>
  <c r="F6" i="12"/>
  <c r="G121" i="12" l="1"/>
  <c r="F121" i="12"/>
  <c r="G120" i="12"/>
  <c r="F120" i="12"/>
  <c r="G119" i="12"/>
  <c r="F119" i="12"/>
  <c r="G118" i="12"/>
  <c r="F118" i="12"/>
  <c r="G117" i="12"/>
  <c r="F117" i="12"/>
  <c r="G116" i="12"/>
  <c r="F116" i="12"/>
  <c r="G115" i="12"/>
  <c r="F115" i="12"/>
  <c r="G114" i="12"/>
  <c r="F114" i="12"/>
  <c r="G113" i="12"/>
  <c r="F113" i="12"/>
  <c r="G112" i="12"/>
  <c r="F112" i="12"/>
  <c r="G111" i="12"/>
  <c r="F111" i="12"/>
  <c r="G110" i="12"/>
  <c r="F110" i="12"/>
  <c r="G109" i="12"/>
  <c r="F109" i="12"/>
  <c r="G108" i="12"/>
  <c r="F108" i="12"/>
  <c r="G107" i="12"/>
  <c r="F107" i="12"/>
  <c r="G106" i="12"/>
  <c r="F106" i="12"/>
  <c r="G105" i="12"/>
  <c r="F105" i="12"/>
  <c r="G104" i="12"/>
  <c r="F104" i="12"/>
  <c r="G103" i="12"/>
  <c r="F103" i="12"/>
  <c r="G102" i="12"/>
  <c r="F102" i="12"/>
  <c r="G101" i="12"/>
  <c r="F101" i="12"/>
  <c r="G100" i="12"/>
  <c r="F100" i="12"/>
  <c r="G99" i="12"/>
  <c r="F99" i="12"/>
  <c r="G98" i="12"/>
  <c r="F98" i="12"/>
  <c r="G97" i="12"/>
  <c r="F97" i="12"/>
  <c r="G151" i="12"/>
  <c r="G150" i="12"/>
  <c r="G149" i="12"/>
  <c r="G148" i="12"/>
  <c r="G147" i="12"/>
  <c r="G146" i="12"/>
  <c r="G145" i="12"/>
  <c r="G144" i="12"/>
  <c r="G143" i="12"/>
  <c r="G142" i="12"/>
  <c r="G141" i="12"/>
  <c r="G140" i="12"/>
  <c r="G139" i="12"/>
  <c r="G138" i="12"/>
  <c r="G137" i="12"/>
  <c r="G136" i="12"/>
  <c r="G135" i="12"/>
  <c r="G134" i="12"/>
  <c r="G133" i="12"/>
  <c r="G132" i="12"/>
  <c r="G131" i="12"/>
  <c r="G130" i="12"/>
  <c r="G129" i="12"/>
  <c r="G128" i="12"/>
  <c r="G127" i="12"/>
  <c r="F128" i="12"/>
  <c r="F129" i="12"/>
  <c r="F130" i="12"/>
  <c r="F131" i="12"/>
  <c r="F132" i="12"/>
  <c r="F133" i="12"/>
  <c r="F134" i="12"/>
  <c r="F135" i="12"/>
  <c r="F136" i="12"/>
  <c r="F137" i="12"/>
  <c r="F138" i="12"/>
  <c r="F139" i="12"/>
  <c r="F140" i="12"/>
  <c r="F141" i="12"/>
  <c r="F142" i="12"/>
  <c r="F143" i="12"/>
  <c r="F144" i="12"/>
  <c r="F145" i="12"/>
  <c r="F146" i="12"/>
  <c r="F147" i="12"/>
  <c r="F148" i="12"/>
  <c r="F149" i="12"/>
  <c r="F150" i="12"/>
  <c r="F151" i="12"/>
  <c r="F127" i="12"/>
</calcChain>
</file>

<file path=xl/sharedStrings.xml><?xml version="1.0" encoding="utf-8"?>
<sst xmlns="http://schemas.openxmlformats.org/spreadsheetml/2006/main" count="489" uniqueCount="220">
  <si>
    <t>CO2-målopfyldelse og -fangst</t>
  </si>
  <si>
    <t>Introduktion</t>
  </si>
  <si>
    <t>Brændsels- og CO2-kvotepriser</t>
  </si>
  <si>
    <t>Husholdninger og erhverv</t>
  </si>
  <si>
    <t>Datacentre</t>
  </si>
  <si>
    <t>Transport</t>
  </si>
  <si>
    <t>Termisk</t>
  </si>
  <si>
    <t>Havvind</t>
  </si>
  <si>
    <t>Land-VE</t>
  </si>
  <si>
    <t>Batterier</t>
  </si>
  <si>
    <t>Gasproduktion og gasstrømme</t>
  </si>
  <si>
    <t>Brintproduktion og brintforbrug</t>
  </si>
  <si>
    <t>Sammenfatning - Systemteknisk</t>
  </si>
  <si>
    <t>DK1</t>
  </si>
  <si>
    <t>DK2</t>
  </si>
  <si>
    <t>Figur 2: Udvikling i kapacitet for landvind (MW, primo år).</t>
  </si>
  <si>
    <t>Figur 3: Udvikling i elproduktion fra VE på land før evt. nedregulering (TWh).</t>
  </si>
  <si>
    <t>MW (primo)</t>
  </si>
  <si>
    <t>AF26</t>
  </si>
  <si>
    <t>AF25</t>
  </si>
  <si>
    <t>TWh</t>
  </si>
  <si>
    <t>50 TWh</t>
  </si>
  <si>
    <t>Figur 4: Sammenligning af kapacitet for solceller i AF26 med AF25 (GW, primo år).</t>
  </si>
  <si>
    <t>Figur 5: Sammenligning af kapacitet for landvind i AF26 med AF25 (GW, primo år).</t>
  </si>
  <si>
    <t>GW (primo)</t>
  </si>
  <si>
    <t>Figur indgår i offentligt datasæt</t>
  </si>
  <si>
    <t>Taganlæg</t>
  </si>
  <si>
    <t>Terrænanlæg</t>
  </si>
  <si>
    <t>Figur 1: Udvikling i kapacitet for solceller (GW, primo år).</t>
  </si>
  <si>
    <t>Figur 1: Udvikling i kapacitet (ydeevne) for batterier (GW).</t>
  </si>
  <si>
    <t>Figur 2: Udvikling i lagringskapacitet for batterier (GWh).</t>
  </si>
  <si>
    <t>Figur 3: Sammenligning af kapacitet (ydeevne) for batterier i AF26 med AF25 (GW).</t>
  </si>
  <si>
    <t>Danske Interkonnektorer</t>
  </si>
  <si>
    <t>Figur 1: Eksport- og importkapacitet mellem Vestdanmark (DK1 inkl. Energiø Nordsøen) og Østdanmark (DK2 inkl. Energiø Bornholm) og udlandet (MW). Interne forbindelser til energiøerne, over Storebælt og mellem Bornholm og Sverige fremgår ikke af figuren (se dataark).</t>
  </si>
  <si>
    <t>Eksport</t>
  </si>
  <si>
    <t>Import</t>
  </si>
  <si>
    <t>Østdanmark</t>
  </si>
  <si>
    <t>Vestdanmark</t>
  </si>
  <si>
    <t>Banetransport</t>
  </si>
  <si>
    <t>Bunkring</t>
  </si>
  <si>
    <t>Luftfart</t>
  </si>
  <si>
    <t>Søfart</t>
  </si>
  <si>
    <t>Vejtransport</t>
  </si>
  <si>
    <t>Biler</t>
  </si>
  <si>
    <t>Busser</t>
  </si>
  <si>
    <t>Lastbiler</t>
  </si>
  <si>
    <t>Motorcykler</t>
  </si>
  <si>
    <t>Varebiler</t>
  </si>
  <si>
    <t>GWh</t>
  </si>
  <si>
    <t>Figur 2: Samlet elforbrug til datacentre i henholdsvis Vest- og Østdanmark (TWh).</t>
  </si>
  <si>
    <t>Figur 3: Samlet elforbrug til datacentre i AF25 og AF26 (TWh).</t>
  </si>
  <si>
    <t>Figur 1: Elforbrug i transportsektoren (TWh).</t>
  </si>
  <si>
    <t>Figur 2: Samlet elforbrug i vejtransporten, fordelt på underkategorier.</t>
  </si>
  <si>
    <t>Figur 3: Gasforbrug i transportsektoren, fordelt på delsektorer (TWh).</t>
  </si>
  <si>
    <t>Figur 4: Elforbrug i transportsektoren i AF25 og AF26 (TWh).</t>
  </si>
  <si>
    <t>Figur 5: Gasforbrug i transportsektoren i AF25 og AF26 (TWh).</t>
  </si>
  <si>
    <t>Affaldsværker</t>
  </si>
  <si>
    <t xml:space="preserve">Biogasopgraderingsanlæg </t>
  </si>
  <si>
    <t xml:space="preserve">Cementproduktion </t>
  </si>
  <si>
    <t>Biomassekraftvarmeværker</t>
  </si>
  <si>
    <t>Figur 1: CO2-fangst ved punktkilder, beregningsteknisk fordelt på sektorer (mio. ton).</t>
  </si>
  <si>
    <t>Figur 2: Elforbrug og tab til CO2-fangst ved punktkilder (TWh).</t>
  </si>
  <si>
    <t>Figur 3: CO2-fangst fra atmosfæren via Direct-Air-Capture (DAC) (mio. ton).</t>
  </si>
  <si>
    <t>DAC</t>
  </si>
  <si>
    <t>mio. ton</t>
  </si>
  <si>
    <t>Figur 4: Elforbrug til CO2-fangst fra atmosfæren via Direct-Air-Capture (DAC) (TWh).</t>
  </si>
  <si>
    <t>Produktion af biometan</t>
  </si>
  <si>
    <t>Gasforbrug</t>
  </si>
  <si>
    <t>Nordsøen i alt</t>
  </si>
  <si>
    <t>Ilandføres i Nederlandene</t>
  </si>
  <si>
    <t>Lokal miljøhensyn</t>
  </si>
  <si>
    <t>Globalt miljøperspektiv</t>
  </si>
  <si>
    <t>Regional forsyning</t>
  </si>
  <si>
    <t>International tilvækst</t>
  </si>
  <si>
    <t>Høj elektrificering (2023)</t>
  </si>
  <si>
    <t>Eksport til Sverige</t>
  </si>
  <si>
    <t>Svensk gasforbrug</t>
  </si>
  <si>
    <t>Produktion på eksisterende anlæg</t>
  </si>
  <si>
    <t>Konverteringer</t>
  </si>
  <si>
    <t>Udvidelser på eksisterende anlæg</t>
  </si>
  <si>
    <t>Ny produktion på nye anlæg</t>
  </si>
  <si>
    <t>Figur 7: Eksport til Tyskland, AF26 og AF25 (GWh/år)</t>
  </si>
  <si>
    <t>Figur 1: Gasforbrug og produktion af biometan (VE-gas) (TWh).</t>
  </si>
  <si>
    <t>Figur 2: Produktion af salgsgas fra den danske del af Nordsøen (GWh).</t>
  </si>
  <si>
    <t>Figur 3: Gasforbrug i svenske energiscenarier (TWh).</t>
  </si>
  <si>
    <t>Figur 4: Eksport til Sverige (TWh).</t>
  </si>
  <si>
    <t>Figur 5: Biometanproduktion (TWh).</t>
  </si>
  <si>
    <t>Figur 6: Eksport til Sverige i AF25 og AF26 (TWh).</t>
  </si>
  <si>
    <t>Pipeline</t>
  </si>
  <si>
    <t>Overplanting</t>
  </si>
  <si>
    <t>Energiø Nordsøen</t>
  </si>
  <si>
    <t>Yderligere udbygning</t>
  </si>
  <si>
    <t>Nettilsluttet Vestdanmark (DK1)</t>
  </si>
  <si>
    <t>Nettilsluttet Østdanmark (DK2)</t>
  </si>
  <si>
    <t>Produktion</t>
  </si>
  <si>
    <t>Forbrug</t>
  </si>
  <si>
    <t>Netto-eksport</t>
  </si>
  <si>
    <t>El- og varmeproduktion</t>
  </si>
  <si>
    <t>Erhverv</t>
  </si>
  <si>
    <t>Husholdninger</t>
  </si>
  <si>
    <t>CO2-fangst</t>
  </si>
  <si>
    <t>Øvrig</t>
  </si>
  <si>
    <t>VE-gas</t>
  </si>
  <si>
    <t>El/Fjernvarme</t>
  </si>
  <si>
    <t>VE-gasproduktion</t>
  </si>
  <si>
    <t>Elkedler</t>
  </si>
  <si>
    <t>PJ</t>
  </si>
  <si>
    <t>I alt</t>
  </si>
  <si>
    <t>Klassisk elforbrug</t>
  </si>
  <si>
    <t>Individuelle varmepumper</t>
  </si>
  <si>
    <t>Store varmepumper</t>
  </si>
  <si>
    <t>Brintproduktion (DK1 &amp; DK2)</t>
  </si>
  <si>
    <t>Brintproduktion (nettilsluttet DK1 &amp; DK2)</t>
  </si>
  <si>
    <t>CO2-fangst fra punktkilder</t>
  </si>
  <si>
    <t>Direct Air Capture</t>
  </si>
  <si>
    <t>Brintproduktion (Energiøer)</t>
  </si>
  <si>
    <t>Brintproduktion (nettilsluttet Energiøer)</t>
  </si>
  <si>
    <t>Termisk inkl. hydro</t>
  </si>
  <si>
    <t>Landvind</t>
  </si>
  <si>
    <t>Solceller</t>
  </si>
  <si>
    <t>Havvind (DK1 &amp; DK2)</t>
  </si>
  <si>
    <t>Havvind (Energiøer)</t>
  </si>
  <si>
    <t>Havvind (radialt til udlandet)</t>
  </si>
  <si>
    <t>Vind</t>
  </si>
  <si>
    <t>Figur 1: Udvikling i kapacitet (GW) til datacentre i henholdsvis Vest- og Østdanmark.</t>
  </si>
  <si>
    <t>Direct Air Capture (DAC)</t>
  </si>
  <si>
    <t>Figur 2: Samlet dansk elproduktion (TWh).</t>
  </si>
  <si>
    <t>Figur 3: Elbalance for Danmark (TWh).</t>
  </si>
  <si>
    <t>Figur 4: Udvikling i batterikapacitet (ydeevne).</t>
  </si>
  <si>
    <t>Figur 5: Samlet forbrug af ledningsgas (PJ).</t>
  </si>
  <si>
    <t>Figur 6: Gasforbrug og VE-gasproduktion (PJ).</t>
  </si>
  <si>
    <t>Modelleret dansk elproduktion for hele det danske territorie inkl. havvind tilsluttet radialt til udlandet</t>
  </si>
  <si>
    <t>Figur 2: Samlet havvind i AF26 fordelt på elområder og ikke nettilsluttet kapacitet (GW).</t>
  </si>
  <si>
    <t>Figur 3: Samlet havvind i AF26 vs. AF25 (GW).</t>
  </si>
  <si>
    <t>Central</t>
  </si>
  <si>
    <t>Decentral</t>
  </si>
  <si>
    <t>Naturgas</t>
  </si>
  <si>
    <t>Vestdanmark (DK1)</t>
  </si>
  <si>
    <t>Østdanmark (DK2)</t>
  </si>
  <si>
    <t>Varmepumper</t>
  </si>
  <si>
    <t>Figur 3: Udvikling i elkapacitet for store varmepumper og elkedler i alle fjernvarmeområder (GW).</t>
  </si>
  <si>
    <t>Figur 2: Udvikling i elproduktionskapacitet for decentrale anlæg (GW). Anlæggene er placeret i både de centrale og centrale fjernvarmeområder. Der findes ud over den opgjorte decentrale kapacitet også min dre kapacitet af anlæg, der normalvis ikke leverer til det kollektive net og derfor er udeholdt af oversigten (fx nødstrømsanlæg i erhverv).</t>
  </si>
  <si>
    <t>Figur 1: Udvikling i elproduktionskapacitet på centrale og decentrale værker i Danmark (GW). Opgørelsen inkluderer driftsklare og betinget driftsklare anlæg, men ikke anlæg, der forventes taget ud af drift i 2026.</t>
  </si>
  <si>
    <t>Figur 4: Den tilgængelige elproduktionskapacitet for centrale værker i AF26 og AF25 (GW). Oversigten indeholder ikke centrale anlæg der tages ud af drift i løbet af 2026.</t>
  </si>
  <si>
    <t>Figur 5: Den tilgængelige elproduktionskapacitet for decentrale værker i AF26 og AF25 (GW). Oversigten indeholder ikke decentrale anlæg, der tages ud af drift i løbet af 2026.</t>
  </si>
  <si>
    <t>Figur 6: Udvikling i elkapacitet til store varmepumper i AF26 og AF25 (GW) fordelt på centrale og decentrale områder.</t>
  </si>
  <si>
    <t>Figur 7: Udvikling i elkapacitet til elkedler i AF26 og AF25 (GW) fordelt på centrale og decentrale områder.</t>
  </si>
  <si>
    <t>Kul</t>
  </si>
  <si>
    <t>Råolie</t>
  </si>
  <si>
    <t>Kul (AF25)</t>
  </si>
  <si>
    <t>Råolie (AF25)</t>
  </si>
  <si>
    <t>Naturgas (AF25)</t>
  </si>
  <si>
    <t>Kilde: AF26-priserne er Energistyrelsens fremskrivninger. Forwardpriser er fra Bloomberg, CME group (Brent Last Day Financial Futures Quotes) og EEX (NCG Natural Gas Year Futures). Langsigtede priser er fra IEA (World Energy Outlook 2024, "Stated Policies Scenario").</t>
  </si>
  <si>
    <t>Halm</t>
  </si>
  <si>
    <t>Træflis</t>
  </si>
  <si>
    <t>Træpiller</t>
  </si>
  <si>
    <t>Halm (AF25)</t>
  </si>
  <si>
    <t>Træflis (AF25)</t>
  </si>
  <si>
    <t>Træpiller (AF25)</t>
  </si>
  <si>
    <t>Data fremgår af det offentlige dataark pånær de historiske priser som er tilføjet her.</t>
  </si>
  <si>
    <t>ETS1</t>
  </si>
  <si>
    <t>ETS1 (AF25)</t>
  </si>
  <si>
    <t>ETS1 historisk</t>
  </si>
  <si>
    <t>ETS2</t>
  </si>
  <si>
    <t>ETS2 (AF25)</t>
  </si>
  <si>
    <t xml:space="preserve">Kilde: Finansministeriet. </t>
  </si>
  <si>
    <t>Figur 1: Brændselsprisfremskrivningen for fossile brændsler, importpriser (CIF) (2026-priser, kr./GJ).</t>
  </si>
  <si>
    <t>2026-priser, kr./GJ</t>
  </si>
  <si>
    <t>Brændselsprisfremskrivningen for halm, træflis og træpiller. Priserne er danske forbrugerpriser ved ”centralt værk” for træpiller, træflis og halm.</t>
  </si>
  <si>
    <t>Figur 2: Biomassepriser for et centralt kraftvarmeværk for træpiller, træflis og halm (2026-priser, kr./GJ).</t>
  </si>
  <si>
    <t>Brændselsprisfremskrivningen for kul, råolie og naturgas, i danske importpriser.</t>
  </si>
  <si>
    <t>Figur 3: Fremskrivningen af CO2-kvotepriser (ETS1 og ETS2). De historiske priser er opgjort som årsgennemsnit og løbende priser, mens kvoteprisfremskrivningen baseres på observerede priser for seneste hele måned på fremskrivningstidspunk tet, hvilket til AF26 er januar 2026. Kilde: Finansministeriet (kr./ton CO2, 2026-priser).</t>
  </si>
  <si>
    <r>
      <t>2026-priser, kr./ton CO</t>
    </r>
    <r>
      <rPr>
        <b/>
        <sz val="8"/>
        <color theme="1"/>
        <rFont val="Calibri"/>
        <family val="2"/>
        <scheme val="minor"/>
      </rPr>
      <t>2</t>
    </r>
    <r>
      <rPr>
        <b/>
        <sz val="11"/>
        <color theme="1"/>
        <rFont val="Calibri"/>
        <family val="2"/>
        <scheme val="minor"/>
      </rPr>
      <t xml:space="preserve"> </t>
    </r>
  </si>
  <si>
    <t>Fremstillingserhverv</t>
  </si>
  <si>
    <t>Øvrig erhverv</t>
  </si>
  <si>
    <t>Anm.: Med ”øvrige erhverv” menes følgende brancher: Bygge- og anlæg, detail- og engroshandel, landbrug, gartneri og skovbrug samt offentlig- og privat service.</t>
  </si>
  <si>
    <t xml:space="preserve">Klassisk elforbrug </t>
  </si>
  <si>
    <t>Elforbrug fra elnettet i husholdninger og erhverv (uden forbrug bag måleren)</t>
  </si>
  <si>
    <t>Anm.: Bemærk, at ovenstående ikke indeholder klassisk elforbrug fra kategorien ”Øvrige” som indeholder forbrug fra biogasopgradering, el-distribution og raffinaderier. Det samlede elforbrug i husholdninger, erhverv og øvrig-kategorien fremgår af AF26-datasættet.</t>
  </si>
  <si>
    <t xml:space="preserve">Elforbrug </t>
  </si>
  <si>
    <t>Elforbrug (AF25)</t>
  </si>
  <si>
    <t xml:space="preserve">Gasforbrug </t>
  </si>
  <si>
    <t>Gasforbrug (AF25)</t>
  </si>
  <si>
    <t>Fjernvarmeforbrug</t>
  </si>
  <si>
    <t>Fjernvarmeforbrug (AF25)</t>
  </si>
  <si>
    <t>Anm.: Gasforbruget er angivet i øvre brændværdi.</t>
  </si>
  <si>
    <t>Følsomhedsforløb</t>
  </si>
  <si>
    <t>GWh, øvre brændværdi</t>
  </si>
  <si>
    <t>Figur 1: Forbrug af ledningsgas i husholdninger og erhverv (TWh, øvre brændværdi).</t>
  </si>
  <si>
    <t>TWh, øvre brændværdi</t>
  </si>
  <si>
    <t>Figur 2: Elforbrug i husholdninger og erhverv fordelt på anvendelse (TWh, nettoforbrug).</t>
  </si>
  <si>
    <t>Figur 3: Energiforbrug i husholdninger og erhverv i AF26 og AF25 (TWh).</t>
  </si>
  <si>
    <t>Figur 4: Gasforbrug i husholdninger og erhverv i AF26 og følsomhedsforløb (TWh, øvre brændværdi).</t>
  </si>
  <si>
    <r>
      <t xml:space="preserve">Gasforbrug i </t>
    </r>
    <r>
      <rPr>
        <b/>
        <u/>
        <sz val="11"/>
        <color theme="1"/>
        <rFont val="Calibri"/>
        <family val="2"/>
        <scheme val="minor"/>
      </rPr>
      <t>husholdninger</t>
    </r>
  </si>
  <si>
    <r>
      <t xml:space="preserve">Gasforbrug i </t>
    </r>
    <r>
      <rPr>
        <b/>
        <u/>
        <sz val="11"/>
        <color theme="1"/>
        <rFont val="Calibri"/>
        <family val="2"/>
        <scheme val="minor"/>
      </rPr>
      <t>erhverv</t>
    </r>
  </si>
  <si>
    <t>Eksisterende</t>
  </si>
  <si>
    <t>Energiøer</t>
  </si>
  <si>
    <t>Nettilsluttet DK1 og DK2</t>
  </si>
  <si>
    <t xml:space="preserve">Figur 1: Samlet havvind i AF26 fordelt på kategorier (GW). </t>
  </si>
  <si>
    <t>Overplanting til elektrolyse</t>
  </si>
  <si>
    <t>Energiø Bornholm (til udlandet)</t>
  </si>
  <si>
    <t>Energiø Nordsøen (til udlandet)</t>
  </si>
  <si>
    <t>Parker tilsluttet udlandet</t>
  </si>
  <si>
    <t>Kommercielle (eksisterende)</t>
  </si>
  <si>
    <t>Kommercielle (nye)</t>
  </si>
  <si>
    <t>Husstand</t>
  </si>
  <si>
    <t>Testcentre</t>
  </si>
  <si>
    <t>Figur indgår på fanen "Batterier"</t>
  </si>
  <si>
    <t>Stand alone</t>
  </si>
  <si>
    <t>Samplacerede med solceller</t>
  </si>
  <si>
    <t>MWh</t>
  </si>
  <si>
    <t>DK3</t>
  </si>
  <si>
    <t>DKNS</t>
  </si>
  <si>
    <t>Figur 1: Samlet elkapacitet til elektrolyse (GW, primo år).</t>
  </si>
  <si>
    <t>Figur 2: Yderligere udbygning af elkapacitet til elektrolyse frem til 2050 (GW, primo år).  </t>
  </si>
  <si>
    <t>Figur 3: Sammenligning af samlet elkapacitet til elektrolyse i Danmark i AF26 med AF25 (GW, primo). </t>
  </si>
  <si>
    <t>Figur 1: Samlet elforbrug ekskl. nettab (TWh).</t>
  </si>
  <si>
    <t>Produktion af VE-metan</t>
  </si>
  <si>
    <t>Denne Excel-fil indeholder data bag de figurer, der indgår i AF26 sammenfatnings- og sektornotater.</t>
  </si>
  <si>
    <t>Filen er bygget op med en fane pr. sektornotat hvor data og figurer indgår i kronologisk rækkefølge fra det pågældende notat.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</si>
</sst>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 #,##0\ &quot;kr.&quot;_-;\-* #,##0\ &quot;kr.&quot;_-;_-* &quot;-&quot;\ &quot;kr.&quot;_-;_-@_-"/>
    <numFmt numFmtId="41" formatCode="_-* #,##0_-;\-* #,##0_-;_-* &quot;-&quot;_-;_-@_-"/>
    <numFmt numFmtId="44" formatCode="_-* #,##0.00\ &quot;kr.&quot;_-;\-* #,##0.00\ &quot;kr.&quot;_-;_-* &quot;-&quot;??\ &quot;kr.&quot;_-;_-@_-"/>
    <numFmt numFmtId="164" formatCode="#,##0_ ;\-#,##0\ "/>
    <numFmt numFmtId="165" formatCode="0.0"/>
    <numFmt numFmtId="166" formatCode="#,##0.0"/>
    <numFmt numFmtId="167" formatCode="_-* #,##0_-;\-* #,##0_-;_-* &quot;-&quot;??_-;_-@_-"/>
    <numFmt numFmtId="168" formatCode="#,##0.0_ ;\-#,##0.0\ "/>
    <numFmt numFmtId="169" formatCode="_-* #,##0.0_-;\-* #,##0.0_-;_-* &quot;-&quot;??_-;_-@_-"/>
    <numFmt numFmtId="170" formatCode="0.000000"/>
    <numFmt numFmtId="171" formatCode="#,##0.000"/>
  </numFmts>
  <fonts count="28" x14ac:knownFonts="1">
    <font>
      <sz val="11"/>
      <color theme="1"/>
      <name val="Calibri"/>
      <family val="2"/>
      <scheme val="minor"/>
    </font>
    <font>
      <sz val="11"/>
      <color theme="1"/>
      <name val="Calibri"/>
      <family val="2"/>
      <scheme val="minor"/>
    </font>
    <font>
      <sz val="18"/>
      <color theme="3"/>
      <name val="Calibri Light"/>
      <family val="2"/>
      <scheme val="maj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0"/>
      <name val="Calibri"/>
      <family val="2"/>
      <scheme val="minor"/>
    </font>
    <font>
      <b/>
      <sz val="13"/>
      <color theme="0"/>
      <name val="Calibri"/>
      <family val="2"/>
      <scheme val="minor"/>
    </font>
    <font>
      <b/>
      <sz val="11"/>
      <color rgb="FFFF0000"/>
      <name val="Calibri"/>
      <family val="2"/>
      <scheme val="minor"/>
    </font>
    <font>
      <sz val="11"/>
      <color rgb="FF0070C0"/>
      <name val="Calibri"/>
      <family val="2"/>
      <scheme val="minor"/>
    </font>
    <font>
      <sz val="11"/>
      <name val="Calibri"/>
      <family val="2"/>
      <scheme val="minor"/>
    </font>
    <font>
      <sz val="11"/>
      <name val="Calibri"/>
      <family val="2"/>
    </font>
    <font>
      <sz val="11"/>
      <color rgb="FF0070C0"/>
      <name val="Calibri"/>
      <family val="2"/>
    </font>
    <font>
      <b/>
      <sz val="11"/>
      <name val="Calibri"/>
      <family val="2"/>
      <scheme val="minor"/>
    </font>
    <font>
      <sz val="11"/>
      <color rgb="FF000000"/>
      <name val="Calibri"/>
      <family val="2"/>
      <scheme val="minor"/>
    </font>
    <font>
      <b/>
      <sz val="10"/>
      <color theme="1"/>
      <name val="Arial"/>
      <family val="2"/>
    </font>
    <font>
      <b/>
      <sz val="8"/>
      <color theme="1"/>
      <name val="Calibri"/>
      <family val="2"/>
      <scheme val="minor"/>
    </font>
    <font>
      <i/>
      <sz val="11"/>
      <color theme="1"/>
      <name val="Calibri"/>
      <family val="2"/>
      <scheme val="minor"/>
    </font>
    <font>
      <b/>
      <u/>
      <sz val="11"/>
      <color theme="1"/>
      <name val="Calibri"/>
      <family val="2"/>
      <scheme val="minor"/>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bgColor indexed="64"/>
      </patternFill>
    </fill>
    <fill>
      <patternFill patternType="solid">
        <fgColor theme="4"/>
        <bgColor indexed="64"/>
      </patternFill>
    </fill>
    <fill>
      <patternFill patternType="solid">
        <fgColor theme="3"/>
        <bgColor indexed="64"/>
      </patternFill>
    </fill>
    <fill>
      <patternFill patternType="solid">
        <fgColor theme="9"/>
        <bgColor indexed="64"/>
      </patternFill>
    </fill>
    <fill>
      <patternFill patternType="solid">
        <fgColor theme="9" tint="0.79998168889431442"/>
        <bgColor indexed="64"/>
      </patternFill>
    </fill>
    <fill>
      <patternFill patternType="solid">
        <fgColor theme="2" tint="0.79998168889431442"/>
        <bgColor indexed="64"/>
      </patternFill>
    </fill>
    <fill>
      <patternFill patternType="solid">
        <fgColor theme="1"/>
        <bgColor indexed="64"/>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3">
    <xf numFmtId="0" fontId="0" fillId="33" borderId="0"/>
    <xf numFmtId="164" fontId="1" fillId="34" borderId="7" applyFont="0" applyAlignment="0" applyProtection="0"/>
    <xf numFmtId="41" fontId="1" fillId="0" borderId="0" applyFont="0" applyFill="0" applyBorder="0" applyAlignment="0" applyProtection="0"/>
    <xf numFmtId="44" fontId="1" fillId="0" borderId="7" applyFont="0" applyFill="0" applyAlignment="0" applyProtection="0"/>
    <xf numFmtId="42" fontId="1" fillId="0" borderId="0" applyFont="0" applyFill="0" applyBorder="0" applyAlignment="0" applyProtection="0"/>
    <xf numFmtId="9" fontId="1" fillId="0" borderId="7" applyFont="0" applyFill="0" applyAlignment="0" applyProtection="0"/>
    <xf numFmtId="0" fontId="2" fillId="0" borderId="0" applyNumberFormat="0" applyFill="0" applyBorder="0" applyAlignment="0" applyProtection="0"/>
    <xf numFmtId="0" fontId="15" fillId="35" borderId="0" applyNumberFormat="0" applyAlignment="0" applyProtection="0"/>
    <xf numFmtId="0" fontId="16" fillId="36" borderId="0" applyNumberFormat="0" applyBorder="0" applyAlignment="0" applyProtection="0"/>
    <xf numFmtId="0" fontId="10" fillId="37" borderId="0" applyNumberFormat="0" applyBorder="0" applyAlignment="0" applyProtection="0"/>
    <xf numFmtId="0" fontId="13" fillId="0" borderId="0" applyNumberFormat="0" applyFill="0" applyBorder="0" applyAlignment="0" applyProtection="0"/>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1" applyNumberFormat="0" applyAlignment="0" applyProtection="0"/>
    <xf numFmtId="0" fontId="7" fillId="6" borderId="2" applyNumberFormat="0" applyAlignment="0" applyProtection="0"/>
    <xf numFmtId="0" fontId="8" fillId="6" borderId="1" applyNumberFormat="0" applyAlignment="0" applyProtection="0"/>
    <xf numFmtId="0" fontId="9" fillId="0" borderId="3" applyNumberFormat="0" applyFill="0" applyAlignment="0" applyProtection="0"/>
    <xf numFmtId="0" fontId="10" fillId="7" borderId="4" applyNumberFormat="0" applyAlignment="0" applyProtection="0"/>
    <xf numFmtId="0" fontId="11" fillId="0" borderId="0" applyNumberFormat="0" applyFill="0" applyBorder="0" applyAlignment="0" applyProtection="0"/>
    <xf numFmtId="0" fontId="1" fillId="8" borderId="5" applyNumberFormat="0" applyFont="0" applyAlignment="0" applyProtection="0"/>
    <xf numFmtId="0" fontId="12" fillId="0" borderId="0" applyNumberFormat="0" applyFill="0" applyBorder="0" applyAlignment="0" applyProtection="0"/>
    <xf numFmtId="0" fontId="13" fillId="0" borderId="6" applyNumberFormat="0" applyFill="0" applyAlignment="0" applyProtection="0"/>
    <xf numFmtId="0" fontId="14"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4" fillId="32" borderId="0" applyNumberFormat="0" applyBorder="0" applyAlignment="0" applyProtection="0"/>
    <xf numFmtId="3" fontId="1" fillId="38" borderId="7" applyFont="0" applyAlignment="0"/>
    <xf numFmtId="0" fontId="1" fillId="39" borderId="7" applyNumberFormat="0" applyFont="0" applyAlignment="0"/>
    <xf numFmtId="0" fontId="1" fillId="0" borderId="0"/>
    <xf numFmtId="0" fontId="1" fillId="0" borderId="0"/>
    <xf numFmtId="0" fontId="1" fillId="0" borderId="0"/>
    <xf numFmtId="0" fontId="20" fillId="0" borderId="0"/>
  </cellStyleXfs>
  <cellXfs count="70">
    <xf numFmtId="0" fontId="0" fillId="33" borderId="0" xfId="0"/>
    <xf numFmtId="0" fontId="15" fillId="35" borderId="0" xfId="7"/>
    <xf numFmtId="0" fontId="15" fillId="35" borderId="0" xfId="7" applyFont="1"/>
    <xf numFmtId="0" fontId="17" fillId="33" borderId="0" xfId="0" applyFont="1"/>
    <xf numFmtId="0" fontId="13" fillId="33" borderId="0" xfId="0" applyFont="1"/>
    <xf numFmtId="3" fontId="18" fillId="33" borderId="0" xfId="0" applyNumberFormat="1" applyFont="1"/>
    <xf numFmtId="166" fontId="18" fillId="33" borderId="0" xfId="0" applyNumberFormat="1" applyFont="1"/>
    <xf numFmtId="0" fontId="13" fillId="33" borderId="0" xfId="0" applyFont="1" applyAlignment="1">
      <alignment horizontal="left"/>
    </xf>
    <xf numFmtId="0" fontId="0" fillId="33" borderId="0" xfId="0" applyAlignment="1">
      <alignment horizontal="left"/>
    </xf>
    <xf numFmtId="0" fontId="13" fillId="33" borderId="0" xfId="0" applyFont="1" applyAlignment="1">
      <alignment horizontal="right"/>
    </xf>
    <xf numFmtId="165" fontId="0" fillId="33" borderId="0" xfId="0" applyNumberFormat="1"/>
    <xf numFmtId="3" fontId="18" fillId="33" borderId="0" xfId="0" applyNumberFormat="1" applyFont="1" applyAlignment="1">
      <alignment horizontal="right"/>
    </xf>
    <xf numFmtId="166" fontId="19" fillId="33" borderId="0" xfId="0" applyNumberFormat="1" applyFont="1" applyAlignment="1">
      <alignment horizontal="right"/>
    </xf>
    <xf numFmtId="0" fontId="13" fillId="33" borderId="0" xfId="0" applyFont="1" applyAlignment="1">
      <alignment horizontal="center"/>
    </xf>
    <xf numFmtId="0" fontId="13" fillId="33" borderId="0" xfId="0" applyFont="1" applyAlignment="1">
      <alignment horizontal="left"/>
    </xf>
    <xf numFmtId="165" fontId="18" fillId="33" borderId="0" xfId="0" applyNumberFormat="1" applyFont="1"/>
    <xf numFmtId="0" fontId="15" fillId="35" borderId="0" xfId="7" applyAlignment="1">
      <alignment horizontal="left"/>
    </xf>
    <xf numFmtId="1" fontId="0" fillId="33" borderId="0" xfId="0" applyNumberFormat="1" applyAlignment="1">
      <alignment horizontal="left"/>
    </xf>
    <xf numFmtId="2" fontId="18" fillId="33" borderId="0" xfId="0" applyNumberFormat="1" applyFont="1"/>
    <xf numFmtId="166" fontId="19" fillId="33" borderId="0" xfId="0" applyNumberFormat="1" applyFont="1"/>
    <xf numFmtId="0" fontId="15" fillId="40" borderId="0" xfId="7" applyFont="1" applyFill="1"/>
    <xf numFmtId="0" fontId="15" fillId="40" borderId="0" xfId="7" applyFill="1"/>
    <xf numFmtId="0" fontId="11" fillId="33" borderId="0" xfId="0" applyFont="1"/>
    <xf numFmtId="167" fontId="0" fillId="33" borderId="0" xfId="0" applyNumberFormat="1"/>
    <xf numFmtId="0" fontId="13" fillId="33" borderId="0" xfId="0" applyFont="1" applyAlignment="1">
      <alignment horizontal="right" vertical="center"/>
    </xf>
    <xf numFmtId="164" fontId="18" fillId="33" borderId="0" xfId="1" applyFont="1" applyFill="1" applyBorder="1"/>
    <xf numFmtId="3" fontId="18" fillId="33" borderId="0" xfId="1" applyNumberFormat="1" applyFont="1" applyFill="1" applyBorder="1"/>
    <xf numFmtId="164" fontId="20" fillId="33" borderId="0" xfId="1" applyNumberFormat="1" applyFont="1" applyFill="1" applyBorder="1"/>
    <xf numFmtId="0" fontId="13" fillId="33" borderId="0" xfId="0" applyFont="1" applyAlignment="1">
      <alignment horizontal="right" wrapText="1"/>
    </xf>
    <xf numFmtId="166" fontId="19" fillId="33" borderId="0" xfId="1" applyNumberFormat="1" applyFont="1" applyFill="1" applyBorder="1"/>
    <xf numFmtId="168" fontId="20" fillId="33" borderId="0" xfId="1" applyNumberFormat="1" applyFont="1" applyFill="1" applyBorder="1"/>
    <xf numFmtId="0" fontId="13" fillId="33" borderId="0" xfId="0" applyFont="1" applyAlignment="1">
      <alignment horizontal="left" wrapText="1"/>
    </xf>
    <xf numFmtId="0" fontId="13" fillId="33" borderId="0" xfId="0" applyFont="1" applyAlignment="1">
      <alignment horizontal="left"/>
    </xf>
    <xf numFmtId="0" fontId="13" fillId="33" borderId="0" xfId="0" applyFont="1" applyAlignment="1">
      <alignment horizontal="left"/>
    </xf>
    <xf numFmtId="169" fontId="0" fillId="33" borderId="0" xfId="0" applyNumberFormat="1"/>
    <xf numFmtId="166" fontId="22" fillId="33" borderId="0" xfId="0" applyNumberFormat="1" applyFont="1"/>
    <xf numFmtId="9" fontId="0" fillId="33" borderId="0" xfId="5" applyFont="1" applyFill="1" applyBorder="1"/>
    <xf numFmtId="3" fontId="19" fillId="33" borderId="0" xfId="0" applyNumberFormat="1" applyFont="1"/>
    <xf numFmtId="0" fontId="0" fillId="33" borderId="0" xfId="0" applyFont="1"/>
    <xf numFmtId="3" fontId="0" fillId="33" borderId="0" xfId="0" applyNumberFormat="1"/>
    <xf numFmtId="166" fontId="0" fillId="33" borderId="0" xfId="0" applyNumberFormat="1"/>
    <xf numFmtId="165" fontId="19" fillId="33" borderId="0" xfId="0" applyNumberFormat="1" applyFont="1"/>
    <xf numFmtId="0" fontId="13" fillId="33" borderId="0" xfId="0" applyFont="1" applyAlignment="1">
      <alignment horizontal="left"/>
    </xf>
    <xf numFmtId="0" fontId="23" fillId="33" borderId="0" xfId="0" applyFont="1"/>
    <xf numFmtId="0" fontId="24" fillId="33" borderId="0" xfId="0" applyFont="1"/>
    <xf numFmtId="0" fontId="13" fillId="33" borderId="0" xfId="0" applyFont="1" applyAlignment="1">
      <alignment wrapText="1"/>
    </xf>
    <xf numFmtId="0" fontId="18" fillId="33" borderId="0" xfId="0" applyFont="1"/>
    <xf numFmtId="170" fontId="18" fillId="33" borderId="0" xfId="0" applyNumberFormat="1" applyFont="1"/>
    <xf numFmtId="0" fontId="26" fillId="33" borderId="0" xfId="0" applyFont="1"/>
    <xf numFmtId="0" fontId="0" fillId="33" borderId="0" xfId="0" applyFont="1" applyAlignment="1">
      <alignment horizontal="left"/>
    </xf>
    <xf numFmtId="168" fontId="19" fillId="33" borderId="0" xfId="1" applyNumberFormat="1" applyFont="1" applyFill="1" applyBorder="1"/>
    <xf numFmtId="0" fontId="0" fillId="33" borderId="0" xfId="0" applyAlignment="1"/>
    <xf numFmtId="0" fontId="22" fillId="33" borderId="0" xfId="0" applyFont="1" applyAlignment="1">
      <alignment horizontal="right" vertical="top"/>
    </xf>
    <xf numFmtId="0" fontId="13" fillId="33" borderId="0" xfId="0" applyFont="1" applyAlignment="1">
      <alignment horizontal="left"/>
    </xf>
    <xf numFmtId="0" fontId="0" fillId="33" borderId="0" xfId="0" applyAlignment="1">
      <alignment horizontal="right"/>
    </xf>
    <xf numFmtId="0" fontId="22" fillId="33" borderId="0" xfId="0" applyFont="1" applyAlignment="1">
      <alignment horizontal="right"/>
    </xf>
    <xf numFmtId="0" fontId="13" fillId="33" borderId="0" xfId="0" applyFont="1" applyAlignment="1">
      <alignment horizontal="left"/>
    </xf>
    <xf numFmtId="3" fontId="19" fillId="33" borderId="0" xfId="0" applyNumberFormat="1" applyFont="1" applyFill="1"/>
    <xf numFmtId="169" fontId="18" fillId="33" borderId="0" xfId="0" applyNumberFormat="1" applyFont="1" applyFill="1"/>
    <xf numFmtId="165" fontId="18" fillId="33" borderId="0" xfId="0" applyNumberFormat="1" applyFont="1" applyFill="1"/>
    <xf numFmtId="166" fontId="18" fillId="33" borderId="0" xfId="0" applyNumberFormat="1" applyFont="1" applyFill="1"/>
    <xf numFmtId="0" fontId="19" fillId="33" borderId="0" xfId="0" applyFont="1" applyFill="1"/>
    <xf numFmtId="3" fontId="21" fillId="33" borderId="0" xfId="1" applyNumberFormat="1" applyFont="1" applyFill="1" applyBorder="1"/>
    <xf numFmtId="0" fontId="0" fillId="33" borderId="0" xfId="0" applyFill="1"/>
    <xf numFmtId="3" fontId="18" fillId="33" borderId="0" xfId="0" applyNumberFormat="1" applyFont="1" applyFill="1"/>
    <xf numFmtId="0" fontId="17" fillId="33" borderId="0" xfId="0" applyFont="1" applyFill="1"/>
    <xf numFmtId="0" fontId="11" fillId="33" borderId="0" xfId="0" applyFont="1" applyFill="1"/>
    <xf numFmtId="171" fontId="18" fillId="33" borderId="0" xfId="1" applyNumberFormat="1" applyFont="1" applyFill="1" applyBorder="1"/>
    <xf numFmtId="0" fontId="13" fillId="33" borderId="0" xfId="0" applyFont="1" applyAlignment="1">
      <alignment horizontal="center"/>
    </xf>
    <xf numFmtId="0" fontId="13" fillId="33" borderId="0" xfId="0" applyFont="1" applyAlignment="1">
      <alignment horizontal="left"/>
    </xf>
  </cellXfs>
  <cellStyles count="53">
    <cellStyle name="20 % - Farve1" xfId="24" builtinId="30" hidden="1"/>
    <cellStyle name="20 % - Farve2" xfId="28" builtinId="34" hidden="1"/>
    <cellStyle name="20 % - Farve3" xfId="32" builtinId="38" hidden="1"/>
    <cellStyle name="20 % - Farve4" xfId="36" builtinId="42" hidden="1"/>
    <cellStyle name="20 % - Farve5" xfId="40" builtinId="46" hidden="1"/>
    <cellStyle name="20 % - Farve6" xfId="44" builtinId="50" hidden="1"/>
    <cellStyle name="40 % - Farve1" xfId="25" builtinId="31" hidden="1"/>
    <cellStyle name="40 % - Farve2" xfId="29" builtinId="35" hidden="1"/>
    <cellStyle name="40 % - Farve3" xfId="33" builtinId="39" hidden="1"/>
    <cellStyle name="40 % - Farve4" xfId="37" builtinId="43" hidden="1"/>
    <cellStyle name="40 % - Farve5" xfId="41" builtinId="47" hidden="1"/>
    <cellStyle name="40 % - Farve6" xfId="45" builtinId="51" hidden="1"/>
    <cellStyle name="60 % - Farve1" xfId="26" builtinId="32" hidden="1"/>
    <cellStyle name="60 % - Farve2" xfId="30" builtinId="36" hidden="1"/>
    <cellStyle name="60 % - Farve3" xfId="34" builtinId="40" hidden="1"/>
    <cellStyle name="60 % - Farve4" xfId="38" builtinId="44" hidden="1"/>
    <cellStyle name="60 % - Farve5" xfId="42" builtinId="48" hidden="1"/>
    <cellStyle name="60 % - Farve6" xfId="46" builtinId="52" hidden="1"/>
    <cellStyle name="Advarselstekst" xfId="19" builtinId="11" hidden="1"/>
    <cellStyle name="Bemærk!" xfId="20" builtinId="10" hidden="1"/>
    <cellStyle name="Beregning" xfId="16" builtinId="22" hidden="1"/>
    <cellStyle name="Data" xfId="47" xr:uid="{00000000-0005-0000-0000-00001F000000}"/>
    <cellStyle name="Farve1" xfId="23" builtinId="29" hidden="1"/>
    <cellStyle name="Farve2" xfId="27" builtinId="33" hidden="1"/>
    <cellStyle name="Farve3" xfId="31" builtinId="37" hidden="1"/>
    <cellStyle name="Farve4" xfId="35" builtinId="41" hidden="1"/>
    <cellStyle name="Farve5" xfId="39" builtinId="45" hidden="1"/>
    <cellStyle name="Farve6" xfId="43" builtinId="49" hidden="1"/>
    <cellStyle name="Forklarende tekst" xfId="21" builtinId="53" hidden="1"/>
    <cellStyle name="God" xfId="11" builtinId="26" hidden="1"/>
    <cellStyle name="Input" xfId="14" builtinId="20" hidden="1"/>
    <cellStyle name="Komma" xfId="1" builtinId="3" customBuiltin="1"/>
    <cellStyle name="Komma [0]" xfId="2" builtinId="6" hidden="1"/>
    <cellStyle name="Kontrollér celle" xfId="18" builtinId="23" hidden="1"/>
    <cellStyle name="Link" xfId="48" xr:uid="{00000000-0005-0000-0000-000027000000}"/>
    <cellStyle name="Neutral" xfId="13" builtinId="28" hidden="1"/>
    <cellStyle name="Normal" xfId="0" builtinId="0" customBuiltin="1"/>
    <cellStyle name="Normal 103" xfId="52" xr:uid="{333FAA02-961A-467D-9E3E-2696E123B965}"/>
    <cellStyle name="Normal 112" xfId="51" xr:uid="{7B9C90C7-F6B6-4B70-B0CB-C6CA169D5586}"/>
    <cellStyle name="Normal 2" xfId="49" xr:uid="{00000000-0005-0000-0000-000031000000}"/>
    <cellStyle name="Normal 3" xfId="50" xr:uid="{00000000-0005-0000-0000-000032000000}"/>
    <cellStyle name="Output" xfId="15" builtinId="21" hidden="1"/>
    <cellStyle name="Overskrift 1" xfId="7" builtinId="16" customBuiltin="1"/>
    <cellStyle name="Overskrift 2" xfId="8" builtinId="17" customBuiltin="1"/>
    <cellStyle name="Overskrift 3" xfId="9" builtinId="18" customBuiltin="1"/>
    <cellStyle name="Overskrift 4" xfId="10" builtinId="19" customBuiltin="1"/>
    <cellStyle name="Procent" xfId="5" builtinId="5" customBuiltin="1"/>
    <cellStyle name="Sammenkædet celle" xfId="17" builtinId="24" hidden="1"/>
    <cellStyle name="Titel" xfId="6" builtinId="15" hidden="1"/>
    <cellStyle name="Total" xfId="22" builtinId="25" hidden="1"/>
    <cellStyle name="Ugyldig" xfId="12" builtinId="27" hidden="1"/>
    <cellStyle name="Valuta" xfId="3" builtinId="4" customBuiltin="1"/>
    <cellStyle name="Valuta [0]" xfId="4" builtinId="7"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Elforbrug ekskl. nettab (TWh)</a:t>
            </a:r>
          </a:p>
        </c:rich>
      </c:tx>
      <c:layout>
        <c:manualLayout>
          <c:xMode val="edge"/>
          <c:yMode val="edge"/>
          <c:x val="8.0437445319335096E-2"/>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'Sammenfatning - Systemteknisk'!$A$6</c:f>
              <c:strCache>
                <c:ptCount val="1"/>
                <c:pt idx="0">
                  <c:v>Klassisk elforbrug</c:v>
                </c:pt>
              </c:strCache>
            </c:strRef>
          </c:tx>
          <c:spPr>
            <a:solidFill>
              <a:schemeClr val="accent1"/>
            </a:solidFill>
            <a:ln>
              <a:noFill/>
            </a:ln>
            <a:effectLst/>
          </c:spPr>
          <c:cat>
            <c:numRef>
              <c:f>'Sammenfatning - Systemteknisk'!$B$5:$Z$5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Systemteknisk'!$B$6:$Z$6</c:f>
              <c:numCache>
                <c:formatCode>#,##0.0</c:formatCode>
                <c:ptCount val="25"/>
                <c:pt idx="0">
                  <c:v>30.055790000000002</c:v>
                </c:pt>
                <c:pt idx="1">
                  <c:v>30.60632</c:v>
                </c:pt>
                <c:pt idx="2">
                  <c:v>30.487959999999998</c:v>
                </c:pt>
                <c:pt idx="3">
                  <c:v>30.988159999999997</c:v>
                </c:pt>
                <c:pt idx="4">
                  <c:v>32.206180000000003</c:v>
                </c:pt>
                <c:pt idx="5">
                  <c:v>32.484870000000001</c:v>
                </c:pt>
                <c:pt idx="6">
                  <c:v>32.758360000000003</c:v>
                </c:pt>
                <c:pt idx="7">
                  <c:v>33.012250000000002</c:v>
                </c:pt>
                <c:pt idx="8">
                  <c:v>33.277900000000002</c:v>
                </c:pt>
                <c:pt idx="9">
                  <c:v>33.545840000000005</c:v>
                </c:pt>
                <c:pt idx="10">
                  <c:v>33.850029999999997</c:v>
                </c:pt>
                <c:pt idx="11">
                  <c:v>34.154240000000001</c:v>
                </c:pt>
                <c:pt idx="12">
                  <c:v>34.45843</c:v>
                </c:pt>
                <c:pt idx="13">
                  <c:v>34.762630000000001</c:v>
                </c:pt>
                <c:pt idx="14">
                  <c:v>35.066839999999999</c:v>
                </c:pt>
                <c:pt idx="15">
                  <c:v>35.388479999999994</c:v>
                </c:pt>
                <c:pt idx="16">
                  <c:v>35.71011</c:v>
                </c:pt>
                <c:pt idx="17">
                  <c:v>36.031750000000002</c:v>
                </c:pt>
                <c:pt idx="18">
                  <c:v>36.353370000000005</c:v>
                </c:pt>
                <c:pt idx="19">
                  <c:v>36.675009999999993</c:v>
                </c:pt>
                <c:pt idx="20">
                  <c:v>37.078769999999999</c:v>
                </c:pt>
                <c:pt idx="21">
                  <c:v>37.482529999999997</c:v>
                </c:pt>
                <c:pt idx="22">
                  <c:v>37.886300000000006</c:v>
                </c:pt>
                <c:pt idx="23">
                  <c:v>38.29007</c:v>
                </c:pt>
                <c:pt idx="24">
                  <c:v>38.693829999999998</c:v>
                </c:pt>
              </c:numCache>
            </c:numRef>
          </c:val>
          <c:extLst>
            <c:ext xmlns:c16="http://schemas.microsoft.com/office/drawing/2014/chart" uri="{C3380CC4-5D6E-409C-BE32-E72D297353CC}">
              <c16:uniqueId val="{00000000-FA07-419B-80E9-B54DDA25DFAF}"/>
            </c:ext>
          </c:extLst>
        </c:ser>
        <c:ser>
          <c:idx val="1"/>
          <c:order val="1"/>
          <c:tx>
            <c:strRef>
              <c:f>'Sammenfatning - Systemteknisk'!$A$7</c:f>
              <c:strCache>
                <c:ptCount val="1"/>
                <c:pt idx="0">
                  <c:v>Individuelle varmepumper</c:v>
                </c:pt>
              </c:strCache>
            </c:strRef>
          </c:tx>
          <c:spPr>
            <a:solidFill>
              <a:schemeClr val="accent2"/>
            </a:solidFill>
            <a:ln>
              <a:noFill/>
            </a:ln>
            <a:effectLst/>
          </c:spPr>
          <c:cat>
            <c:numRef>
              <c:f>'Sammenfatning - Systemteknisk'!$B$5:$Z$5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Systemteknisk'!$B$7:$Z$7</c:f>
              <c:numCache>
                <c:formatCode>#,##0.0</c:formatCode>
                <c:ptCount val="25"/>
                <c:pt idx="0">
                  <c:v>2.8372000000000002</c:v>
                </c:pt>
                <c:pt idx="1">
                  <c:v>3.0190900000000003</c:v>
                </c:pt>
                <c:pt idx="2">
                  <c:v>3.3286700000000002</c:v>
                </c:pt>
                <c:pt idx="3">
                  <c:v>3.7516699999999998</c:v>
                </c:pt>
                <c:pt idx="4">
                  <c:v>4.1003600000000002</c:v>
                </c:pt>
                <c:pt idx="5">
                  <c:v>4.2692000000000005</c:v>
                </c:pt>
                <c:pt idx="6">
                  <c:v>4.4380500000000005</c:v>
                </c:pt>
                <c:pt idx="7">
                  <c:v>4.5989699999999996</c:v>
                </c:pt>
                <c:pt idx="8">
                  <c:v>4.7598899999999995</c:v>
                </c:pt>
                <c:pt idx="9">
                  <c:v>4.92082</c:v>
                </c:pt>
                <c:pt idx="10">
                  <c:v>4.97037</c:v>
                </c:pt>
                <c:pt idx="11">
                  <c:v>5.0199099999999994</c:v>
                </c:pt>
                <c:pt idx="12">
                  <c:v>5.0694600000000003</c:v>
                </c:pt>
                <c:pt idx="13">
                  <c:v>5.1189999999999998</c:v>
                </c:pt>
                <c:pt idx="14">
                  <c:v>5.1685499999999989</c:v>
                </c:pt>
                <c:pt idx="15">
                  <c:v>5.2059700000000007</c:v>
                </c:pt>
                <c:pt idx="16">
                  <c:v>5.2433899999999998</c:v>
                </c:pt>
                <c:pt idx="17">
                  <c:v>5.2808199999999994</c:v>
                </c:pt>
                <c:pt idx="18">
                  <c:v>5.3182399999999994</c:v>
                </c:pt>
                <c:pt idx="19">
                  <c:v>5.3556599999999994</c:v>
                </c:pt>
                <c:pt idx="20">
                  <c:v>5.3667899999999999</c:v>
                </c:pt>
                <c:pt idx="21">
                  <c:v>5.3779200000000005</c:v>
                </c:pt>
                <c:pt idx="22">
                  <c:v>5.3890399999999996</c:v>
                </c:pt>
                <c:pt idx="23">
                  <c:v>5.4001700000000001</c:v>
                </c:pt>
                <c:pt idx="24">
                  <c:v>5.4113100000000003</c:v>
                </c:pt>
              </c:numCache>
            </c:numRef>
          </c:val>
          <c:extLst>
            <c:ext xmlns:c16="http://schemas.microsoft.com/office/drawing/2014/chart" uri="{C3380CC4-5D6E-409C-BE32-E72D297353CC}">
              <c16:uniqueId val="{00000001-FA07-419B-80E9-B54DDA25DFAF}"/>
            </c:ext>
          </c:extLst>
        </c:ser>
        <c:ser>
          <c:idx val="2"/>
          <c:order val="2"/>
          <c:tx>
            <c:strRef>
              <c:f>'Sammenfatning - Systemteknisk'!$A$8</c:f>
              <c:strCache>
                <c:ptCount val="1"/>
                <c:pt idx="0">
                  <c:v>Store varmepumper</c:v>
                </c:pt>
              </c:strCache>
            </c:strRef>
          </c:tx>
          <c:spPr>
            <a:solidFill>
              <a:schemeClr val="accent3"/>
            </a:solidFill>
            <a:ln>
              <a:noFill/>
            </a:ln>
            <a:effectLst/>
          </c:spPr>
          <c:cat>
            <c:numRef>
              <c:f>'Sammenfatning - Systemteknisk'!$B$5:$Z$5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Systemteknisk'!$B$8:$Z$8</c:f>
              <c:numCache>
                <c:formatCode>#,##0.0</c:formatCode>
                <c:ptCount val="25"/>
                <c:pt idx="0">
                  <c:v>1.7170000000000001</c:v>
                </c:pt>
                <c:pt idx="1">
                  <c:v>1.6579999999999999</c:v>
                </c:pt>
                <c:pt idx="2">
                  <c:v>1.8180000000000001</c:v>
                </c:pt>
                <c:pt idx="3">
                  <c:v>2.25</c:v>
                </c:pt>
                <c:pt idx="4">
                  <c:v>2.524</c:v>
                </c:pt>
                <c:pt idx="5">
                  <c:v>3.472</c:v>
                </c:pt>
                <c:pt idx="6">
                  <c:v>4.024</c:v>
                </c:pt>
                <c:pt idx="7">
                  <c:v>4.508</c:v>
                </c:pt>
                <c:pt idx="8">
                  <c:v>5.2290000000000001</c:v>
                </c:pt>
                <c:pt idx="9">
                  <c:v>5.468</c:v>
                </c:pt>
                <c:pt idx="10">
                  <c:v>5.6769999999999996</c:v>
                </c:pt>
                <c:pt idx="11">
                  <c:v>5.8150000000000004</c:v>
                </c:pt>
                <c:pt idx="12">
                  <c:v>5.9450000000000003</c:v>
                </c:pt>
                <c:pt idx="13">
                  <c:v>6.0810000000000004</c:v>
                </c:pt>
                <c:pt idx="14">
                  <c:v>6.1829999999999998</c:v>
                </c:pt>
                <c:pt idx="15">
                  <c:v>6.2190000000000003</c:v>
                </c:pt>
                <c:pt idx="16">
                  <c:v>6.2850000000000001</c:v>
                </c:pt>
                <c:pt idx="17">
                  <c:v>6.3410000000000002</c:v>
                </c:pt>
                <c:pt idx="18">
                  <c:v>6.4189999999999996</c:v>
                </c:pt>
                <c:pt idx="19">
                  <c:v>6.4790000000000001</c:v>
                </c:pt>
                <c:pt idx="20">
                  <c:v>6.6280000000000001</c:v>
                </c:pt>
                <c:pt idx="21">
                  <c:v>6.6539999999999999</c:v>
                </c:pt>
                <c:pt idx="22">
                  <c:v>6.6559999999999997</c:v>
                </c:pt>
                <c:pt idx="23">
                  <c:v>6.68</c:v>
                </c:pt>
                <c:pt idx="24">
                  <c:v>6.7779999999999996</c:v>
                </c:pt>
              </c:numCache>
            </c:numRef>
          </c:val>
          <c:extLst>
            <c:ext xmlns:c16="http://schemas.microsoft.com/office/drawing/2014/chart" uri="{C3380CC4-5D6E-409C-BE32-E72D297353CC}">
              <c16:uniqueId val="{00000002-FA07-419B-80E9-B54DDA25DFAF}"/>
            </c:ext>
          </c:extLst>
        </c:ser>
        <c:ser>
          <c:idx val="3"/>
          <c:order val="3"/>
          <c:tx>
            <c:strRef>
              <c:f>'Sammenfatning - Systemteknisk'!$A$9</c:f>
              <c:strCache>
                <c:ptCount val="1"/>
                <c:pt idx="0">
                  <c:v>Elkedler</c:v>
                </c:pt>
              </c:strCache>
            </c:strRef>
          </c:tx>
          <c:spPr>
            <a:solidFill>
              <a:schemeClr val="accent4"/>
            </a:solidFill>
            <a:ln>
              <a:noFill/>
            </a:ln>
            <a:effectLst/>
          </c:spPr>
          <c:cat>
            <c:numRef>
              <c:f>'Sammenfatning - Systemteknisk'!$B$5:$Z$5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Systemteknisk'!$B$9:$Z$9</c:f>
              <c:numCache>
                <c:formatCode>#,##0.0</c:formatCode>
                <c:ptCount val="25"/>
                <c:pt idx="0">
                  <c:v>0.77700000000000002</c:v>
                </c:pt>
                <c:pt idx="1">
                  <c:v>0.84</c:v>
                </c:pt>
                <c:pt idx="2">
                  <c:v>1.3320000000000001</c:v>
                </c:pt>
                <c:pt idx="3">
                  <c:v>2.9039999999999999</c:v>
                </c:pt>
                <c:pt idx="4">
                  <c:v>3.2509999999999999</c:v>
                </c:pt>
                <c:pt idx="5">
                  <c:v>3.6419999999999999</c:v>
                </c:pt>
                <c:pt idx="6">
                  <c:v>4.8769999999999998</c:v>
                </c:pt>
                <c:pt idx="7">
                  <c:v>4.8979999999999997</c:v>
                </c:pt>
                <c:pt idx="8">
                  <c:v>3.7650000000000001</c:v>
                </c:pt>
                <c:pt idx="9">
                  <c:v>2.7170000000000001</c:v>
                </c:pt>
                <c:pt idx="10">
                  <c:v>2.8620000000000001</c:v>
                </c:pt>
                <c:pt idx="11">
                  <c:v>2.7509999999999999</c:v>
                </c:pt>
                <c:pt idx="12">
                  <c:v>2.5859999999999999</c:v>
                </c:pt>
                <c:pt idx="13">
                  <c:v>3.1259999999999999</c:v>
                </c:pt>
                <c:pt idx="14">
                  <c:v>3.9430000000000001</c:v>
                </c:pt>
                <c:pt idx="15">
                  <c:v>3.6659999999999999</c:v>
                </c:pt>
                <c:pt idx="16">
                  <c:v>3.9079999999999999</c:v>
                </c:pt>
                <c:pt idx="17">
                  <c:v>3.6240000000000001</c:v>
                </c:pt>
                <c:pt idx="18">
                  <c:v>3.54</c:v>
                </c:pt>
                <c:pt idx="19">
                  <c:v>3.4980000000000002</c:v>
                </c:pt>
                <c:pt idx="20">
                  <c:v>3.8010000000000002</c:v>
                </c:pt>
                <c:pt idx="21">
                  <c:v>3.6</c:v>
                </c:pt>
                <c:pt idx="22">
                  <c:v>3.5659999999999998</c:v>
                </c:pt>
                <c:pt idx="23">
                  <c:v>3.556</c:v>
                </c:pt>
                <c:pt idx="24">
                  <c:v>4.0129999999999999</c:v>
                </c:pt>
              </c:numCache>
            </c:numRef>
          </c:val>
          <c:extLst>
            <c:ext xmlns:c16="http://schemas.microsoft.com/office/drawing/2014/chart" uri="{C3380CC4-5D6E-409C-BE32-E72D297353CC}">
              <c16:uniqueId val="{00000003-FA07-419B-80E9-B54DDA25DFAF}"/>
            </c:ext>
          </c:extLst>
        </c:ser>
        <c:ser>
          <c:idx val="4"/>
          <c:order val="4"/>
          <c:tx>
            <c:strRef>
              <c:f>'Sammenfatning - Systemteknisk'!$A$10</c:f>
              <c:strCache>
                <c:ptCount val="1"/>
                <c:pt idx="0">
                  <c:v>Transport</c:v>
                </c:pt>
              </c:strCache>
            </c:strRef>
          </c:tx>
          <c:spPr>
            <a:solidFill>
              <a:schemeClr val="accent5"/>
            </a:solidFill>
            <a:ln>
              <a:noFill/>
            </a:ln>
            <a:effectLst/>
          </c:spPr>
          <c:cat>
            <c:numRef>
              <c:f>'Sammenfatning - Systemteknisk'!$B$5:$Z$5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Systemteknisk'!$B$10:$Z$10</c:f>
              <c:numCache>
                <c:formatCode>#,##0.0</c:formatCode>
                <c:ptCount val="25"/>
                <c:pt idx="0">
                  <c:v>3.6126694989299994</c:v>
                </c:pt>
                <c:pt idx="1">
                  <c:v>4.5844493824960004</c:v>
                </c:pt>
                <c:pt idx="2">
                  <c:v>5.6688492790059994</c:v>
                </c:pt>
                <c:pt idx="3">
                  <c:v>6.9272391831219995</c:v>
                </c:pt>
                <c:pt idx="4">
                  <c:v>8.3858890948239981</c:v>
                </c:pt>
                <c:pt idx="5">
                  <c:v>9.4900790151719967</c:v>
                </c:pt>
                <c:pt idx="6">
                  <c:v>10.356458940831999</c:v>
                </c:pt>
                <c:pt idx="7">
                  <c:v>11.117358871675998</c:v>
                </c:pt>
                <c:pt idx="8">
                  <c:v>11.798258807971997</c:v>
                </c:pt>
                <c:pt idx="9">
                  <c:v>12.432398746985994</c:v>
                </c:pt>
                <c:pt idx="10">
                  <c:v>13.005898688777997</c:v>
                </c:pt>
                <c:pt idx="11">
                  <c:v>13.466228636329998</c:v>
                </c:pt>
                <c:pt idx="12">
                  <c:v>13.887828590233996</c:v>
                </c:pt>
                <c:pt idx="13">
                  <c:v>14.252618549017996</c:v>
                </c:pt>
                <c:pt idx="14">
                  <c:v>14.563018512153997</c:v>
                </c:pt>
                <c:pt idx="15">
                  <c:v>14.855648479207993</c:v>
                </c:pt>
                <c:pt idx="16">
                  <c:v>15.122488449741994</c:v>
                </c:pt>
                <c:pt idx="17">
                  <c:v>15.351628423077994</c:v>
                </c:pt>
                <c:pt idx="18">
                  <c:v>15.559588398669991</c:v>
                </c:pt>
                <c:pt idx="19">
                  <c:v>15.75139837609799</c:v>
                </c:pt>
                <c:pt idx="20">
                  <c:v>15.910138355065992</c:v>
                </c:pt>
                <c:pt idx="21">
                  <c:v>16.070488335131991</c:v>
                </c:pt>
                <c:pt idx="22">
                  <c:v>16.229858316009988</c:v>
                </c:pt>
                <c:pt idx="23">
                  <c:v>16.375808297479988</c:v>
                </c:pt>
                <c:pt idx="24">
                  <c:v>16.519159999999999</c:v>
                </c:pt>
              </c:numCache>
            </c:numRef>
          </c:val>
          <c:extLst>
            <c:ext xmlns:c16="http://schemas.microsoft.com/office/drawing/2014/chart" uri="{C3380CC4-5D6E-409C-BE32-E72D297353CC}">
              <c16:uniqueId val="{00000004-FA07-419B-80E9-B54DDA25DFAF}"/>
            </c:ext>
          </c:extLst>
        </c:ser>
        <c:ser>
          <c:idx val="5"/>
          <c:order val="5"/>
          <c:tx>
            <c:strRef>
              <c:f>'Sammenfatning - Systemteknisk'!$A$11</c:f>
              <c:strCache>
                <c:ptCount val="1"/>
                <c:pt idx="0">
                  <c:v>Datacentre</c:v>
                </c:pt>
              </c:strCache>
            </c:strRef>
          </c:tx>
          <c:spPr>
            <a:solidFill>
              <a:schemeClr val="accent6"/>
            </a:solidFill>
            <a:ln>
              <a:noFill/>
            </a:ln>
            <a:effectLst/>
          </c:spPr>
          <c:cat>
            <c:numRef>
              <c:f>'Sammenfatning - Systemteknisk'!$B$5:$Z$5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Systemteknisk'!$B$11:$Z$11</c:f>
              <c:numCache>
                <c:formatCode>#,##0.0</c:formatCode>
                <c:ptCount val="25"/>
                <c:pt idx="0">
                  <c:v>1.81446</c:v>
                </c:pt>
                <c:pt idx="1">
                  <c:v>2.2157300000000002</c:v>
                </c:pt>
                <c:pt idx="2">
                  <c:v>2.7484999999999999</c:v>
                </c:pt>
                <c:pt idx="3">
                  <c:v>3.42964</c:v>
                </c:pt>
                <c:pt idx="4">
                  <c:v>4.6514199999999999</c:v>
                </c:pt>
                <c:pt idx="5">
                  <c:v>6.1077399999999997</c:v>
                </c:pt>
                <c:pt idx="6">
                  <c:v>7.3741599999999998</c:v>
                </c:pt>
                <c:pt idx="7">
                  <c:v>8.7046700000000001</c:v>
                </c:pt>
                <c:pt idx="8">
                  <c:v>9.7963400000000007</c:v>
                </c:pt>
                <c:pt idx="9">
                  <c:v>10.55086</c:v>
                </c:pt>
                <c:pt idx="10">
                  <c:v>10.99999</c:v>
                </c:pt>
                <c:pt idx="11">
                  <c:v>11.413410000000001</c:v>
                </c:pt>
                <c:pt idx="12">
                  <c:v>11.823779999999999</c:v>
                </c:pt>
                <c:pt idx="13">
                  <c:v>12.217180000000001</c:v>
                </c:pt>
                <c:pt idx="14">
                  <c:v>12.618169999999999</c:v>
                </c:pt>
                <c:pt idx="15">
                  <c:v>12.976430000000001</c:v>
                </c:pt>
                <c:pt idx="16">
                  <c:v>13.33264</c:v>
                </c:pt>
                <c:pt idx="17">
                  <c:v>13.65676</c:v>
                </c:pt>
                <c:pt idx="18">
                  <c:v>13.959520000000001</c:v>
                </c:pt>
                <c:pt idx="19">
                  <c:v>14.249979999999999</c:v>
                </c:pt>
                <c:pt idx="20">
                  <c:v>14.509469999999999</c:v>
                </c:pt>
                <c:pt idx="21">
                  <c:v>14.75825</c:v>
                </c:pt>
                <c:pt idx="22">
                  <c:v>14.98611</c:v>
                </c:pt>
                <c:pt idx="23">
                  <c:v>15.193810000000001</c:v>
                </c:pt>
                <c:pt idx="24">
                  <c:v>15.390699999999999</c:v>
                </c:pt>
              </c:numCache>
            </c:numRef>
          </c:val>
          <c:extLst>
            <c:ext xmlns:c16="http://schemas.microsoft.com/office/drawing/2014/chart" uri="{C3380CC4-5D6E-409C-BE32-E72D297353CC}">
              <c16:uniqueId val="{00000005-FA07-419B-80E9-B54DDA25DFAF}"/>
            </c:ext>
          </c:extLst>
        </c:ser>
        <c:ser>
          <c:idx val="7"/>
          <c:order val="6"/>
          <c:tx>
            <c:strRef>
              <c:f>'Sammenfatning - Systemteknisk'!$A$12</c:f>
              <c:strCache>
                <c:ptCount val="1"/>
                <c:pt idx="0">
                  <c:v>CO2-fangst fra punktkilder</c:v>
                </c:pt>
              </c:strCache>
            </c:strRef>
          </c:tx>
          <c:spPr>
            <a:solidFill>
              <a:schemeClr val="accent2">
                <a:lumMod val="60000"/>
              </a:schemeClr>
            </a:solidFill>
            <a:ln>
              <a:noFill/>
            </a:ln>
            <a:effectLst/>
          </c:spPr>
          <c:cat>
            <c:numRef>
              <c:f>'Sammenfatning - Systemteknisk'!$B$5:$Z$5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Systemteknisk'!$B$12:$Z$12</c:f>
              <c:numCache>
                <c:formatCode>#,##0.0</c:formatCode>
                <c:ptCount val="25"/>
                <c:pt idx="0">
                  <c:v>0.19339999999999999</c:v>
                </c:pt>
                <c:pt idx="1">
                  <c:v>0.19239999999999999</c:v>
                </c:pt>
                <c:pt idx="2">
                  <c:v>0.19339999999999999</c:v>
                </c:pt>
                <c:pt idx="3">
                  <c:v>0.19239999999999999</c:v>
                </c:pt>
                <c:pt idx="4">
                  <c:v>0.19339999999999999</c:v>
                </c:pt>
                <c:pt idx="5">
                  <c:v>0.19339999999999999</c:v>
                </c:pt>
                <c:pt idx="6">
                  <c:v>0.19239999999999999</c:v>
                </c:pt>
                <c:pt idx="7">
                  <c:v>0.1678</c:v>
                </c:pt>
                <c:pt idx="8">
                  <c:v>0.1668</c:v>
                </c:pt>
                <c:pt idx="9">
                  <c:v>1.2799400000000001</c:v>
                </c:pt>
                <c:pt idx="10">
                  <c:v>1.28955</c:v>
                </c:pt>
                <c:pt idx="11">
                  <c:v>1.30217</c:v>
                </c:pt>
                <c:pt idx="12">
                  <c:v>1.3127899999999999</c:v>
                </c:pt>
                <c:pt idx="13">
                  <c:v>1.32541</c:v>
                </c:pt>
                <c:pt idx="14">
                  <c:v>1.3390300000000002</c:v>
                </c:pt>
                <c:pt idx="15">
                  <c:v>1.3486400000000001</c:v>
                </c:pt>
                <c:pt idx="16">
                  <c:v>1.3612599999999999</c:v>
                </c:pt>
                <c:pt idx="17">
                  <c:v>1.3738800000000002</c:v>
                </c:pt>
                <c:pt idx="18">
                  <c:v>1.3865000000000001</c:v>
                </c:pt>
                <c:pt idx="19">
                  <c:v>1.3951199999999999</c:v>
                </c:pt>
                <c:pt idx="20">
                  <c:v>1.2293099999999999</c:v>
                </c:pt>
                <c:pt idx="21">
                  <c:v>1.2293000000000001</c:v>
                </c:pt>
                <c:pt idx="22">
                  <c:v>1.2312799999999999</c:v>
                </c:pt>
                <c:pt idx="23">
                  <c:v>1.2312799999999999</c:v>
                </c:pt>
                <c:pt idx="24">
                  <c:v>1.22827</c:v>
                </c:pt>
              </c:numCache>
            </c:numRef>
          </c:val>
          <c:extLst>
            <c:ext xmlns:c16="http://schemas.microsoft.com/office/drawing/2014/chart" uri="{C3380CC4-5D6E-409C-BE32-E72D297353CC}">
              <c16:uniqueId val="{00000006-FA07-419B-80E9-B54DDA25DFAF}"/>
            </c:ext>
          </c:extLst>
        </c:ser>
        <c:ser>
          <c:idx val="8"/>
          <c:order val="7"/>
          <c:tx>
            <c:strRef>
              <c:f>'Sammenfatning - Systemteknisk'!$A$13</c:f>
              <c:strCache>
                <c:ptCount val="1"/>
                <c:pt idx="0">
                  <c:v>Direct Air Capture (DAC)</c:v>
                </c:pt>
              </c:strCache>
            </c:strRef>
          </c:tx>
          <c:spPr>
            <a:solidFill>
              <a:schemeClr val="accent3">
                <a:lumMod val="60000"/>
              </a:schemeClr>
            </a:solidFill>
            <a:ln>
              <a:noFill/>
            </a:ln>
            <a:effectLst/>
          </c:spPr>
          <c:cat>
            <c:numRef>
              <c:f>'Sammenfatning - Systemteknisk'!$B$5:$Z$5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Systemteknisk'!$B$13:$Z$13</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1.099</c:v>
                </c:pt>
                <c:pt idx="16">
                  <c:v>2.1989999999999998</c:v>
                </c:pt>
                <c:pt idx="17">
                  <c:v>3.298</c:v>
                </c:pt>
                <c:pt idx="18">
                  <c:v>4.3979999999999997</c:v>
                </c:pt>
                <c:pt idx="19">
                  <c:v>5.4969999999999999</c:v>
                </c:pt>
                <c:pt idx="20">
                  <c:v>6.835</c:v>
                </c:pt>
                <c:pt idx="21">
                  <c:v>8.1720000000000006</c:v>
                </c:pt>
                <c:pt idx="22">
                  <c:v>9.5090000000000003</c:v>
                </c:pt>
                <c:pt idx="23">
                  <c:v>10.847</c:v>
                </c:pt>
                <c:pt idx="24">
                  <c:v>12.183999999999999</c:v>
                </c:pt>
              </c:numCache>
            </c:numRef>
          </c:val>
          <c:extLst>
            <c:ext xmlns:c16="http://schemas.microsoft.com/office/drawing/2014/chart" uri="{C3380CC4-5D6E-409C-BE32-E72D297353CC}">
              <c16:uniqueId val="{00000007-FA07-419B-80E9-B54DDA25DFAF}"/>
            </c:ext>
          </c:extLst>
        </c:ser>
        <c:ser>
          <c:idx val="6"/>
          <c:order val="8"/>
          <c:tx>
            <c:strRef>
              <c:f>'Sammenfatning - Systemteknisk'!$A$14</c:f>
              <c:strCache>
                <c:ptCount val="1"/>
                <c:pt idx="0">
                  <c:v>Brintproduktion (DK1 &amp; DK2)</c:v>
                </c:pt>
              </c:strCache>
            </c:strRef>
          </c:tx>
          <c:spPr>
            <a:solidFill>
              <a:schemeClr val="accent1">
                <a:lumMod val="60000"/>
              </a:schemeClr>
            </a:solidFill>
            <a:ln>
              <a:noFill/>
            </a:ln>
            <a:effectLst/>
          </c:spPr>
          <c:cat>
            <c:numRef>
              <c:f>'Sammenfatning - Systemteknisk'!$B$5:$Z$5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Systemteknisk'!$B$14:$Z$14</c:f>
              <c:numCache>
                <c:formatCode>#,##0.0</c:formatCode>
                <c:ptCount val="25"/>
                <c:pt idx="0">
                  <c:v>0.56200000000000006</c:v>
                </c:pt>
                <c:pt idx="1">
                  <c:v>1.5489999999999999</c:v>
                </c:pt>
                <c:pt idx="2">
                  <c:v>1.548</c:v>
                </c:pt>
                <c:pt idx="3">
                  <c:v>2.1240000000000001</c:v>
                </c:pt>
                <c:pt idx="4">
                  <c:v>6.5670000000000002</c:v>
                </c:pt>
                <c:pt idx="5">
                  <c:v>12.021000000000001</c:v>
                </c:pt>
                <c:pt idx="6">
                  <c:v>12.052</c:v>
                </c:pt>
                <c:pt idx="7">
                  <c:v>13.994</c:v>
                </c:pt>
                <c:pt idx="8">
                  <c:v>15.582000000000001</c:v>
                </c:pt>
                <c:pt idx="9">
                  <c:v>17.088999999999999</c:v>
                </c:pt>
                <c:pt idx="10">
                  <c:v>18.963000000000001</c:v>
                </c:pt>
                <c:pt idx="11">
                  <c:v>21.045000000000002</c:v>
                </c:pt>
                <c:pt idx="12">
                  <c:v>23.286000000000001</c:v>
                </c:pt>
                <c:pt idx="13">
                  <c:v>25.850999999999999</c:v>
                </c:pt>
                <c:pt idx="14">
                  <c:v>31.507000000000001</c:v>
                </c:pt>
                <c:pt idx="15">
                  <c:v>35.466999999999999</c:v>
                </c:pt>
                <c:pt idx="16">
                  <c:v>36.058</c:v>
                </c:pt>
                <c:pt idx="17">
                  <c:v>37.01</c:v>
                </c:pt>
                <c:pt idx="18">
                  <c:v>37.198</c:v>
                </c:pt>
                <c:pt idx="19">
                  <c:v>38.265000000000001</c:v>
                </c:pt>
                <c:pt idx="20">
                  <c:v>38.982999999999997</c:v>
                </c:pt>
                <c:pt idx="21">
                  <c:v>40.046999999999997</c:v>
                </c:pt>
                <c:pt idx="22">
                  <c:v>40.886000000000003</c:v>
                </c:pt>
                <c:pt idx="23">
                  <c:v>41.616999999999997</c:v>
                </c:pt>
                <c:pt idx="24">
                  <c:v>42.201999999999998</c:v>
                </c:pt>
              </c:numCache>
            </c:numRef>
          </c:val>
          <c:extLst>
            <c:ext xmlns:c16="http://schemas.microsoft.com/office/drawing/2014/chart" uri="{C3380CC4-5D6E-409C-BE32-E72D297353CC}">
              <c16:uniqueId val="{00000008-FA07-419B-80E9-B54DDA25DFAF}"/>
            </c:ext>
          </c:extLst>
        </c:ser>
        <c:ser>
          <c:idx val="9"/>
          <c:order val="9"/>
          <c:tx>
            <c:strRef>
              <c:f>'Sammenfatning - Systemteknisk'!$A$15</c:f>
              <c:strCache>
                <c:ptCount val="1"/>
                <c:pt idx="0">
                  <c:v>Brintproduktion (Energiøer)</c:v>
                </c:pt>
              </c:strCache>
            </c:strRef>
          </c:tx>
          <c:spPr>
            <a:solidFill>
              <a:schemeClr val="accent4">
                <a:lumMod val="60000"/>
              </a:schemeClr>
            </a:solidFill>
            <a:ln>
              <a:noFill/>
            </a:ln>
            <a:effectLst/>
          </c:spPr>
          <c:cat>
            <c:numRef>
              <c:f>'Sammenfatning - Systemteknisk'!$B$5:$Z$5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Systemteknisk'!$B$15:$Z$15</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17.513000000000002</c:v>
                </c:pt>
                <c:pt idx="17">
                  <c:v>13.884</c:v>
                </c:pt>
                <c:pt idx="18">
                  <c:v>30.888000000000002</c:v>
                </c:pt>
                <c:pt idx="19">
                  <c:v>28.108000000000001</c:v>
                </c:pt>
                <c:pt idx="20">
                  <c:v>28.013999999999999</c:v>
                </c:pt>
                <c:pt idx="21">
                  <c:v>27.931000000000001</c:v>
                </c:pt>
                <c:pt idx="22">
                  <c:v>27.920999999999999</c:v>
                </c:pt>
                <c:pt idx="23">
                  <c:v>27.913</c:v>
                </c:pt>
                <c:pt idx="24">
                  <c:v>27.844999999999999</c:v>
                </c:pt>
              </c:numCache>
            </c:numRef>
          </c:val>
          <c:extLst>
            <c:ext xmlns:c16="http://schemas.microsoft.com/office/drawing/2014/chart" uri="{C3380CC4-5D6E-409C-BE32-E72D297353CC}">
              <c16:uniqueId val="{00000009-FA07-419B-80E9-B54DDA25DFAF}"/>
            </c:ext>
          </c:extLst>
        </c:ser>
        <c:dLbls>
          <c:showLegendKey val="0"/>
          <c:showVal val="0"/>
          <c:showCatName val="0"/>
          <c:showSerName val="0"/>
          <c:showPercent val="0"/>
          <c:showBubbleSize val="0"/>
        </c:dLbls>
        <c:axId val="1527657759"/>
        <c:axId val="1527657279"/>
      </c:areaChart>
      <c:catAx>
        <c:axId val="152765775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527657279"/>
        <c:crosses val="autoZero"/>
        <c:auto val="1"/>
        <c:lblAlgn val="ctr"/>
        <c:lblOffset val="100"/>
        <c:noMultiLvlLbl val="0"/>
      </c:catAx>
      <c:valAx>
        <c:axId val="1527657279"/>
        <c:scaling>
          <c:orientation val="minMax"/>
          <c:max val="18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527657759"/>
        <c:crosses val="autoZero"/>
        <c:crossBetween val="midCat"/>
      </c:valAx>
      <c:spPr>
        <a:noFill/>
        <a:ln>
          <a:noFill/>
        </a:ln>
        <a:effectLst/>
      </c:spPr>
    </c:plotArea>
    <c:legend>
      <c:legendPos val="r"/>
      <c:layout>
        <c:manualLayout>
          <c:xMode val="edge"/>
          <c:yMode val="edge"/>
          <c:x val="0.63214676290463701"/>
          <c:y val="2.2195610965296004E-2"/>
          <c:w val="0.36785323709536311"/>
          <c:h val="0.9745435987168270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Elproduktion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barChart>
        <c:barDir val="col"/>
        <c:grouping val="stacked"/>
        <c:varyColors val="0"/>
        <c:ser>
          <c:idx val="0"/>
          <c:order val="0"/>
          <c:tx>
            <c:strRef>
              <c:f>'Sammenfatning - Systemteknisk'!$A$38</c:f>
              <c:strCache>
                <c:ptCount val="1"/>
                <c:pt idx="0">
                  <c:v>Termisk inkl. hydro</c:v>
                </c:pt>
              </c:strCache>
            </c:strRef>
          </c:tx>
          <c:spPr>
            <a:solidFill>
              <a:schemeClr val="accent1"/>
            </a:solidFill>
            <a:ln>
              <a:noFill/>
            </a:ln>
            <a:effectLst/>
          </c:spPr>
          <c:invertIfNegative val="0"/>
          <c:cat>
            <c:numRef>
              <c:f>'Sammenfatning - Systemteknisk'!$B$37:$J$37</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'Sammenfatning - Systemteknisk'!$B$38:$J$38</c:f>
              <c:numCache>
                <c:formatCode>_-* #,##0.0_-;\-* #,##0.0_-;_-* "-"??_-;_-@_-</c:formatCode>
                <c:ptCount val="9"/>
                <c:pt idx="0">
                  <c:v>10.08</c:v>
                </c:pt>
                <c:pt idx="1">
                  <c:v>10.6</c:v>
                </c:pt>
                <c:pt idx="2">
                  <c:v>10.579999999999998</c:v>
                </c:pt>
                <c:pt idx="3">
                  <c:v>8.93</c:v>
                </c:pt>
                <c:pt idx="4">
                  <c:v>7.9899999999999993</c:v>
                </c:pt>
                <c:pt idx="5">
                  <c:v>4.09</c:v>
                </c:pt>
                <c:pt idx="6">
                  <c:v>3.19</c:v>
                </c:pt>
                <c:pt idx="7">
                  <c:v>3.04</c:v>
                </c:pt>
                <c:pt idx="8">
                  <c:v>2.17</c:v>
                </c:pt>
              </c:numCache>
            </c:numRef>
          </c:val>
          <c:extLst>
            <c:ext xmlns:c16="http://schemas.microsoft.com/office/drawing/2014/chart" uri="{C3380CC4-5D6E-409C-BE32-E72D297353CC}">
              <c16:uniqueId val="{00000000-5151-444D-9C10-80B5B644F802}"/>
            </c:ext>
          </c:extLst>
        </c:ser>
        <c:ser>
          <c:idx val="1"/>
          <c:order val="1"/>
          <c:tx>
            <c:strRef>
              <c:f>'Sammenfatning - Systemteknisk'!$A$39</c:f>
              <c:strCache>
                <c:ptCount val="1"/>
                <c:pt idx="0">
                  <c:v>Landvind</c:v>
                </c:pt>
              </c:strCache>
            </c:strRef>
          </c:tx>
          <c:spPr>
            <a:solidFill>
              <a:schemeClr val="accent2"/>
            </a:solidFill>
            <a:ln>
              <a:noFill/>
            </a:ln>
            <a:effectLst/>
          </c:spPr>
          <c:invertIfNegative val="0"/>
          <c:cat>
            <c:numRef>
              <c:f>'Sammenfatning - Systemteknisk'!$B$37:$J$37</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'Sammenfatning - Systemteknisk'!$B$39:$J$39</c:f>
              <c:numCache>
                <c:formatCode>_-* #,##0.0_-;\-* #,##0.0_-;_-* "-"??_-;_-@_-</c:formatCode>
                <c:ptCount val="9"/>
                <c:pt idx="0">
                  <c:v>11.5</c:v>
                </c:pt>
                <c:pt idx="1">
                  <c:v>11.68</c:v>
                </c:pt>
                <c:pt idx="2">
                  <c:v>12.23</c:v>
                </c:pt>
                <c:pt idx="3">
                  <c:v>13.98</c:v>
                </c:pt>
                <c:pt idx="4">
                  <c:v>15.69</c:v>
                </c:pt>
                <c:pt idx="5">
                  <c:v>18.899999999999999</c:v>
                </c:pt>
                <c:pt idx="6">
                  <c:v>21.29</c:v>
                </c:pt>
                <c:pt idx="7">
                  <c:v>21.8</c:v>
                </c:pt>
                <c:pt idx="8">
                  <c:v>21.02</c:v>
                </c:pt>
              </c:numCache>
            </c:numRef>
          </c:val>
          <c:extLst>
            <c:ext xmlns:c16="http://schemas.microsoft.com/office/drawing/2014/chart" uri="{C3380CC4-5D6E-409C-BE32-E72D297353CC}">
              <c16:uniqueId val="{00000001-5151-444D-9C10-80B5B644F802}"/>
            </c:ext>
          </c:extLst>
        </c:ser>
        <c:ser>
          <c:idx val="2"/>
          <c:order val="2"/>
          <c:tx>
            <c:strRef>
              <c:f>'Sammenfatning - Systemteknisk'!$A$40</c:f>
              <c:strCache>
                <c:ptCount val="1"/>
                <c:pt idx="0">
                  <c:v>Solceller</c:v>
                </c:pt>
              </c:strCache>
            </c:strRef>
          </c:tx>
          <c:spPr>
            <a:solidFill>
              <a:schemeClr val="accent3"/>
            </a:solidFill>
            <a:ln>
              <a:noFill/>
            </a:ln>
            <a:effectLst/>
          </c:spPr>
          <c:invertIfNegative val="0"/>
          <c:cat>
            <c:numRef>
              <c:f>'Sammenfatning - Systemteknisk'!$B$37:$J$37</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'Sammenfatning - Systemteknisk'!$B$40:$J$40</c:f>
              <c:numCache>
                <c:formatCode>_-* #,##0.0_-;\-* #,##0.0_-;_-* "-"??_-;_-@_-</c:formatCode>
                <c:ptCount val="9"/>
                <c:pt idx="0">
                  <c:v>6.51</c:v>
                </c:pt>
                <c:pt idx="1">
                  <c:v>8.5399999999999991</c:v>
                </c:pt>
                <c:pt idx="2">
                  <c:v>11.17</c:v>
                </c:pt>
                <c:pt idx="3">
                  <c:v>22.91</c:v>
                </c:pt>
                <c:pt idx="4">
                  <c:v>34.76</c:v>
                </c:pt>
                <c:pt idx="5">
                  <c:v>35.979999999999997</c:v>
                </c:pt>
                <c:pt idx="6">
                  <c:v>39.14</c:v>
                </c:pt>
                <c:pt idx="7">
                  <c:v>43.65</c:v>
                </c:pt>
                <c:pt idx="8">
                  <c:v>50.13</c:v>
                </c:pt>
              </c:numCache>
            </c:numRef>
          </c:val>
          <c:extLst>
            <c:ext xmlns:c16="http://schemas.microsoft.com/office/drawing/2014/chart" uri="{C3380CC4-5D6E-409C-BE32-E72D297353CC}">
              <c16:uniqueId val="{00000002-5151-444D-9C10-80B5B644F802}"/>
            </c:ext>
          </c:extLst>
        </c:ser>
        <c:ser>
          <c:idx val="3"/>
          <c:order val="3"/>
          <c:tx>
            <c:strRef>
              <c:f>'Sammenfatning - Systemteknisk'!$A$41</c:f>
              <c:strCache>
                <c:ptCount val="1"/>
                <c:pt idx="0">
                  <c:v>Havvind (DK1 &amp; DK2)</c:v>
                </c:pt>
              </c:strCache>
            </c:strRef>
          </c:tx>
          <c:spPr>
            <a:solidFill>
              <a:schemeClr val="accent4"/>
            </a:solidFill>
            <a:ln>
              <a:noFill/>
            </a:ln>
            <a:effectLst/>
          </c:spPr>
          <c:invertIfNegative val="0"/>
          <c:cat>
            <c:numRef>
              <c:f>'Sammenfatning - Systemteknisk'!$B$37:$J$37</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'Sammenfatning - Systemteknisk'!$B$41:$J$41</c:f>
              <c:numCache>
                <c:formatCode>_-* #,##0.0_-;\-* #,##0.0_-;_-* "-"??_-;_-@_-</c:formatCode>
                <c:ptCount val="9"/>
                <c:pt idx="0">
                  <c:v>10.51</c:v>
                </c:pt>
                <c:pt idx="1">
                  <c:v>10.51</c:v>
                </c:pt>
                <c:pt idx="2">
                  <c:v>15.41</c:v>
                </c:pt>
                <c:pt idx="3">
                  <c:v>15.7</c:v>
                </c:pt>
                <c:pt idx="4">
                  <c:v>17.170000000000002</c:v>
                </c:pt>
                <c:pt idx="5">
                  <c:v>30.26</c:v>
                </c:pt>
                <c:pt idx="6">
                  <c:v>45.19</c:v>
                </c:pt>
                <c:pt idx="7">
                  <c:v>49.13</c:v>
                </c:pt>
                <c:pt idx="8">
                  <c:v>49.7</c:v>
                </c:pt>
              </c:numCache>
            </c:numRef>
          </c:val>
          <c:extLst>
            <c:ext xmlns:c16="http://schemas.microsoft.com/office/drawing/2014/chart" uri="{C3380CC4-5D6E-409C-BE32-E72D297353CC}">
              <c16:uniqueId val="{00000003-5151-444D-9C10-80B5B644F802}"/>
            </c:ext>
          </c:extLst>
        </c:ser>
        <c:ser>
          <c:idx val="4"/>
          <c:order val="4"/>
          <c:tx>
            <c:strRef>
              <c:f>'Sammenfatning - Systemteknisk'!$A$42</c:f>
              <c:strCache>
                <c:ptCount val="1"/>
                <c:pt idx="0">
                  <c:v>Havvind (Energiøer)</c:v>
                </c:pt>
              </c:strCache>
            </c:strRef>
          </c:tx>
          <c:spPr>
            <a:solidFill>
              <a:schemeClr val="accent5"/>
            </a:solidFill>
            <a:ln>
              <a:noFill/>
            </a:ln>
            <a:effectLst/>
          </c:spPr>
          <c:invertIfNegative val="0"/>
          <c:cat>
            <c:numRef>
              <c:f>'Sammenfatning - Systemteknisk'!$B$37:$J$37</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'Sammenfatning - Systemteknisk'!$B$42:$J$42</c:f>
              <c:numCache>
                <c:formatCode>_-* #,##0.0_-;\-* #,##0.0_-;_-* "-"??_-;_-@_-</c:formatCode>
                <c:ptCount val="9"/>
                <c:pt idx="0">
                  <c:v>0</c:v>
                </c:pt>
                <c:pt idx="1">
                  <c:v>0</c:v>
                </c:pt>
                <c:pt idx="2">
                  <c:v>0</c:v>
                </c:pt>
                <c:pt idx="3">
                  <c:v>0</c:v>
                </c:pt>
                <c:pt idx="4">
                  <c:v>0</c:v>
                </c:pt>
                <c:pt idx="5">
                  <c:v>4.22</c:v>
                </c:pt>
                <c:pt idx="6">
                  <c:v>29.9</c:v>
                </c:pt>
                <c:pt idx="7">
                  <c:v>58.83</c:v>
                </c:pt>
                <c:pt idx="8">
                  <c:v>58.94</c:v>
                </c:pt>
              </c:numCache>
            </c:numRef>
          </c:val>
          <c:extLst>
            <c:ext xmlns:c16="http://schemas.microsoft.com/office/drawing/2014/chart" uri="{C3380CC4-5D6E-409C-BE32-E72D297353CC}">
              <c16:uniqueId val="{00000004-5151-444D-9C10-80B5B644F802}"/>
            </c:ext>
          </c:extLst>
        </c:ser>
        <c:ser>
          <c:idx val="5"/>
          <c:order val="5"/>
          <c:tx>
            <c:strRef>
              <c:f>'Sammenfatning - Systemteknisk'!$A$43</c:f>
              <c:strCache>
                <c:ptCount val="1"/>
                <c:pt idx="0">
                  <c:v>Havvind (radialt til udlandet)</c:v>
                </c:pt>
              </c:strCache>
            </c:strRef>
          </c:tx>
          <c:spPr>
            <a:solidFill>
              <a:schemeClr val="accent6"/>
            </a:solidFill>
            <a:ln>
              <a:noFill/>
            </a:ln>
            <a:effectLst/>
          </c:spPr>
          <c:invertIfNegative val="0"/>
          <c:cat>
            <c:numRef>
              <c:f>'Sammenfatning - Systemteknisk'!$B$37:$J$37</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'Sammenfatning - Systemteknisk'!$B$43:$J$43</c:f>
              <c:numCache>
                <c:formatCode>_-* #,##0.0_-;\-* #,##0.0_-;_-* "-"??_-;_-@_-</c:formatCode>
                <c:ptCount val="9"/>
                <c:pt idx="0">
                  <c:v>0</c:v>
                </c:pt>
                <c:pt idx="1">
                  <c:v>0</c:v>
                </c:pt>
                <c:pt idx="2">
                  <c:v>0</c:v>
                </c:pt>
                <c:pt idx="3">
                  <c:v>0</c:v>
                </c:pt>
                <c:pt idx="4">
                  <c:v>0</c:v>
                </c:pt>
                <c:pt idx="5">
                  <c:v>0</c:v>
                </c:pt>
                <c:pt idx="6">
                  <c:v>27.92</c:v>
                </c:pt>
                <c:pt idx="7">
                  <c:v>56.11</c:v>
                </c:pt>
                <c:pt idx="8">
                  <c:v>84.22</c:v>
                </c:pt>
              </c:numCache>
            </c:numRef>
          </c:val>
          <c:extLst>
            <c:ext xmlns:c16="http://schemas.microsoft.com/office/drawing/2014/chart" uri="{C3380CC4-5D6E-409C-BE32-E72D297353CC}">
              <c16:uniqueId val="{00000005-5151-444D-9C10-80B5B644F802}"/>
            </c:ext>
          </c:extLst>
        </c:ser>
        <c:dLbls>
          <c:showLegendKey val="0"/>
          <c:showVal val="0"/>
          <c:showCatName val="0"/>
          <c:showSerName val="0"/>
          <c:showPercent val="0"/>
          <c:showBubbleSize val="0"/>
        </c:dLbls>
        <c:gapWidth val="150"/>
        <c:overlap val="100"/>
        <c:axId val="430867728"/>
        <c:axId val="430865808"/>
      </c:barChart>
      <c:catAx>
        <c:axId val="430867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430865808"/>
        <c:crosses val="autoZero"/>
        <c:auto val="1"/>
        <c:lblAlgn val="ctr"/>
        <c:lblOffset val="100"/>
        <c:noMultiLvlLbl val="0"/>
      </c:catAx>
      <c:valAx>
        <c:axId val="4308658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43086772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a:t>Elbalance for Danmark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0"/>
          <c:order val="0"/>
          <c:tx>
            <c:strRef>
              <c:f>'Sammenfatning - Systemteknisk'!$A$56</c:f>
              <c:strCache>
                <c:ptCount val="1"/>
                <c:pt idx="0">
                  <c:v>Produktion</c:v>
                </c:pt>
              </c:strCache>
            </c:strRef>
          </c:tx>
          <c:spPr>
            <a:ln w="28575" cap="rnd">
              <a:solidFill>
                <a:schemeClr val="accent1"/>
              </a:solidFill>
              <a:round/>
            </a:ln>
            <a:effectLst/>
          </c:spPr>
          <c:marker>
            <c:symbol val="none"/>
          </c:marker>
          <c:cat>
            <c:numRef>
              <c:f>'Sammenfatning - Systemteknisk'!$B$55:$Z$55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Systemteknisk'!$B$56:$Z$56</c:f>
              <c:numCache>
                <c:formatCode>0.0</c:formatCode>
                <c:ptCount val="25"/>
                <c:pt idx="0">
                  <c:v>38.590287083999996</c:v>
                </c:pt>
                <c:pt idx="1">
                  <c:v>41.31055484800001</c:v>
                </c:pt>
                <c:pt idx="2">
                  <c:v>49.376811508000003</c:v>
                </c:pt>
                <c:pt idx="3">
                  <c:v>61.526517586999994</c:v>
                </c:pt>
                <c:pt idx="4">
                  <c:v>75.618565476000001</c:v>
                </c:pt>
                <c:pt idx="5">
                  <c:v>75.022793234999995</c:v>
                </c:pt>
                <c:pt idx="6">
                  <c:v>74.595198707000009</c:v>
                </c:pt>
                <c:pt idx="7">
                  <c:v>83.483169895000003</c:v>
                </c:pt>
                <c:pt idx="8">
                  <c:v>83.646066832999992</c:v>
                </c:pt>
                <c:pt idx="9">
                  <c:v>93.462335481999986</c:v>
                </c:pt>
                <c:pt idx="10">
                  <c:v>104.06888758500001</c:v>
                </c:pt>
                <c:pt idx="11">
                  <c:v>114.74004410699999</c:v>
                </c:pt>
                <c:pt idx="12">
                  <c:v>126.02283080399999</c:v>
                </c:pt>
                <c:pt idx="13">
                  <c:v>141.04045077500001</c:v>
                </c:pt>
                <c:pt idx="14">
                  <c:v>166.62981963599998</c:v>
                </c:pt>
                <c:pt idx="15">
                  <c:v>176.369631981</c:v>
                </c:pt>
                <c:pt idx="16">
                  <c:v>197.60294688900001</c:v>
                </c:pt>
                <c:pt idx="17">
                  <c:v>204.36350727999999</c:v>
                </c:pt>
                <c:pt idx="18">
                  <c:v>225.70391007399996</c:v>
                </c:pt>
                <c:pt idx="19">
                  <c:v>232.59404740400001</c:v>
                </c:pt>
                <c:pt idx="20">
                  <c:v>238.924544121</c:v>
                </c:pt>
                <c:pt idx="21">
                  <c:v>245.42237846600003</c:v>
                </c:pt>
                <c:pt idx="22">
                  <c:v>252.37264103299998</c:v>
                </c:pt>
                <c:pt idx="23">
                  <c:v>259.578762074</c:v>
                </c:pt>
                <c:pt idx="24">
                  <c:v>266.13877650699999</c:v>
                </c:pt>
              </c:numCache>
            </c:numRef>
          </c:val>
          <c:smooth val="0"/>
          <c:extLst>
            <c:ext xmlns:c16="http://schemas.microsoft.com/office/drawing/2014/chart" uri="{C3380CC4-5D6E-409C-BE32-E72D297353CC}">
              <c16:uniqueId val="{00000000-224C-4528-B1A1-E96348ACBC19}"/>
            </c:ext>
          </c:extLst>
        </c:ser>
        <c:ser>
          <c:idx val="1"/>
          <c:order val="1"/>
          <c:tx>
            <c:strRef>
              <c:f>'Sammenfatning - Systemteknisk'!$A$57</c:f>
              <c:strCache>
                <c:ptCount val="1"/>
                <c:pt idx="0">
                  <c:v>Forbrug</c:v>
                </c:pt>
              </c:strCache>
            </c:strRef>
          </c:tx>
          <c:spPr>
            <a:ln w="28575" cap="rnd">
              <a:solidFill>
                <a:schemeClr val="accent2"/>
              </a:solidFill>
              <a:round/>
            </a:ln>
            <a:effectLst/>
          </c:spPr>
          <c:marker>
            <c:symbol val="none"/>
          </c:marker>
          <c:cat>
            <c:numRef>
              <c:f>'Sammenfatning - Systemteknisk'!$B$55:$Z$55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Systemteknisk'!$B$57:$Z$57</c:f>
              <c:numCache>
                <c:formatCode>0.0</c:formatCode>
                <c:ptCount val="25"/>
                <c:pt idx="0">
                  <c:v>44.222020795426197</c:v>
                </c:pt>
                <c:pt idx="1">
                  <c:v>47.50272516232063</c:v>
                </c:pt>
                <c:pt idx="2">
                  <c:v>50.137623920365279</c:v>
                </c:pt>
                <c:pt idx="3">
                  <c:v>55.918358967935625</c:v>
                </c:pt>
                <c:pt idx="4">
                  <c:v>65.876473016361686</c:v>
                </c:pt>
                <c:pt idx="5">
                  <c:v>76.389585121498314</c:v>
                </c:pt>
                <c:pt idx="6">
                  <c:v>80.956012187266793</c:v>
                </c:pt>
                <c:pt idx="7">
                  <c:v>86.118055113276441</c:v>
                </c:pt>
                <c:pt idx="8">
                  <c:v>89.62774556685946</c:v>
                </c:pt>
                <c:pt idx="9">
                  <c:v>93.340617129638233</c:v>
                </c:pt>
                <c:pt idx="10">
                  <c:v>97.238692932915825</c:v>
                </c:pt>
                <c:pt idx="11">
                  <c:v>100.84737036135022</c:v>
                </c:pt>
                <c:pt idx="12">
                  <c:v>104.53956404293181</c:v>
                </c:pt>
                <c:pt idx="13">
                  <c:v>109.24556341940414</c:v>
                </c:pt>
                <c:pt idx="14">
                  <c:v>117.43170567937766</c:v>
                </c:pt>
                <c:pt idx="15">
                  <c:v>123.72867175406225</c:v>
                </c:pt>
                <c:pt idx="16">
                  <c:v>144.47586444310909</c:v>
                </c:pt>
                <c:pt idx="17">
                  <c:v>143.82500010276982</c:v>
                </c:pt>
                <c:pt idx="18">
                  <c:v>163.15652149213716</c:v>
                </c:pt>
                <c:pt idx="19">
                  <c:v>163.68106450128738</c:v>
                </c:pt>
                <c:pt idx="20">
                  <c:v>167.05997999296508</c:v>
                </c:pt>
                <c:pt idx="21">
                  <c:v>170.26651408942243</c:v>
                </c:pt>
                <c:pt idx="22">
                  <c:v>173.43188852232242</c:v>
                </c:pt>
                <c:pt idx="23">
                  <c:v>176.49854316534496</c:v>
                </c:pt>
                <c:pt idx="24">
                  <c:v>179.86141102689777</c:v>
                </c:pt>
              </c:numCache>
            </c:numRef>
          </c:val>
          <c:smooth val="0"/>
          <c:extLst>
            <c:ext xmlns:c16="http://schemas.microsoft.com/office/drawing/2014/chart" uri="{C3380CC4-5D6E-409C-BE32-E72D297353CC}">
              <c16:uniqueId val="{00000001-224C-4528-B1A1-E96348ACBC19}"/>
            </c:ext>
          </c:extLst>
        </c:ser>
        <c:ser>
          <c:idx val="2"/>
          <c:order val="2"/>
          <c:tx>
            <c:strRef>
              <c:f>'Sammenfatning - Systemteknisk'!$A$58</c:f>
              <c:strCache>
                <c:ptCount val="1"/>
                <c:pt idx="0">
                  <c:v>Netto-eksport</c:v>
                </c:pt>
              </c:strCache>
            </c:strRef>
          </c:tx>
          <c:spPr>
            <a:ln w="28575" cap="rnd">
              <a:solidFill>
                <a:schemeClr val="accent3"/>
              </a:solidFill>
              <a:round/>
            </a:ln>
            <a:effectLst/>
          </c:spPr>
          <c:marker>
            <c:symbol val="none"/>
          </c:marker>
          <c:cat>
            <c:numRef>
              <c:f>'Sammenfatning - Systemteknisk'!$B$55:$Z$55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Systemteknisk'!$B$58:$Z$58</c:f>
              <c:numCache>
                <c:formatCode>0.0</c:formatCode>
                <c:ptCount val="25"/>
                <c:pt idx="0">
                  <c:v>-5.6317337114262003</c:v>
                </c:pt>
                <c:pt idx="1">
                  <c:v>-6.1921703143206202</c:v>
                </c:pt>
                <c:pt idx="2">
                  <c:v>-0.76081241236527575</c:v>
                </c:pt>
                <c:pt idx="3">
                  <c:v>5.6081586190643691</c:v>
                </c:pt>
                <c:pt idx="4">
                  <c:v>9.7420924596383145</c:v>
                </c:pt>
                <c:pt idx="5">
                  <c:v>-1.3667918864983193</c:v>
                </c:pt>
                <c:pt idx="6">
                  <c:v>-6.3608134802667848</c:v>
                </c:pt>
                <c:pt idx="7">
                  <c:v>-2.6348852182764375</c:v>
                </c:pt>
                <c:pt idx="8">
                  <c:v>-5.9816787338594679</c:v>
                </c:pt>
                <c:pt idx="9">
                  <c:v>0.12171835236175355</c:v>
                </c:pt>
                <c:pt idx="10">
                  <c:v>6.8301946520841881</c:v>
                </c:pt>
                <c:pt idx="11">
                  <c:v>13.892673745649773</c:v>
                </c:pt>
                <c:pt idx="12">
                  <c:v>21.48326676106818</c:v>
                </c:pt>
                <c:pt idx="13">
                  <c:v>31.794887355595876</c:v>
                </c:pt>
                <c:pt idx="14">
                  <c:v>49.198113956622322</c:v>
                </c:pt>
                <c:pt idx="15">
                  <c:v>52.64096022693775</c:v>
                </c:pt>
                <c:pt idx="16">
                  <c:v>53.12708244589092</c:v>
                </c:pt>
                <c:pt idx="17">
                  <c:v>60.538507177230173</c:v>
                </c:pt>
                <c:pt idx="18">
                  <c:v>62.547388581862805</c:v>
                </c:pt>
                <c:pt idx="19">
                  <c:v>68.912982902712628</c:v>
                </c:pt>
                <c:pt idx="20">
                  <c:v>71.864564128034914</c:v>
                </c:pt>
                <c:pt idx="21">
                  <c:v>75.155864376577597</c:v>
                </c:pt>
                <c:pt idx="22">
                  <c:v>78.940752510677555</c:v>
                </c:pt>
                <c:pt idx="23">
                  <c:v>83.080218908655041</c:v>
                </c:pt>
                <c:pt idx="24">
                  <c:v>86.277365480102219</c:v>
                </c:pt>
              </c:numCache>
            </c:numRef>
          </c:val>
          <c:smooth val="0"/>
          <c:extLst>
            <c:ext xmlns:c16="http://schemas.microsoft.com/office/drawing/2014/chart" uri="{C3380CC4-5D6E-409C-BE32-E72D297353CC}">
              <c16:uniqueId val="{00000002-224C-4528-B1A1-E96348ACBC19}"/>
            </c:ext>
          </c:extLst>
        </c:ser>
        <c:dLbls>
          <c:showLegendKey val="0"/>
          <c:showVal val="0"/>
          <c:showCatName val="0"/>
          <c:showSerName val="0"/>
          <c:showPercent val="0"/>
          <c:showBubbleSize val="0"/>
        </c:dLbls>
        <c:smooth val="0"/>
        <c:axId val="1257780655"/>
        <c:axId val="1257779215"/>
      </c:lineChart>
      <c:catAx>
        <c:axId val="1257780655"/>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257779215"/>
        <c:crosses val="autoZero"/>
        <c:auto val="1"/>
        <c:lblAlgn val="ctr"/>
        <c:lblOffset val="100"/>
        <c:noMultiLvlLbl val="0"/>
      </c:catAx>
      <c:valAx>
        <c:axId val="12577792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2577806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Samlet forbrug af ledningsgas (PJ)</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'Sammenfatning - Systemteknisk'!$A$93</c:f>
              <c:strCache>
                <c:ptCount val="1"/>
                <c:pt idx="0">
                  <c:v>El/Fjernvarme</c:v>
                </c:pt>
              </c:strCache>
            </c:strRef>
          </c:tx>
          <c:spPr>
            <a:solidFill>
              <a:schemeClr val="accent1"/>
            </a:solidFill>
            <a:ln>
              <a:noFill/>
            </a:ln>
            <a:effectLst/>
          </c:spPr>
          <c:cat>
            <c:numRef>
              <c:f>'Sammenfatning - Systemteknisk'!$B$92:$Z$92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Systemteknisk'!$B$93:$Z$93</c:f>
              <c:numCache>
                <c:formatCode>#,##0.0</c:formatCode>
                <c:ptCount val="25"/>
                <c:pt idx="0">
                  <c:v>14.661359999999998</c:v>
                </c:pt>
                <c:pt idx="1">
                  <c:v>16.324415999999999</c:v>
                </c:pt>
                <c:pt idx="2">
                  <c:v>17.621459999999999</c:v>
                </c:pt>
                <c:pt idx="3">
                  <c:v>15.003504000000001</c:v>
                </c:pt>
                <c:pt idx="4">
                  <c:v>14.748876000000001</c:v>
                </c:pt>
                <c:pt idx="5">
                  <c:v>7.0899480000000006</c:v>
                </c:pt>
                <c:pt idx="6">
                  <c:v>4.5674999999999999</c:v>
                </c:pt>
                <c:pt idx="7">
                  <c:v>3.3818760000000005</c:v>
                </c:pt>
                <c:pt idx="8">
                  <c:v>3.3738840000000003</c:v>
                </c:pt>
                <c:pt idx="9">
                  <c:v>3.5051760000000005</c:v>
                </c:pt>
                <c:pt idx="10">
                  <c:v>2.8845359999999998</c:v>
                </c:pt>
                <c:pt idx="11">
                  <c:v>3.0396959999999997</c:v>
                </c:pt>
                <c:pt idx="12">
                  <c:v>3.119256</c:v>
                </c:pt>
                <c:pt idx="13">
                  <c:v>2.9720519999999997</c:v>
                </c:pt>
                <c:pt idx="14">
                  <c:v>2.8447560000000003</c:v>
                </c:pt>
                <c:pt idx="15">
                  <c:v>2.5622640000000003</c:v>
                </c:pt>
                <c:pt idx="16">
                  <c:v>2.1922560000000004</c:v>
                </c:pt>
                <c:pt idx="17">
                  <c:v>2.11266</c:v>
                </c:pt>
                <c:pt idx="18">
                  <c:v>2.052972</c:v>
                </c:pt>
                <c:pt idx="19">
                  <c:v>2.0490120000000003</c:v>
                </c:pt>
                <c:pt idx="20">
                  <c:v>2.0450159999999999</c:v>
                </c:pt>
                <c:pt idx="21">
                  <c:v>1.9216799999999998</c:v>
                </c:pt>
                <c:pt idx="22">
                  <c:v>2.0251439999999996</c:v>
                </c:pt>
                <c:pt idx="23">
                  <c:v>2.0092319999999999</c:v>
                </c:pt>
                <c:pt idx="24">
                  <c:v>2.371248</c:v>
                </c:pt>
              </c:numCache>
            </c:numRef>
          </c:val>
          <c:extLst>
            <c:ext xmlns:c16="http://schemas.microsoft.com/office/drawing/2014/chart" uri="{C3380CC4-5D6E-409C-BE32-E72D297353CC}">
              <c16:uniqueId val="{00000000-73B7-4772-AEF1-E7F02A03F002}"/>
            </c:ext>
          </c:extLst>
        </c:ser>
        <c:ser>
          <c:idx val="1"/>
          <c:order val="1"/>
          <c:tx>
            <c:strRef>
              <c:f>'Sammenfatning - Systemteknisk'!$A$94</c:f>
              <c:strCache>
                <c:ptCount val="1"/>
                <c:pt idx="0">
                  <c:v>Erhverv</c:v>
                </c:pt>
              </c:strCache>
            </c:strRef>
          </c:tx>
          <c:spPr>
            <a:solidFill>
              <a:schemeClr val="accent2"/>
            </a:solidFill>
            <a:ln>
              <a:noFill/>
            </a:ln>
            <a:effectLst/>
          </c:spPr>
          <c:cat>
            <c:numRef>
              <c:f>'Sammenfatning - Systemteknisk'!$B$92:$Z$92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Systemteknisk'!$B$94:$Z$94</c:f>
              <c:numCache>
                <c:formatCode>#,##0.0</c:formatCode>
                <c:ptCount val="25"/>
                <c:pt idx="0">
                  <c:v>38.473272000000001</c:v>
                </c:pt>
                <c:pt idx="1">
                  <c:v>38.458403999999994</c:v>
                </c:pt>
                <c:pt idx="2">
                  <c:v>35.944704000000002</c:v>
                </c:pt>
                <c:pt idx="3">
                  <c:v>32.169240000000002</c:v>
                </c:pt>
                <c:pt idx="4">
                  <c:v>29.681604</c:v>
                </c:pt>
                <c:pt idx="5">
                  <c:v>29.394036000000003</c:v>
                </c:pt>
                <c:pt idx="6">
                  <c:v>29.106252000000008</c:v>
                </c:pt>
                <c:pt idx="7">
                  <c:v>28.660535999999997</c:v>
                </c:pt>
                <c:pt idx="8">
                  <c:v>28.214892000000003</c:v>
                </c:pt>
                <c:pt idx="9">
                  <c:v>27.769103999999999</c:v>
                </c:pt>
                <c:pt idx="10">
                  <c:v>26.760564000000002</c:v>
                </c:pt>
                <c:pt idx="11">
                  <c:v>25.752024000000002</c:v>
                </c:pt>
                <c:pt idx="12">
                  <c:v>24.743448000000001</c:v>
                </c:pt>
                <c:pt idx="13">
                  <c:v>23.735052000000003</c:v>
                </c:pt>
                <c:pt idx="14">
                  <c:v>22.72644</c:v>
                </c:pt>
                <c:pt idx="15">
                  <c:v>21.798755999999997</c:v>
                </c:pt>
                <c:pt idx="16">
                  <c:v>20.870964000000001</c:v>
                </c:pt>
                <c:pt idx="17">
                  <c:v>19.943244</c:v>
                </c:pt>
                <c:pt idx="18">
                  <c:v>19.015451999999996</c:v>
                </c:pt>
                <c:pt idx="19">
                  <c:v>18.087804000000002</c:v>
                </c:pt>
                <c:pt idx="20">
                  <c:v>17.520803999999998</c:v>
                </c:pt>
                <c:pt idx="21">
                  <c:v>16.953984000000002</c:v>
                </c:pt>
                <c:pt idx="22">
                  <c:v>16.38702</c:v>
                </c:pt>
                <c:pt idx="23">
                  <c:v>15.820127999999999</c:v>
                </c:pt>
                <c:pt idx="24">
                  <c:v>15.253236000000003</c:v>
                </c:pt>
              </c:numCache>
            </c:numRef>
          </c:val>
          <c:extLst>
            <c:ext xmlns:c16="http://schemas.microsoft.com/office/drawing/2014/chart" uri="{C3380CC4-5D6E-409C-BE32-E72D297353CC}">
              <c16:uniqueId val="{00000001-73B7-4772-AEF1-E7F02A03F002}"/>
            </c:ext>
          </c:extLst>
        </c:ser>
        <c:ser>
          <c:idx val="2"/>
          <c:order val="2"/>
          <c:tx>
            <c:strRef>
              <c:f>'Sammenfatning - Systemteknisk'!$A$95</c:f>
              <c:strCache>
                <c:ptCount val="1"/>
                <c:pt idx="0">
                  <c:v>Husholdninger</c:v>
                </c:pt>
              </c:strCache>
            </c:strRef>
          </c:tx>
          <c:spPr>
            <a:solidFill>
              <a:schemeClr val="accent3"/>
            </a:solidFill>
            <a:ln>
              <a:noFill/>
            </a:ln>
            <a:effectLst/>
          </c:spPr>
          <c:cat>
            <c:numRef>
              <c:f>'Sammenfatning - Systemteknisk'!$B$92:$Z$92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Systemteknisk'!$B$95:$Z$95</c:f>
              <c:numCache>
                <c:formatCode>#,##0.0</c:formatCode>
                <c:ptCount val="25"/>
                <c:pt idx="0">
                  <c:v>17.570520000000002</c:v>
                </c:pt>
                <c:pt idx="1">
                  <c:v>15.013151999999998</c:v>
                </c:pt>
                <c:pt idx="2">
                  <c:v>12.790439999999998</c:v>
                </c:pt>
                <c:pt idx="3">
                  <c:v>10.203948</c:v>
                </c:pt>
                <c:pt idx="4">
                  <c:v>7.5714840000000008</c:v>
                </c:pt>
                <c:pt idx="5">
                  <c:v>6.0838920000000005</c:v>
                </c:pt>
                <c:pt idx="6">
                  <c:v>4.596336</c:v>
                </c:pt>
                <c:pt idx="7">
                  <c:v>3.0642839999999998</c:v>
                </c:pt>
                <c:pt idx="8">
                  <c:v>1.532268</c:v>
                </c:pt>
                <c:pt idx="9">
                  <c:v>2.1599999999999999E-4</c:v>
                </c:pt>
                <c:pt idx="10">
                  <c:v>2.1599999999999999E-4</c:v>
                </c:pt>
                <c:pt idx="11">
                  <c:v>2.1599999999999999E-4</c:v>
                </c:pt>
                <c:pt idx="12">
                  <c:v>2.1599999999999999E-4</c:v>
                </c:pt>
                <c:pt idx="13">
                  <c:v>2.1599999999999999E-4</c:v>
                </c:pt>
                <c:pt idx="14">
                  <c:v>2.1599999999999999E-4</c:v>
                </c:pt>
                <c:pt idx="15">
                  <c:v>2.1599999999999999E-4</c:v>
                </c:pt>
                <c:pt idx="16">
                  <c:v>2.1599999999999999E-4</c:v>
                </c:pt>
                <c:pt idx="17">
                  <c:v>2.1599999999999999E-4</c:v>
                </c:pt>
                <c:pt idx="18">
                  <c:v>2.1599999999999999E-4</c:v>
                </c:pt>
                <c:pt idx="19">
                  <c:v>2.1599999999999999E-4</c:v>
                </c:pt>
                <c:pt idx="20">
                  <c:v>2.1599999999999999E-4</c:v>
                </c:pt>
                <c:pt idx="21">
                  <c:v>2.1599999999999999E-4</c:v>
                </c:pt>
                <c:pt idx="22">
                  <c:v>2.1599999999999999E-4</c:v>
                </c:pt>
                <c:pt idx="23">
                  <c:v>2.1599999999999999E-4</c:v>
                </c:pt>
                <c:pt idx="24">
                  <c:v>2.1599999999999999E-4</c:v>
                </c:pt>
              </c:numCache>
            </c:numRef>
          </c:val>
          <c:extLst>
            <c:ext xmlns:c16="http://schemas.microsoft.com/office/drawing/2014/chart" uri="{C3380CC4-5D6E-409C-BE32-E72D297353CC}">
              <c16:uniqueId val="{00000002-73B7-4772-AEF1-E7F02A03F002}"/>
            </c:ext>
          </c:extLst>
        </c:ser>
        <c:ser>
          <c:idx val="3"/>
          <c:order val="3"/>
          <c:tx>
            <c:strRef>
              <c:f>'Sammenfatning - Systemteknisk'!$A$96</c:f>
              <c:strCache>
                <c:ptCount val="1"/>
                <c:pt idx="0">
                  <c:v>Transport</c:v>
                </c:pt>
              </c:strCache>
            </c:strRef>
          </c:tx>
          <c:spPr>
            <a:solidFill>
              <a:schemeClr val="accent4"/>
            </a:solidFill>
            <a:ln>
              <a:noFill/>
            </a:ln>
            <a:effectLst/>
          </c:spPr>
          <c:cat>
            <c:numRef>
              <c:f>'Sammenfatning - Systemteknisk'!$B$92:$Z$92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Systemteknisk'!$B$96:$Z$96</c:f>
              <c:numCache>
                <c:formatCode>#,##0.0</c:formatCode>
                <c:ptCount val="25"/>
                <c:pt idx="0">
                  <c:v>0.38631599999999999</c:v>
                </c:pt>
                <c:pt idx="1">
                  <c:v>0.34927199999999997</c:v>
                </c:pt>
                <c:pt idx="2">
                  <c:v>0.31229999999999997</c:v>
                </c:pt>
                <c:pt idx="3">
                  <c:v>0.27612000000000003</c:v>
                </c:pt>
                <c:pt idx="4">
                  <c:v>0.24066000000000004</c:v>
                </c:pt>
                <c:pt idx="5">
                  <c:v>0.212148</c:v>
                </c:pt>
                <c:pt idx="6">
                  <c:v>0.18792</c:v>
                </c:pt>
                <c:pt idx="7">
                  <c:v>0.16930800000000001</c:v>
                </c:pt>
                <c:pt idx="8">
                  <c:v>0.15534000000000001</c:v>
                </c:pt>
                <c:pt idx="9">
                  <c:v>0.1449</c:v>
                </c:pt>
                <c:pt idx="10">
                  <c:v>0.13676400000000002</c:v>
                </c:pt>
                <c:pt idx="11">
                  <c:v>0.12952800000000003</c:v>
                </c:pt>
                <c:pt idx="12">
                  <c:v>0.12294000000000001</c:v>
                </c:pt>
                <c:pt idx="13">
                  <c:v>0.116676</c:v>
                </c:pt>
                <c:pt idx="14">
                  <c:v>0.110556</c:v>
                </c:pt>
                <c:pt idx="15">
                  <c:v>0.105048</c:v>
                </c:pt>
                <c:pt idx="16">
                  <c:v>0.10043999999999999</c:v>
                </c:pt>
                <c:pt idx="17">
                  <c:v>9.648000000000001E-2</c:v>
                </c:pt>
                <c:pt idx="18">
                  <c:v>9.3168000000000001E-2</c:v>
                </c:pt>
                <c:pt idx="19">
                  <c:v>9.0324000000000002E-2</c:v>
                </c:pt>
                <c:pt idx="20">
                  <c:v>8.7947999999999998E-2</c:v>
                </c:pt>
                <c:pt idx="21">
                  <c:v>8.5968000000000003E-2</c:v>
                </c:pt>
                <c:pt idx="22">
                  <c:v>8.4311999999999998E-2</c:v>
                </c:pt>
                <c:pt idx="23">
                  <c:v>8.2980000000000012E-2</c:v>
                </c:pt>
                <c:pt idx="24">
                  <c:v>8.1935999999999995E-2</c:v>
                </c:pt>
              </c:numCache>
            </c:numRef>
          </c:val>
          <c:extLst>
            <c:ext xmlns:c16="http://schemas.microsoft.com/office/drawing/2014/chart" uri="{C3380CC4-5D6E-409C-BE32-E72D297353CC}">
              <c16:uniqueId val="{00000003-73B7-4772-AEF1-E7F02A03F002}"/>
            </c:ext>
          </c:extLst>
        </c:ser>
        <c:ser>
          <c:idx val="4"/>
          <c:order val="4"/>
          <c:tx>
            <c:strRef>
              <c:f>'Sammenfatning - Systemteknisk'!$A$97</c:f>
              <c:strCache>
                <c:ptCount val="1"/>
                <c:pt idx="0">
                  <c:v>CO2-fangst</c:v>
                </c:pt>
              </c:strCache>
            </c:strRef>
          </c:tx>
          <c:spPr>
            <a:solidFill>
              <a:schemeClr val="accent5"/>
            </a:solidFill>
            <a:ln>
              <a:noFill/>
            </a:ln>
            <a:effectLst/>
          </c:spPr>
          <c:cat>
            <c:numRef>
              <c:f>'Sammenfatning - Systemteknisk'!$B$92:$Z$92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Systemteknisk'!$B$97:$Z$97</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4-73B7-4772-AEF1-E7F02A03F002}"/>
            </c:ext>
          </c:extLst>
        </c:ser>
        <c:ser>
          <c:idx val="5"/>
          <c:order val="5"/>
          <c:tx>
            <c:strRef>
              <c:f>'Sammenfatning - Systemteknisk'!$A$98</c:f>
              <c:strCache>
                <c:ptCount val="1"/>
                <c:pt idx="0">
                  <c:v>Øvrig</c:v>
                </c:pt>
              </c:strCache>
            </c:strRef>
          </c:tx>
          <c:spPr>
            <a:solidFill>
              <a:schemeClr val="accent6"/>
            </a:solidFill>
            <a:ln>
              <a:noFill/>
            </a:ln>
            <a:effectLst/>
          </c:spPr>
          <c:cat>
            <c:numRef>
              <c:f>'Sammenfatning - Systemteknisk'!$B$92:$Z$92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Systemteknisk'!$B$98:$Z$98</c:f>
              <c:numCache>
                <c:formatCode>#,##0.0</c:formatCode>
                <c:ptCount val="25"/>
                <c:pt idx="0">
                  <c:v>3.5480160000000001</c:v>
                </c:pt>
                <c:pt idx="1">
                  <c:v>3.5174880000000002</c:v>
                </c:pt>
                <c:pt idx="2">
                  <c:v>3.4987680000000001</c:v>
                </c:pt>
                <c:pt idx="3">
                  <c:v>3.4784280000000001</c:v>
                </c:pt>
                <c:pt idx="4">
                  <c:v>3.4598159999999996</c:v>
                </c:pt>
                <c:pt idx="5">
                  <c:v>3.4479000000000002</c:v>
                </c:pt>
                <c:pt idx="6">
                  <c:v>3.4359480000000002</c:v>
                </c:pt>
                <c:pt idx="7">
                  <c:v>3.4194960000000001</c:v>
                </c:pt>
                <c:pt idx="8">
                  <c:v>3.4030799999999997</c:v>
                </c:pt>
                <c:pt idx="9">
                  <c:v>3.3866280000000004</c:v>
                </c:pt>
                <c:pt idx="10">
                  <c:v>3.3866280000000004</c:v>
                </c:pt>
                <c:pt idx="11">
                  <c:v>3.3866280000000004</c:v>
                </c:pt>
                <c:pt idx="12">
                  <c:v>3.3866280000000004</c:v>
                </c:pt>
                <c:pt idx="13">
                  <c:v>3.3866280000000004</c:v>
                </c:pt>
                <c:pt idx="14">
                  <c:v>3.3866280000000004</c:v>
                </c:pt>
                <c:pt idx="15">
                  <c:v>3.3866280000000004</c:v>
                </c:pt>
                <c:pt idx="16">
                  <c:v>3.3866280000000004</c:v>
                </c:pt>
                <c:pt idx="17">
                  <c:v>3.3866280000000004</c:v>
                </c:pt>
                <c:pt idx="18">
                  <c:v>3.3866280000000004</c:v>
                </c:pt>
                <c:pt idx="19">
                  <c:v>3.3866280000000004</c:v>
                </c:pt>
                <c:pt idx="20">
                  <c:v>3.3866280000000004</c:v>
                </c:pt>
                <c:pt idx="21">
                  <c:v>3.3866280000000004</c:v>
                </c:pt>
                <c:pt idx="22">
                  <c:v>3.3866280000000004</c:v>
                </c:pt>
                <c:pt idx="23">
                  <c:v>3.3866280000000004</c:v>
                </c:pt>
                <c:pt idx="24">
                  <c:v>3.3866280000000004</c:v>
                </c:pt>
              </c:numCache>
            </c:numRef>
          </c:val>
          <c:extLst>
            <c:ext xmlns:c16="http://schemas.microsoft.com/office/drawing/2014/chart" uri="{C3380CC4-5D6E-409C-BE32-E72D297353CC}">
              <c16:uniqueId val="{00000005-73B7-4772-AEF1-E7F02A03F002}"/>
            </c:ext>
          </c:extLst>
        </c:ser>
        <c:dLbls>
          <c:showLegendKey val="0"/>
          <c:showVal val="0"/>
          <c:showCatName val="0"/>
          <c:showSerName val="0"/>
          <c:showPercent val="0"/>
          <c:showBubbleSize val="0"/>
        </c:dLbls>
        <c:axId val="1791264063"/>
        <c:axId val="1791261183"/>
      </c:areaChart>
      <c:catAx>
        <c:axId val="179126406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791261183"/>
        <c:crosses val="autoZero"/>
        <c:auto val="1"/>
        <c:lblAlgn val="ctr"/>
        <c:lblOffset val="100"/>
        <c:noMultiLvlLbl val="0"/>
      </c:catAx>
      <c:valAx>
        <c:axId val="179126118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7912640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Gasforbrug og VE-gasproduktion (PJ)</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2"/>
          <c:order val="0"/>
          <c:tx>
            <c:strRef>
              <c:f>'Sammenfatning - Systemteknisk'!$A$125</c:f>
              <c:strCache>
                <c:ptCount val="1"/>
                <c:pt idx="0">
                  <c:v>Gasforbrug</c:v>
                </c:pt>
              </c:strCache>
            </c:strRef>
          </c:tx>
          <c:spPr>
            <a:ln w="28575" cap="rnd">
              <a:solidFill>
                <a:schemeClr val="accent1"/>
              </a:solidFill>
              <a:prstDash val="solid"/>
              <a:round/>
            </a:ln>
            <a:effectLst/>
          </c:spPr>
          <c:marker>
            <c:symbol val="none"/>
          </c:marker>
          <c:cat>
            <c:numRef>
              <c:f>'Sammenfatning - Systemteknisk'!$B$123:$Z$123</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Systemteknisk'!$B$125:$Z$125</c:f>
              <c:numCache>
                <c:formatCode>#,##0.0</c:formatCode>
                <c:ptCount val="25"/>
                <c:pt idx="0">
                  <c:v>74.63948400000001</c:v>
                </c:pt>
                <c:pt idx="1">
                  <c:v>73.662731999999991</c:v>
                </c:pt>
                <c:pt idx="2">
                  <c:v>70.167671999999996</c:v>
                </c:pt>
                <c:pt idx="3">
                  <c:v>61.131240000000005</c:v>
                </c:pt>
                <c:pt idx="4">
                  <c:v>55.702439999999996</c:v>
                </c:pt>
                <c:pt idx="5">
                  <c:v>46.227924000000002</c:v>
                </c:pt>
                <c:pt idx="6">
                  <c:v>41.89395600000001</c:v>
                </c:pt>
                <c:pt idx="7">
                  <c:v>38.695500000000003</c:v>
                </c:pt>
                <c:pt idx="8">
                  <c:v>36.679463999999989</c:v>
                </c:pt>
                <c:pt idx="9">
                  <c:v>34.806023999999994</c:v>
                </c:pt>
                <c:pt idx="10">
                  <c:v>33.168707999999995</c:v>
                </c:pt>
                <c:pt idx="11">
                  <c:v>32.308092000000009</c:v>
                </c:pt>
                <c:pt idx="12">
                  <c:v>31.372488000000001</c:v>
                </c:pt>
                <c:pt idx="13">
                  <c:v>30.210624000000003</c:v>
                </c:pt>
                <c:pt idx="14">
                  <c:v>29.068595999999999</c:v>
                </c:pt>
                <c:pt idx="15">
                  <c:v>27.852912000000003</c:v>
                </c:pt>
                <c:pt idx="16">
                  <c:v>26.550503999999997</c:v>
                </c:pt>
                <c:pt idx="17">
                  <c:v>25.539228000000005</c:v>
                </c:pt>
                <c:pt idx="18">
                  <c:v>24.548435999999995</c:v>
                </c:pt>
                <c:pt idx="19">
                  <c:v>23.613984000000002</c:v>
                </c:pt>
                <c:pt idx="20">
                  <c:v>23.040611999999999</c:v>
                </c:pt>
                <c:pt idx="21">
                  <c:v>22.348476000000009</c:v>
                </c:pt>
                <c:pt idx="22">
                  <c:v>21.883320000000001</c:v>
                </c:pt>
                <c:pt idx="23">
                  <c:v>21.299184000000004</c:v>
                </c:pt>
                <c:pt idx="24">
                  <c:v>21.093264000000005</c:v>
                </c:pt>
              </c:numCache>
            </c:numRef>
          </c:val>
          <c:smooth val="0"/>
          <c:extLst>
            <c:ext xmlns:c16="http://schemas.microsoft.com/office/drawing/2014/chart" uri="{C3380CC4-5D6E-409C-BE32-E72D297353CC}">
              <c16:uniqueId val="{00000000-76C4-495F-9D63-1EDF2788C2E3}"/>
            </c:ext>
          </c:extLst>
        </c:ser>
        <c:ser>
          <c:idx val="0"/>
          <c:order val="1"/>
          <c:tx>
            <c:strRef>
              <c:f>'Sammenfatning - Systemteknisk'!$A$124</c:f>
              <c:strCache>
                <c:ptCount val="1"/>
                <c:pt idx="0">
                  <c:v>VE-gasproduktion</c:v>
                </c:pt>
              </c:strCache>
            </c:strRef>
          </c:tx>
          <c:spPr>
            <a:ln w="28575" cap="rnd">
              <a:solidFill>
                <a:schemeClr val="accent2"/>
              </a:solidFill>
              <a:round/>
            </a:ln>
            <a:effectLst/>
          </c:spPr>
          <c:marker>
            <c:symbol val="none"/>
          </c:marker>
          <c:cat>
            <c:numRef>
              <c:f>'Sammenfatning - Systemteknisk'!$B$123:$Z$123</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'Sammenfatning - Systemteknisk'!$B$124:$Z$124</c:f>
              <c:numCache>
                <c:formatCode>#,##0.0</c:formatCode>
                <c:ptCount val="25"/>
                <c:pt idx="0">
                  <c:v>32.412348000000001</c:v>
                </c:pt>
                <c:pt idx="1">
                  <c:v>36.69883200000001</c:v>
                </c:pt>
                <c:pt idx="2">
                  <c:v>44.202204000000002</c:v>
                </c:pt>
                <c:pt idx="3">
                  <c:v>49.621932000000001</c:v>
                </c:pt>
                <c:pt idx="4">
                  <c:v>53.267327999999999</c:v>
                </c:pt>
                <c:pt idx="5">
                  <c:v>54.070596000000002</c:v>
                </c:pt>
                <c:pt idx="6">
                  <c:v>55.379844000000006</c:v>
                </c:pt>
                <c:pt idx="7">
                  <c:v>57.227615999999998</c:v>
                </c:pt>
                <c:pt idx="8">
                  <c:v>58.553172000000011</c:v>
                </c:pt>
                <c:pt idx="9">
                  <c:v>58.521132000000009</c:v>
                </c:pt>
                <c:pt idx="10">
                  <c:v>58.521132000000009</c:v>
                </c:pt>
                <c:pt idx="11">
                  <c:v>58.527648000000006</c:v>
                </c:pt>
                <c:pt idx="12">
                  <c:v>58.530924000000006</c:v>
                </c:pt>
                <c:pt idx="13">
                  <c:v>58.540715999999996</c:v>
                </c:pt>
                <c:pt idx="14">
                  <c:v>58.557024000000006</c:v>
                </c:pt>
                <c:pt idx="15">
                  <c:v>58.543956000000001</c:v>
                </c:pt>
                <c:pt idx="16">
                  <c:v>58.534199999999998</c:v>
                </c:pt>
                <c:pt idx="17">
                  <c:v>58.534199999999998</c:v>
                </c:pt>
                <c:pt idx="18">
                  <c:v>58.524408000000001</c:v>
                </c:pt>
                <c:pt idx="19">
                  <c:v>58.521132000000009</c:v>
                </c:pt>
                <c:pt idx="20">
                  <c:v>58.517856000000002</c:v>
                </c:pt>
                <c:pt idx="21">
                  <c:v>58.514615999999997</c:v>
                </c:pt>
                <c:pt idx="22">
                  <c:v>58.511339999999997</c:v>
                </c:pt>
                <c:pt idx="23">
                  <c:v>58.511339999999997</c:v>
                </c:pt>
                <c:pt idx="24">
                  <c:v>58.550508000000008</c:v>
                </c:pt>
              </c:numCache>
            </c:numRef>
          </c:val>
          <c:smooth val="0"/>
          <c:extLst>
            <c:ext xmlns:c16="http://schemas.microsoft.com/office/drawing/2014/chart" uri="{C3380CC4-5D6E-409C-BE32-E72D297353CC}">
              <c16:uniqueId val="{00000001-76C4-495F-9D63-1EDF2788C2E3}"/>
            </c:ext>
          </c:extLst>
        </c:ser>
        <c:dLbls>
          <c:showLegendKey val="0"/>
          <c:showVal val="0"/>
          <c:showCatName val="0"/>
          <c:showSerName val="0"/>
          <c:showPercent val="0"/>
          <c:showBubbleSize val="0"/>
        </c:dLbls>
        <c:smooth val="0"/>
        <c:axId val="1516717055"/>
        <c:axId val="1516717535"/>
      </c:lineChart>
      <c:catAx>
        <c:axId val="15167170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516717535"/>
        <c:crosses val="autoZero"/>
        <c:auto val="1"/>
        <c:lblAlgn val="ctr"/>
        <c:lblOffset val="100"/>
        <c:noMultiLvlLbl val="0"/>
      </c:catAx>
      <c:valAx>
        <c:axId val="151671753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5167170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Fossile brændselspriser </a:t>
            </a:r>
          </a:p>
          <a:p>
            <a:pPr>
              <a:defRPr/>
            </a:pPr>
            <a:r>
              <a:rPr lang="da-DK" sz="1300"/>
              <a:t>(importpriser, kr./GJ, 2026-priser)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0"/>
          <c:order val="0"/>
          <c:tx>
            <c:strRef>
              <c:f>'Brændsels- og CO2-kvotepriser'!$A$7</c:f>
              <c:strCache>
                <c:ptCount val="1"/>
                <c:pt idx="0">
                  <c:v>Kul</c:v>
                </c:pt>
              </c:strCache>
            </c:strRef>
          </c:tx>
          <c:spPr>
            <a:ln w="28575" cap="rnd">
              <a:solidFill>
                <a:schemeClr val="accent1"/>
              </a:solidFill>
              <a:round/>
            </a:ln>
            <a:effectLst/>
          </c:spPr>
          <c:marker>
            <c:symbol val="none"/>
          </c:marker>
          <c:cat>
            <c:numRef>
              <c:f>'Brændsels- og CO2-kvotepriser'!$B$6:$Z$6</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 og CO2-kvotepriser'!$B$7:$Z$7</c:f>
              <c:numCache>
                <c:formatCode>0.0</c:formatCode>
                <c:ptCount val="25"/>
                <c:pt idx="0">
                  <c:v>26.07</c:v>
                </c:pt>
                <c:pt idx="1">
                  <c:v>26.87</c:v>
                </c:pt>
                <c:pt idx="2">
                  <c:v>26.53</c:v>
                </c:pt>
                <c:pt idx="3">
                  <c:v>26.19</c:v>
                </c:pt>
                <c:pt idx="4">
                  <c:v>25.85</c:v>
                </c:pt>
                <c:pt idx="5">
                  <c:v>25.51</c:v>
                </c:pt>
                <c:pt idx="6">
                  <c:v>25.17</c:v>
                </c:pt>
                <c:pt idx="7">
                  <c:v>24.83</c:v>
                </c:pt>
                <c:pt idx="8">
                  <c:v>24.49</c:v>
                </c:pt>
                <c:pt idx="9">
                  <c:v>24.15</c:v>
                </c:pt>
                <c:pt idx="10">
                  <c:v>23.96</c:v>
                </c:pt>
                <c:pt idx="11">
                  <c:v>23.76</c:v>
                </c:pt>
                <c:pt idx="12">
                  <c:v>23.56</c:v>
                </c:pt>
                <c:pt idx="13">
                  <c:v>23.36</c:v>
                </c:pt>
                <c:pt idx="14">
                  <c:v>23.17</c:v>
                </c:pt>
                <c:pt idx="15">
                  <c:v>22.96</c:v>
                </c:pt>
                <c:pt idx="16">
                  <c:v>22.76</c:v>
                </c:pt>
                <c:pt idx="17">
                  <c:v>22.55</c:v>
                </c:pt>
                <c:pt idx="18">
                  <c:v>22.36</c:v>
                </c:pt>
                <c:pt idx="19">
                  <c:v>22.17</c:v>
                </c:pt>
                <c:pt idx="20">
                  <c:v>21.97</c:v>
                </c:pt>
                <c:pt idx="21">
                  <c:v>21.78</c:v>
                </c:pt>
                <c:pt idx="22">
                  <c:v>21.58</c:v>
                </c:pt>
                <c:pt idx="23">
                  <c:v>21.39</c:v>
                </c:pt>
                <c:pt idx="24">
                  <c:v>21.2</c:v>
                </c:pt>
              </c:numCache>
            </c:numRef>
          </c:val>
          <c:smooth val="0"/>
          <c:extLst>
            <c:ext xmlns:c16="http://schemas.microsoft.com/office/drawing/2014/chart" uri="{C3380CC4-5D6E-409C-BE32-E72D297353CC}">
              <c16:uniqueId val="{00000000-E7C3-42B9-9654-621231CC4148}"/>
            </c:ext>
          </c:extLst>
        </c:ser>
        <c:ser>
          <c:idx val="1"/>
          <c:order val="1"/>
          <c:tx>
            <c:strRef>
              <c:f>'Brændsels- og CO2-kvotepriser'!$A$8</c:f>
              <c:strCache>
                <c:ptCount val="1"/>
                <c:pt idx="0">
                  <c:v>Råolie</c:v>
                </c:pt>
              </c:strCache>
            </c:strRef>
          </c:tx>
          <c:spPr>
            <a:ln w="28575" cap="rnd">
              <a:solidFill>
                <a:schemeClr val="accent2"/>
              </a:solidFill>
              <a:round/>
            </a:ln>
            <a:effectLst/>
          </c:spPr>
          <c:marker>
            <c:symbol val="none"/>
          </c:marker>
          <c:cat>
            <c:numRef>
              <c:f>'Brændsels- og CO2-kvotepriser'!$B$6:$Z$6</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 og CO2-kvotepriser'!$B$8:$Z$8</c:f>
              <c:numCache>
                <c:formatCode>0.0</c:formatCode>
                <c:ptCount val="25"/>
                <c:pt idx="0">
                  <c:v>68.16</c:v>
                </c:pt>
                <c:pt idx="1">
                  <c:v>68.16</c:v>
                </c:pt>
                <c:pt idx="2">
                  <c:v>72.53</c:v>
                </c:pt>
                <c:pt idx="3">
                  <c:v>76.89</c:v>
                </c:pt>
                <c:pt idx="4">
                  <c:v>81.25</c:v>
                </c:pt>
                <c:pt idx="5">
                  <c:v>85.61</c:v>
                </c:pt>
                <c:pt idx="6">
                  <c:v>89.98</c:v>
                </c:pt>
                <c:pt idx="7">
                  <c:v>94.34</c:v>
                </c:pt>
                <c:pt idx="8">
                  <c:v>98.7</c:v>
                </c:pt>
                <c:pt idx="9">
                  <c:v>103.06</c:v>
                </c:pt>
                <c:pt idx="10">
                  <c:v>103.17</c:v>
                </c:pt>
                <c:pt idx="11">
                  <c:v>103.22</c:v>
                </c:pt>
                <c:pt idx="12">
                  <c:v>103.25</c:v>
                </c:pt>
                <c:pt idx="13">
                  <c:v>103.25</c:v>
                </c:pt>
                <c:pt idx="14">
                  <c:v>103.25</c:v>
                </c:pt>
                <c:pt idx="15">
                  <c:v>103.17</c:v>
                </c:pt>
                <c:pt idx="16">
                  <c:v>103.05</c:v>
                </c:pt>
                <c:pt idx="17">
                  <c:v>102.91</c:v>
                </c:pt>
                <c:pt idx="18">
                  <c:v>102.77</c:v>
                </c:pt>
                <c:pt idx="19">
                  <c:v>102.64</c:v>
                </c:pt>
                <c:pt idx="20">
                  <c:v>102.48</c:v>
                </c:pt>
                <c:pt idx="21">
                  <c:v>102.28</c:v>
                </c:pt>
                <c:pt idx="22">
                  <c:v>102.05</c:v>
                </c:pt>
                <c:pt idx="23">
                  <c:v>101.8</c:v>
                </c:pt>
                <c:pt idx="24">
                  <c:v>101.54</c:v>
                </c:pt>
              </c:numCache>
            </c:numRef>
          </c:val>
          <c:smooth val="0"/>
          <c:extLst>
            <c:ext xmlns:c16="http://schemas.microsoft.com/office/drawing/2014/chart" uri="{C3380CC4-5D6E-409C-BE32-E72D297353CC}">
              <c16:uniqueId val="{00000001-E7C3-42B9-9654-621231CC4148}"/>
            </c:ext>
          </c:extLst>
        </c:ser>
        <c:ser>
          <c:idx val="2"/>
          <c:order val="2"/>
          <c:tx>
            <c:strRef>
              <c:f>'Brændsels- og CO2-kvotepriser'!$A$9</c:f>
              <c:strCache>
                <c:ptCount val="1"/>
                <c:pt idx="0">
                  <c:v>Naturgas</c:v>
                </c:pt>
              </c:strCache>
            </c:strRef>
          </c:tx>
          <c:spPr>
            <a:ln w="28575" cap="rnd">
              <a:solidFill>
                <a:schemeClr val="accent3"/>
              </a:solidFill>
              <a:round/>
            </a:ln>
            <a:effectLst/>
          </c:spPr>
          <c:marker>
            <c:symbol val="none"/>
          </c:marker>
          <c:cat>
            <c:numRef>
              <c:f>'Brændsels- og CO2-kvotepriser'!$B$6:$Z$6</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 og CO2-kvotepriser'!$B$9:$Z$9</c:f>
              <c:numCache>
                <c:formatCode>0.0</c:formatCode>
                <c:ptCount val="25"/>
                <c:pt idx="0">
                  <c:v>68.75</c:v>
                </c:pt>
                <c:pt idx="1">
                  <c:v>63.88</c:v>
                </c:pt>
                <c:pt idx="2">
                  <c:v>62.21</c:v>
                </c:pt>
                <c:pt idx="3">
                  <c:v>60.54</c:v>
                </c:pt>
                <c:pt idx="4">
                  <c:v>58.87</c:v>
                </c:pt>
                <c:pt idx="5">
                  <c:v>57.21</c:v>
                </c:pt>
                <c:pt idx="6">
                  <c:v>55.54</c:v>
                </c:pt>
                <c:pt idx="7">
                  <c:v>53.87</c:v>
                </c:pt>
                <c:pt idx="8">
                  <c:v>52.2</c:v>
                </c:pt>
                <c:pt idx="9">
                  <c:v>50.54</c:v>
                </c:pt>
                <c:pt idx="10">
                  <c:v>52.11</c:v>
                </c:pt>
                <c:pt idx="11">
                  <c:v>53.61</c:v>
                </c:pt>
                <c:pt idx="12">
                  <c:v>55.04</c:v>
                </c:pt>
                <c:pt idx="13">
                  <c:v>56.42</c:v>
                </c:pt>
                <c:pt idx="14">
                  <c:v>57.74</c:v>
                </c:pt>
                <c:pt idx="15">
                  <c:v>58.97</c:v>
                </c:pt>
                <c:pt idx="16">
                  <c:v>60.14</c:v>
                </c:pt>
                <c:pt idx="17">
                  <c:v>61.26</c:v>
                </c:pt>
                <c:pt idx="18">
                  <c:v>62.33</c:v>
                </c:pt>
                <c:pt idx="19">
                  <c:v>63.37</c:v>
                </c:pt>
                <c:pt idx="20">
                  <c:v>64.349999999999994</c:v>
                </c:pt>
                <c:pt idx="21">
                  <c:v>65.27</c:v>
                </c:pt>
                <c:pt idx="22">
                  <c:v>66.13</c:v>
                </c:pt>
                <c:pt idx="23">
                  <c:v>66.95</c:v>
                </c:pt>
                <c:pt idx="24">
                  <c:v>67.73</c:v>
                </c:pt>
              </c:numCache>
            </c:numRef>
          </c:val>
          <c:smooth val="0"/>
          <c:extLst>
            <c:ext xmlns:c16="http://schemas.microsoft.com/office/drawing/2014/chart" uri="{C3380CC4-5D6E-409C-BE32-E72D297353CC}">
              <c16:uniqueId val="{00000002-E7C3-42B9-9654-621231CC4148}"/>
            </c:ext>
          </c:extLst>
        </c:ser>
        <c:ser>
          <c:idx val="3"/>
          <c:order val="3"/>
          <c:tx>
            <c:strRef>
              <c:f>'Brændsels- og CO2-kvotepriser'!$A$10</c:f>
              <c:strCache>
                <c:ptCount val="1"/>
                <c:pt idx="0">
                  <c:v>Kul (AF25)</c:v>
                </c:pt>
              </c:strCache>
            </c:strRef>
          </c:tx>
          <c:spPr>
            <a:ln w="28575" cap="rnd">
              <a:solidFill>
                <a:schemeClr val="accent1"/>
              </a:solidFill>
              <a:prstDash val="sysDash"/>
              <a:round/>
            </a:ln>
            <a:effectLst/>
          </c:spPr>
          <c:marker>
            <c:symbol val="none"/>
          </c:marker>
          <c:cat>
            <c:numRef>
              <c:f>'Brændsels- og CO2-kvotepriser'!$B$6:$Z$6</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 og CO2-kvotepriser'!$B$10:$Z$10</c:f>
              <c:numCache>
                <c:formatCode>0.0</c:formatCode>
                <c:ptCount val="25"/>
                <c:pt idx="0">
                  <c:v>31.08</c:v>
                </c:pt>
                <c:pt idx="1">
                  <c:v>29.76</c:v>
                </c:pt>
                <c:pt idx="2">
                  <c:v>28.47</c:v>
                </c:pt>
                <c:pt idx="3">
                  <c:v>27.24</c:v>
                </c:pt>
                <c:pt idx="4">
                  <c:v>26.05</c:v>
                </c:pt>
                <c:pt idx="5">
                  <c:v>26.18</c:v>
                </c:pt>
                <c:pt idx="6">
                  <c:v>26.31</c:v>
                </c:pt>
                <c:pt idx="7">
                  <c:v>26.43</c:v>
                </c:pt>
                <c:pt idx="8">
                  <c:v>26.53</c:v>
                </c:pt>
                <c:pt idx="9">
                  <c:v>26.62</c:v>
                </c:pt>
                <c:pt idx="10">
                  <c:v>26.7</c:v>
                </c:pt>
                <c:pt idx="11">
                  <c:v>26.77</c:v>
                </c:pt>
                <c:pt idx="12">
                  <c:v>26.83</c:v>
                </c:pt>
                <c:pt idx="13">
                  <c:v>26.87</c:v>
                </c:pt>
                <c:pt idx="14">
                  <c:v>26.91</c:v>
                </c:pt>
                <c:pt idx="15">
                  <c:v>26.78</c:v>
                </c:pt>
                <c:pt idx="16">
                  <c:v>26.64</c:v>
                </c:pt>
                <c:pt idx="17">
                  <c:v>26.5</c:v>
                </c:pt>
                <c:pt idx="18">
                  <c:v>26.35</c:v>
                </c:pt>
                <c:pt idx="19">
                  <c:v>26.21</c:v>
                </c:pt>
                <c:pt idx="20">
                  <c:v>26.06</c:v>
                </c:pt>
                <c:pt idx="21">
                  <c:v>25.91</c:v>
                </c:pt>
                <c:pt idx="22">
                  <c:v>25.75</c:v>
                </c:pt>
                <c:pt idx="23">
                  <c:v>25.6</c:v>
                </c:pt>
                <c:pt idx="24">
                  <c:v>25.44</c:v>
                </c:pt>
              </c:numCache>
            </c:numRef>
          </c:val>
          <c:smooth val="0"/>
          <c:extLst>
            <c:ext xmlns:c16="http://schemas.microsoft.com/office/drawing/2014/chart" uri="{C3380CC4-5D6E-409C-BE32-E72D297353CC}">
              <c16:uniqueId val="{00000003-E7C3-42B9-9654-621231CC4148}"/>
            </c:ext>
          </c:extLst>
        </c:ser>
        <c:ser>
          <c:idx val="4"/>
          <c:order val="4"/>
          <c:tx>
            <c:strRef>
              <c:f>'Brændsels- og CO2-kvotepriser'!$A$11</c:f>
              <c:strCache>
                <c:ptCount val="1"/>
                <c:pt idx="0">
                  <c:v>Råolie (AF25)</c:v>
                </c:pt>
              </c:strCache>
            </c:strRef>
          </c:tx>
          <c:spPr>
            <a:ln w="28575" cap="rnd">
              <a:solidFill>
                <a:schemeClr val="accent2"/>
              </a:solidFill>
              <a:prstDash val="sysDash"/>
              <a:round/>
            </a:ln>
            <a:effectLst/>
          </c:spPr>
          <c:marker>
            <c:symbol val="none"/>
          </c:marker>
          <c:cat>
            <c:numRef>
              <c:f>'Brændsels- og CO2-kvotepriser'!$B$6:$Z$6</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 og CO2-kvotepriser'!$B$11:$Z$11</c:f>
              <c:numCache>
                <c:formatCode>0.0</c:formatCode>
                <c:ptCount val="25"/>
                <c:pt idx="0">
                  <c:v>90.33</c:v>
                </c:pt>
                <c:pt idx="1">
                  <c:v>90.21</c:v>
                </c:pt>
                <c:pt idx="2">
                  <c:v>90.52</c:v>
                </c:pt>
                <c:pt idx="3">
                  <c:v>91.05</c:v>
                </c:pt>
                <c:pt idx="4">
                  <c:v>91.59</c:v>
                </c:pt>
                <c:pt idx="5">
                  <c:v>92.8</c:v>
                </c:pt>
                <c:pt idx="6">
                  <c:v>92.67</c:v>
                </c:pt>
                <c:pt idx="7">
                  <c:v>92.52</c:v>
                </c:pt>
                <c:pt idx="8">
                  <c:v>92.36</c:v>
                </c:pt>
                <c:pt idx="9">
                  <c:v>92.17</c:v>
                </c:pt>
                <c:pt idx="10">
                  <c:v>91.96</c:v>
                </c:pt>
                <c:pt idx="11">
                  <c:v>91.71</c:v>
                </c:pt>
                <c:pt idx="12">
                  <c:v>91.46</c:v>
                </c:pt>
                <c:pt idx="13">
                  <c:v>91.18</c:v>
                </c:pt>
                <c:pt idx="14">
                  <c:v>90.9</c:v>
                </c:pt>
                <c:pt idx="15">
                  <c:v>90.81</c:v>
                </c:pt>
                <c:pt idx="16">
                  <c:v>90.84</c:v>
                </c:pt>
                <c:pt idx="17">
                  <c:v>90.84</c:v>
                </c:pt>
                <c:pt idx="18">
                  <c:v>90.83</c:v>
                </c:pt>
                <c:pt idx="19">
                  <c:v>90.79</c:v>
                </c:pt>
                <c:pt idx="20">
                  <c:v>90.73</c:v>
                </c:pt>
                <c:pt idx="21">
                  <c:v>90.64</c:v>
                </c:pt>
                <c:pt idx="22">
                  <c:v>90.53</c:v>
                </c:pt>
                <c:pt idx="23">
                  <c:v>90.39</c:v>
                </c:pt>
                <c:pt idx="24">
                  <c:v>90.24</c:v>
                </c:pt>
              </c:numCache>
            </c:numRef>
          </c:val>
          <c:smooth val="0"/>
          <c:extLst>
            <c:ext xmlns:c16="http://schemas.microsoft.com/office/drawing/2014/chart" uri="{C3380CC4-5D6E-409C-BE32-E72D297353CC}">
              <c16:uniqueId val="{00000004-E7C3-42B9-9654-621231CC4148}"/>
            </c:ext>
          </c:extLst>
        </c:ser>
        <c:ser>
          <c:idx val="5"/>
          <c:order val="5"/>
          <c:tx>
            <c:strRef>
              <c:f>'Brændsels- og CO2-kvotepriser'!$A$12</c:f>
              <c:strCache>
                <c:ptCount val="1"/>
                <c:pt idx="0">
                  <c:v>Naturgas (AF25)</c:v>
                </c:pt>
              </c:strCache>
            </c:strRef>
          </c:tx>
          <c:spPr>
            <a:ln w="28575" cap="rnd">
              <a:solidFill>
                <a:schemeClr val="accent3"/>
              </a:solidFill>
              <a:prstDash val="sysDash"/>
              <a:round/>
            </a:ln>
            <a:effectLst/>
          </c:spPr>
          <c:marker>
            <c:symbol val="none"/>
          </c:marker>
          <c:cat>
            <c:numRef>
              <c:f>'Brændsels- og CO2-kvotepriser'!$B$6:$Z$6</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 og CO2-kvotepriser'!$B$12:$Z$12</c:f>
              <c:numCache>
                <c:formatCode>0.0</c:formatCode>
                <c:ptCount val="25"/>
                <c:pt idx="0">
                  <c:v>84.65</c:v>
                </c:pt>
                <c:pt idx="1">
                  <c:v>81.599999999999994</c:v>
                </c:pt>
                <c:pt idx="2">
                  <c:v>78.64</c:v>
                </c:pt>
                <c:pt idx="3">
                  <c:v>75.81</c:v>
                </c:pt>
                <c:pt idx="4">
                  <c:v>73.06</c:v>
                </c:pt>
                <c:pt idx="5">
                  <c:v>74.78</c:v>
                </c:pt>
                <c:pt idx="6">
                  <c:v>76.44</c:v>
                </c:pt>
                <c:pt idx="7">
                  <c:v>78.010000000000005</c:v>
                </c:pt>
                <c:pt idx="8">
                  <c:v>79.510000000000005</c:v>
                </c:pt>
                <c:pt idx="9">
                  <c:v>80.94</c:v>
                </c:pt>
                <c:pt idx="10">
                  <c:v>82.29</c:v>
                </c:pt>
                <c:pt idx="11">
                  <c:v>83.56</c:v>
                </c:pt>
                <c:pt idx="12">
                  <c:v>84.76</c:v>
                </c:pt>
                <c:pt idx="13">
                  <c:v>85.89</c:v>
                </c:pt>
                <c:pt idx="14">
                  <c:v>86.97</c:v>
                </c:pt>
                <c:pt idx="15">
                  <c:v>87.44</c:v>
                </c:pt>
                <c:pt idx="16">
                  <c:v>87.84</c:v>
                </c:pt>
                <c:pt idx="17">
                  <c:v>88.2</c:v>
                </c:pt>
                <c:pt idx="18">
                  <c:v>88.54</c:v>
                </c:pt>
                <c:pt idx="19">
                  <c:v>88.84</c:v>
                </c:pt>
                <c:pt idx="20">
                  <c:v>89.1</c:v>
                </c:pt>
                <c:pt idx="21">
                  <c:v>89.32</c:v>
                </c:pt>
                <c:pt idx="22">
                  <c:v>89.51</c:v>
                </c:pt>
                <c:pt idx="23">
                  <c:v>89.67</c:v>
                </c:pt>
                <c:pt idx="24">
                  <c:v>89.8</c:v>
                </c:pt>
              </c:numCache>
            </c:numRef>
          </c:val>
          <c:smooth val="0"/>
          <c:extLst>
            <c:ext xmlns:c16="http://schemas.microsoft.com/office/drawing/2014/chart" uri="{C3380CC4-5D6E-409C-BE32-E72D297353CC}">
              <c16:uniqueId val="{00000005-E7C3-42B9-9654-621231CC4148}"/>
            </c:ext>
          </c:extLst>
        </c:ser>
        <c:dLbls>
          <c:showLegendKey val="0"/>
          <c:showVal val="0"/>
          <c:showCatName val="0"/>
          <c:showSerName val="0"/>
          <c:showPercent val="0"/>
          <c:showBubbleSize val="0"/>
        </c:dLbls>
        <c:smooth val="0"/>
        <c:axId val="1913802144"/>
        <c:axId val="727631936"/>
      </c:lineChart>
      <c:catAx>
        <c:axId val="191380214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27631936"/>
        <c:crosses val="autoZero"/>
        <c:auto val="1"/>
        <c:lblAlgn val="ctr"/>
        <c:lblOffset val="100"/>
        <c:noMultiLvlLbl val="0"/>
      </c:catAx>
      <c:valAx>
        <c:axId val="727631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91380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Biomassepriser </a:t>
            </a:r>
          </a:p>
          <a:p>
            <a:pPr>
              <a:defRPr/>
            </a:pPr>
            <a:r>
              <a:rPr lang="da-DK" sz="1300"/>
              <a:t>(priser ved "centralt værk", kr./GJ, 2026-priser)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0"/>
          <c:order val="0"/>
          <c:tx>
            <c:strRef>
              <c:f>'Brændsels- og CO2-kvotepriser'!$A$35</c:f>
              <c:strCache>
                <c:ptCount val="1"/>
                <c:pt idx="0">
                  <c:v>Halm</c:v>
                </c:pt>
              </c:strCache>
            </c:strRef>
          </c:tx>
          <c:spPr>
            <a:ln w="28575" cap="rnd">
              <a:solidFill>
                <a:schemeClr val="accent4"/>
              </a:solidFill>
              <a:round/>
            </a:ln>
            <a:effectLst/>
          </c:spPr>
          <c:marker>
            <c:symbol val="none"/>
          </c:marker>
          <c:cat>
            <c:numRef>
              <c:f>'Brændsels- og CO2-kvotepriser'!$B$34:$Z$34</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 og CO2-kvotepriser'!$B$35:$Z$35</c:f>
              <c:numCache>
                <c:formatCode>0.0</c:formatCode>
                <c:ptCount val="25"/>
                <c:pt idx="0">
                  <c:v>62.36</c:v>
                </c:pt>
                <c:pt idx="1">
                  <c:v>58.71</c:v>
                </c:pt>
                <c:pt idx="2">
                  <c:v>56.9</c:v>
                </c:pt>
                <c:pt idx="3">
                  <c:v>56.32</c:v>
                </c:pt>
                <c:pt idx="4">
                  <c:v>55.83</c:v>
                </c:pt>
                <c:pt idx="5">
                  <c:v>55.41</c:v>
                </c:pt>
                <c:pt idx="6">
                  <c:v>55.06</c:v>
                </c:pt>
                <c:pt idx="7">
                  <c:v>54.79</c:v>
                </c:pt>
                <c:pt idx="8">
                  <c:v>54.59</c:v>
                </c:pt>
                <c:pt idx="9">
                  <c:v>54.48</c:v>
                </c:pt>
                <c:pt idx="10">
                  <c:v>54.63</c:v>
                </c:pt>
                <c:pt idx="11">
                  <c:v>54.78</c:v>
                </c:pt>
                <c:pt idx="12">
                  <c:v>54.93</c:v>
                </c:pt>
                <c:pt idx="13">
                  <c:v>55.08</c:v>
                </c:pt>
                <c:pt idx="14">
                  <c:v>55.23</c:v>
                </c:pt>
                <c:pt idx="15">
                  <c:v>55.39</c:v>
                </c:pt>
                <c:pt idx="16">
                  <c:v>55.55</c:v>
                </c:pt>
                <c:pt idx="17">
                  <c:v>55.71</c:v>
                </c:pt>
                <c:pt idx="18">
                  <c:v>55.87</c:v>
                </c:pt>
                <c:pt idx="19">
                  <c:v>56.03</c:v>
                </c:pt>
                <c:pt idx="20">
                  <c:v>56.24</c:v>
                </c:pt>
                <c:pt idx="21">
                  <c:v>56.45</c:v>
                </c:pt>
                <c:pt idx="22">
                  <c:v>56.66</c:v>
                </c:pt>
                <c:pt idx="23">
                  <c:v>56.86</c:v>
                </c:pt>
                <c:pt idx="24">
                  <c:v>57.07</c:v>
                </c:pt>
              </c:numCache>
            </c:numRef>
          </c:val>
          <c:smooth val="0"/>
          <c:extLst>
            <c:ext xmlns:c16="http://schemas.microsoft.com/office/drawing/2014/chart" uri="{C3380CC4-5D6E-409C-BE32-E72D297353CC}">
              <c16:uniqueId val="{00000000-EA2A-4FC2-8DCF-88B666FBA5F4}"/>
            </c:ext>
          </c:extLst>
        </c:ser>
        <c:ser>
          <c:idx val="1"/>
          <c:order val="1"/>
          <c:tx>
            <c:strRef>
              <c:f>'Brændsels- og CO2-kvotepriser'!$A$36</c:f>
              <c:strCache>
                <c:ptCount val="1"/>
                <c:pt idx="0">
                  <c:v>Træflis</c:v>
                </c:pt>
              </c:strCache>
            </c:strRef>
          </c:tx>
          <c:spPr>
            <a:ln w="28575" cap="rnd">
              <a:solidFill>
                <a:schemeClr val="accent5"/>
              </a:solidFill>
              <a:round/>
            </a:ln>
            <a:effectLst/>
          </c:spPr>
          <c:marker>
            <c:symbol val="none"/>
          </c:marker>
          <c:cat>
            <c:numRef>
              <c:f>'Brændsels- og CO2-kvotepriser'!$B$34:$Z$34</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 og CO2-kvotepriser'!$B$36:$Z$36</c:f>
              <c:numCache>
                <c:formatCode>0.0</c:formatCode>
                <c:ptCount val="25"/>
                <c:pt idx="0">
                  <c:v>73.3</c:v>
                </c:pt>
                <c:pt idx="1">
                  <c:v>69.03</c:v>
                </c:pt>
                <c:pt idx="2">
                  <c:v>66.91</c:v>
                </c:pt>
                <c:pt idx="3">
                  <c:v>66.239999999999995</c:v>
                </c:pt>
                <c:pt idx="4">
                  <c:v>65.67</c:v>
                </c:pt>
                <c:pt idx="5">
                  <c:v>65.17</c:v>
                </c:pt>
                <c:pt idx="6">
                  <c:v>64.77</c:v>
                </c:pt>
                <c:pt idx="7">
                  <c:v>64.45</c:v>
                </c:pt>
                <c:pt idx="8">
                  <c:v>64.22</c:v>
                </c:pt>
                <c:pt idx="9">
                  <c:v>64.09</c:v>
                </c:pt>
                <c:pt idx="10">
                  <c:v>64.260000000000005</c:v>
                </c:pt>
                <c:pt idx="11">
                  <c:v>64.44</c:v>
                </c:pt>
                <c:pt idx="12">
                  <c:v>64.62</c:v>
                </c:pt>
                <c:pt idx="13">
                  <c:v>64.790000000000006</c:v>
                </c:pt>
                <c:pt idx="14">
                  <c:v>64.959999999999994</c:v>
                </c:pt>
                <c:pt idx="15">
                  <c:v>65.150000000000006</c:v>
                </c:pt>
                <c:pt idx="16">
                  <c:v>65.34</c:v>
                </c:pt>
                <c:pt idx="17">
                  <c:v>65.53</c:v>
                </c:pt>
                <c:pt idx="18">
                  <c:v>65.709999999999994</c:v>
                </c:pt>
                <c:pt idx="19">
                  <c:v>65.900000000000006</c:v>
                </c:pt>
                <c:pt idx="20">
                  <c:v>66.150000000000006</c:v>
                </c:pt>
                <c:pt idx="21">
                  <c:v>66.39</c:v>
                </c:pt>
                <c:pt idx="22">
                  <c:v>66.63</c:v>
                </c:pt>
                <c:pt idx="23">
                  <c:v>66.88</c:v>
                </c:pt>
                <c:pt idx="24">
                  <c:v>67.11</c:v>
                </c:pt>
              </c:numCache>
            </c:numRef>
          </c:val>
          <c:smooth val="0"/>
          <c:extLst>
            <c:ext xmlns:c16="http://schemas.microsoft.com/office/drawing/2014/chart" uri="{C3380CC4-5D6E-409C-BE32-E72D297353CC}">
              <c16:uniqueId val="{00000001-EA2A-4FC2-8DCF-88B666FBA5F4}"/>
            </c:ext>
          </c:extLst>
        </c:ser>
        <c:ser>
          <c:idx val="2"/>
          <c:order val="2"/>
          <c:tx>
            <c:strRef>
              <c:f>'Brændsels- og CO2-kvotepriser'!$A$37</c:f>
              <c:strCache>
                <c:ptCount val="1"/>
                <c:pt idx="0">
                  <c:v>Træpiller</c:v>
                </c:pt>
              </c:strCache>
            </c:strRef>
          </c:tx>
          <c:spPr>
            <a:ln w="28575" cap="rnd">
              <a:solidFill>
                <a:schemeClr val="accent6"/>
              </a:solidFill>
              <a:round/>
            </a:ln>
            <a:effectLst/>
          </c:spPr>
          <c:marker>
            <c:symbol val="none"/>
          </c:marker>
          <c:cat>
            <c:numRef>
              <c:f>'Brændsels- og CO2-kvotepriser'!$B$34:$Z$34</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 og CO2-kvotepriser'!$B$37:$Z$37</c:f>
              <c:numCache>
                <c:formatCode>0.0</c:formatCode>
                <c:ptCount val="25"/>
                <c:pt idx="0">
                  <c:v>85.67</c:v>
                </c:pt>
                <c:pt idx="1">
                  <c:v>83.14</c:v>
                </c:pt>
                <c:pt idx="2">
                  <c:v>81.53</c:v>
                </c:pt>
                <c:pt idx="3">
                  <c:v>81.13</c:v>
                </c:pt>
                <c:pt idx="4">
                  <c:v>80.819999999999993</c:v>
                </c:pt>
                <c:pt idx="5">
                  <c:v>80.569999999999993</c:v>
                </c:pt>
                <c:pt idx="6">
                  <c:v>80.39</c:v>
                </c:pt>
                <c:pt idx="7">
                  <c:v>80.290000000000006</c:v>
                </c:pt>
                <c:pt idx="8">
                  <c:v>80.27</c:v>
                </c:pt>
                <c:pt idx="9">
                  <c:v>80.33</c:v>
                </c:pt>
                <c:pt idx="10">
                  <c:v>80.37</c:v>
                </c:pt>
                <c:pt idx="11">
                  <c:v>80.41</c:v>
                </c:pt>
                <c:pt idx="12">
                  <c:v>80.44</c:v>
                </c:pt>
                <c:pt idx="13">
                  <c:v>80.48</c:v>
                </c:pt>
                <c:pt idx="14">
                  <c:v>80.5</c:v>
                </c:pt>
                <c:pt idx="15">
                  <c:v>80.56</c:v>
                </c:pt>
                <c:pt idx="16">
                  <c:v>80.599999999999994</c:v>
                </c:pt>
                <c:pt idx="17">
                  <c:v>80.650000000000006</c:v>
                </c:pt>
                <c:pt idx="18">
                  <c:v>80.69</c:v>
                </c:pt>
                <c:pt idx="19">
                  <c:v>80.73</c:v>
                </c:pt>
                <c:pt idx="20">
                  <c:v>80.819999999999993</c:v>
                </c:pt>
                <c:pt idx="21">
                  <c:v>80.91</c:v>
                </c:pt>
                <c:pt idx="22">
                  <c:v>80.989999999999995</c:v>
                </c:pt>
                <c:pt idx="23">
                  <c:v>81.069999999999993</c:v>
                </c:pt>
                <c:pt idx="24">
                  <c:v>81.150000000000006</c:v>
                </c:pt>
              </c:numCache>
            </c:numRef>
          </c:val>
          <c:smooth val="0"/>
          <c:extLst>
            <c:ext xmlns:c16="http://schemas.microsoft.com/office/drawing/2014/chart" uri="{C3380CC4-5D6E-409C-BE32-E72D297353CC}">
              <c16:uniqueId val="{00000002-EA2A-4FC2-8DCF-88B666FBA5F4}"/>
            </c:ext>
          </c:extLst>
        </c:ser>
        <c:ser>
          <c:idx val="3"/>
          <c:order val="3"/>
          <c:tx>
            <c:strRef>
              <c:f>'Brændsels- og CO2-kvotepriser'!$A$38</c:f>
              <c:strCache>
                <c:ptCount val="1"/>
                <c:pt idx="0">
                  <c:v>Halm (AF25)</c:v>
                </c:pt>
              </c:strCache>
            </c:strRef>
          </c:tx>
          <c:spPr>
            <a:ln w="28575" cap="rnd">
              <a:solidFill>
                <a:schemeClr val="accent4"/>
              </a:solidFill>
              <a:prstDash val="sysDash"/>
              <a:round/>
            </a:ln>
            <a:effectLst/>
          </c:spPr>
          <c:marker>
            <c:symbol val="none"/>
          </c:marker>
          <c:cat>
            <c:numRef>
              <c:f>'Brændsels- og CO2-kvotepriser'!$B$34:$Z$34</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 og CO2-kvotepriser'!$B$38:$Z$38</c:f>
              <c:numCache>
                <c:formatCode>0.0</c:formatCode>
                <c:ptCount val="25"/>
                <c:pt idx="0">
                  <c:v>62.87</c:v>
                </c:pt>
                <c:pt idx="1">
                  <c:v>57.37</c:v>
                </c:pt>
                <c:pt idx="2">
                  <c:v>57.44</c:v>
                </c:pt>
                <c:pt idx="3">
                  <c:v>57.52</c:v>
                </c:pt>
                <c:pt idx="4">
                  <c:v>57.59</c:v>
                </c:pt>
                <c:pt idx="5">
                  <c:v>57.81</c:v>
                </c:pt>
                <c:pt idx="6">
                  <c:v>57.97</c:v>
                </c:pt>
                <c:pt idx="7">
                  <c:v>58.13</c:v>
                </c:pt>
                <c:pt idx="8">
                  <c:v>58.29</c:v>
                </c:pt>
                <c:pt idx="9">
                  <c:v>58.45</c:v>
                </c:pt>
                <c:pt idx="10">
                  <c:v>58.61</c:v>
                </c:pt>
                <c:pt idx="11">
                  <c:v>58.76</c:v>
                </c:pt>
                <c:pt idx="12">
                  <c:v>58.91</c:v>
                </c:pt>
                <c:pt idx="13">
                  <c:v>59.06</c:v>
                </c:pt>
                <c:pt idx="14">
                  <c:v>59.21</c:v>
                </c:pt>
                <c:pt idx="15">
                  <c:v>59.39</c:v>
                </c:pt>
                <c:pt idx="16">
                  <c:v>59.57</c:v>
                </c:pt>
                <c:pt idx="17">
                  <c:v>59.75</c:v>
                </c:pt>
                <c:pt idx="18">
                  <c:v>59.93</c:v>
                </c:pt>
                <c:pt idx="19">
                  <c:v>60.1</c:v>
                </c:pt>
                <c:pt idx="20">
                  <c:v>60.34</c:v>
                </c:pt>
                <c:pt idx="21">
                  <c:v>60.57</c:v>
                </c:pt>
                <c:pt idx="22">
                  <c:v>60.8</c:v>
                </c:pt>
                <c:pt idx="23">
                  <c:v>61.03</c:v>
                </c:pt>
                <c:pt idx="24">
                  <c:v>61.26</c:v>
                </c:pt>
              </c:numCache>
            </c:numRef>
          </c:val>
          <c:smooth val="0"/>
          <c:extLst>
            <c:ext xmlns:c16="http://schemas.microsoft.com/office/drawing/2014/chart" uri="{C3380CC4-5D6E-409C-BE32-E72D297353CC}">
              <c16:uniqueId val="{00000003-EA2A-4FC2-8DCF-88B666FBA5F4}"/>
            </c:ext>
          </c:extLst>
        </c:ser>
        <c:ser>
          <c:idx val="4"/>
          <c:order val="4"/>
          <c:tx>
            <c:strRef>
              <c:f>'Brændsels- og CO2-kvotepriser'!$A$39</c:f>
              <c:strCache>
                <c:ptCount val="1"/>
                <c:pt idx="0">
                  <c:v>Træflis (AF25)</c:v>
                </c:pt>
              </c:strCache>
            </c:strRef>
          </c:tx>
          <c:spPr>
            <a:ln w="28575" cap="rnd">
              <a:solidFill>
                <a:schemeClr val="accent5"/>
              </a:solidFill>
              <a:prstDash val="sysDash"/>
              <a:round/>
            </a:ln>
            <a:effectLst/>
          </c:spPr>
          <c:marker>
            <c:symbol val="none"/>
          </c:marker>
          <c:cat>
            <c:numRef>
              <c:f>'Brændsels- og CO2-kvotepriser'!$B$34:$Z$34</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 og CO2-kvotepriser'!$B$39:$Z$39</c:f>
              <c:numCache>
                <c:formatCode>0.0</c:formatCode>
                <c:ptCount val="25"/>
                <c:pt idx="0">
                  <c:v>73.900000000000006</c:v>
                </c:pt>
                <c:pt idx="1">
                  <c:v>67.47</c:v>
                </c:pt>
                <c:pt idx="2">
                  <c:v>67.55</c:v>
                </c:pt>
                <c:pt idx="3">
                  <c:v>67.64</c:v>
                </c:pt>
                <c:pt idx="4">
                  <c:v>67.72</c:v>
                </c:pt>
                <c:pt idx="5">
                  <c:v>67.98</c:v>
                </c:pt>
                <c:pt idx="6">
                  <c:v>68.17</c:v>
                </c:pt>
                <c:pt idx="7">
                  <c:v>68.36</c:v>
                </c:pt>
                <c:pt idx="8">
                  <c:v>68.540000000000006</c:v>
                </c:pt>
                <c:pt idx="9">
                  <c:v>68.73</c:v>
                </c:pt>
                <c:pt idx="10">
                  <c:v>68.91</c:v>
                </c:pt>
                <c:pt idx="11">
                  <c:v>69.09</c:v>
                </c:pt>
                <c:pt idx="12">
                  <c:v>69.27</c:v>
                </c:pt>
                <c:pt idx="13">
                  <c:v>69.44</c:v>
                </c:pt>
                <c:pt idx="14">
                  <c:v>69.61</c:v>
                </c:pt>
                <c:pt idx="15">
                  <c:v>69.819999999999993</c:v>
                </c:pt>
                <c:pt idx="16">
                  <c:v>70.03</c:v>
                </c:pt>
                <c:pt idx="17">
                  <c:v>70.239999999999995</c:v>
                </c:pt>
                <c:pt idx="18">
                  <c:v>70.45</c:v>
                </c:pt>
                <c:pt idx="19">
                  <c:v>70.66</c:v>
                </c:pt>
                <c:pt idx="20">
                  <c:v>70.930000000000007</c:v>
                </c:pt>
                <c:pt idx="21">
                  <c:v>71.2</c:v>
                </c:pt>
                <c:pt idx="22">
                  <c:v>71.47</c:v>
                </c:pt>
                <c:pt idx="23">
                  <c:v>71.739999999999995</c:v>
                </c:pt>
                <c:pt idx="24">
                  <c:v>72.010000000000005</c:v>
                </c:pt>
              </c:numCache>
            </c:numRef>
          </c:val>
          <c:smooth val="0"/>
          <c:extLst>
            <c:ext xmlns:c16="http://schemas.microsoft.com/office/drawing/2014/chart" uri="{C3380CC4-5D6E-409C-BE32-E72D297353CC}">
              <c16:uniqueId val="{00000004-EA2A-4FC2-8DCF-88B666FBA5F4}"/>
            </c:ext>
          </c:extLst>
        </c:ser>
        <c:ser>
          <c:idx val="5"/>
          <c:order val="5"/>
          <c:tx>
            <c:strRef>
              <c:f>'Brændsels- og CO2-kvotepriser'!$A$40</c:f>
              <c:strCache>
                <c:ptCount val="1"/>
                <c:pt idx="0">
                  <c:v>Træpiller (AF25)</c:v>
                </c:pt>
              </c:strCache>
            </c:strRef>
          </c:tx>
          <c:spPr>
            <a:ln w="28575" cap="rnd">
              <a:solidFill>
                <a:schemeClr val="accent6"/>
              </a:solidFill>
              <a:prstDash val="sysDash"/>
              <a:round/>
            </a:ln>
            <a:effectLst/>
          </c:spPr>
          <c:marker>
            <c:symbol val="none"/>
          </c:marker>
          <c:cat>
            <c:numRef>
              <c:f>'Brændsels- og CO2-kvotepriser'!$B$34:$Z$34</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 og CO2-kvotepriser'!$B$40:$Z$40</c:f>
              <c:numCache>
                <c:formatCode>0.0</c:formatCode>
                <c:ptCount val="25"/>
                <c:pt idx="0">
                  <c:v>87.1</c:v>
                </c:pt>
                <c:pt idx="1">
                  <c:v>83.26</c:v>
                </c:pt>
                <c:pt idx="2">
                  <c:v>83.27</c:v>
                </c:pt>
                <c:pt idx="3">
                  <c:v>83.27</c:v>
                </c:pt>
                <c:pt idx="4">
                  <c:v>83.28</c:v>
                </c:pt>
                <c:pt idx="5">
                  <c:v>83.41</c:v>
                </c:pt>
                <c:pt idx="6">
                  <c:v>83.45</c:v>
                </c:pt>
                <c:pt idx="7">
                  <c:v>83.49</c:v>
                </c:pt>
                <c:pt idx="8">
                  <c:v>83.53</c:v>
                </c:pt>
                <c:pt idx="9">
                  <c:v>83.56</c:v>
                </c:pt>
                <c:pt idx="10">
                  <c:v>83.58</c:v>
                </c:pt>
                <c:pt idx="11">
                  <c:v>83.6</c:v>
                </c:pt>
                <c:pt idx="12">
                  <c:v>83.62</c:v>
                </c:pt>
                <c:pt idx="13">
                  <c:v>83.64</c:v>
                </c:pt>
                <c:pt idx="14">
                  <c:v>83.65</c:v>
                </c:pt>
                <c:pt idx="15">
                  <c:v>83.71</c:v>
                </c:pt>
                <c:pt idx="16">
                  <c:v>83.77</c:v>
                </c:pt>
                <c:pt idx="17">
                  <c:v>83.83</c:v>
                </c:pt>
                <c:pt idx="18">
                  <c:v>83.89</c:v>
                </c:pt>
                <c:pt idx="19">
                  <c:v>83.94</c:v>
                </c:pt>
                <c:pt idx="20">
                  <c:v>84.04</c:v>
                </c:pt>
                <c:pt idx="21">
                  <c:v>84.14</c:v>
                </c:pt>
                <c:pt idx="22">
                  <c:v>84.24</c:v>
                </c:pt>
                <c:pt idx="23">
                  <c:v>84.34</c:v>
                </c:pt>
                <c:pt idx="24">
                  <c:v>84.43</c:v>
                </c:pt>
              </c:numCache>
            </c:numRef>
          </c:val>
          <c:smooth val="0"/>
          <c:extLst>
            <c:ext xmlns:c16="http://schemas.microsoft.com/office/drawing/2014/chart" uri="{C3380CC4-5D6E-409C-BE32-E72D297353CC}">
              <c16:uniqueId val="{00000005-EA2A-4FC2-8DCF-88B666FBA5F4}"/>
            </c:ext>
          </c:extLst>
        </c:ser>
        <c:dLbls>
          <c:showLegendKey val="0"/>
          <c:showVal val="0"/>
          <c:showCatName val="0"/>
          <c:showSerName val="0"/>
          <c:showPercent val="0"/>
          <c:showBubbleSize val="0"/>
        </c:dLbls>
        <c:smooth val="0"/>
        <c:axId val="509189392"/>
        <c:axId val="509192272"/>
      </c:lineChart>
      <c:catAx>
        <c:axId val="50918939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509192272"/>
        <c:crosses val="autoZero"/>
        <c:auto val="1"/>
        <c:lblAlgn val="ctr"/>
        <c:lblOffset val="100"/>
        <c:noMultiLvlLbl val="0"/>
      </c:catAx>
      <c:valAx>
        <c:axId val="5091922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509189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CO2-kvotepris (kr./ton, 2026-priser)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0"/>
          <c:order val="0"/>
          <c:tx>
            <c:strRef>
              <c:f>'Brændsels- og CO2-kvotepriser'!$A$62</c:f>
              <c:strCache>
                <c:ptCount val="1"/>
                <c:pt idx="0">
                  <c:v>ETS1 historisk</c:v>
                </c:pt>
              </c:strCache>
            </c:strRef>
          </c:tx>
          <c:spPr>
            <a:ln w="28575" cap="rnd">
              <a:solidFill>
                <a:schemeClr val="tx1">
                  <a:alpha val="75000"/>
                </a:schemeClr>
              </a:solidFill>
              <a:round/>
            </a:ln>
            <a:effectLst/>
          </c:spPr>
          <c:marker>
            <c:symbol val="none"/>
          </c:marker>
          <c:cat>
            <c:numRef>
              <c:f>'Brændsels- og CO2-kvotepriser'!$B$61:$AP$61</c:f>
              <c:numCache>
                <c:formatCode>General</c:formatCode>
                <c:ptCount val="4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pt idx="19">
                  <c:v>2029</c:v>
                </c:pt>
                <c:pt idx="20">
                  <c:v>2030</c:v>
                </c:pt>
                <c:pt idx="21">
                  <c:v>2031</c:v>
                </c:pt>
                <c:pt idx="22">
                  <c:v>2032</c:v>
                </c:pt>
                <c:pt idx="23">
                  <c:v>2033</c:v>
                </c:pt>
                <c:pt idx="24">
                  <c:v>2034</c:v>
                </c:pt>
                <c:pt idx="25">
                  <c:v>2035</c:v>
                </c:pt>
                <c:pt idx="26">
                  <c:v>2036</c:v>
                </c:pt>
                <c:pt idx="27">
                  <c:v>2037</c:v>
                </c:pt>
                <c:pt idx="28">
                  <c:v>2038</c:v>
                </c:pt>
                <c:pt idx="29">
                  <c:v>2039</c:v>
                </c:pt>
                <c:pt idx="30">
                  <c:v>2040</c:v>
                </c:pt>
                <c:pt idx="31">
                  <c:v>2041</c:v>
                </c:pt>
                <c:pt idx="32">
                  <c:v>2042</c:v>
                </c:pt>
                <c:pt idx="33">
                  <c:v>2043</c:v>
                </c:pt>
                <c:pt idx="34">
                  <c:v>2044</c:v>
                </c:pt>
                <c:pt idx="35">
                  <c:v>2045</c:v>
                </c:pt>
                <c:pt idx="36">
                  <c:v>2046</c:v>
                </c:pt>
                <c:pt idx="37">
                  <c:v>2047</c:v>
                </c:pt>
                <c:pt idx="38">
                  <c:v>2048</c:v>
                </c:pt>
                <c:pt idx="39">
                  <c:v>2049</c:v>
                </c:pt>
                <c:pt idx="40">
                  <c:v>2050</c:v>
                </c:pt>
              </c:numCache>
            </c:numRef>
          </c:cat>
          <c:val>
            <c:numRef>
              <c:f>'Brændsels- og CO2-kvotepriser'!$B$62:$AP$62</c:f>
              <c:numCache>
                <c:formatCode>#,##0</c:formatCode>
                <c:ptCount val="41"/>
                <c:pt idx="0">
                  <c:v>137.13999999999999</c:v>
                </c:pt>
                <c:pt idx="1">
                  <c:v>122.62</c:v>
                </c:pt>
                <c:pt idx="2">
                  <c:v>67.709999999999994</c:v>
                </c:pt>
                <c:pt idx="3">
                  <c:v>40.36</c:v>
                </c:pt>
                <c:pt idx="4">
                  <c:v>53.21</c:v>
                </c:pt>
                <c:pt idx="5">
                  <c:v>68.260000000000005</c:v>
                </c:pt>
                <c:pt idx="6">
                  <c:v>47.24</c:v>
                </c:pt>
                <c:pt idx="7">
                  <c:v>50.75</c:v>
                </c:pt>
                <c:pt idx="8">
                  <c:v>136.97</c:v>
                </c:pt>
                <c:pt idx="9">
                  <c:v>213.57</c:v>
                </c:pt>
                <c:pt idx="10">
                  <c:v>210.04</c:v>
                </c:pt>
                <c:pt idx="11">
                  <c:v>449.85</c:v>
                </c:pt>
                <c:pt idx="12">
                  <c:v>631.49</c:v>
                </c:pt>
                <c:pt idx="13">
                  <c:v>627.5</c:v>
                </c:pt>
                <c:pt idx="14">
                  <c:v>485.03</c:v>
                </c:pt>
              </c:numCache>
            </c:numRef>
          </c:val>
          <c:smooth val="0"/>
          <c:extLst>
            <c:ext xmlns:c16="http://schemas.microsoft.com/office/drawing/2014/chart" uri="{C3380CC4-5D6E-409C-BE32-E72D297353CC}">
              <c16:uniqueId val="{00000000-FF7C-4D82-8755-D60AC9624014}"/>
            </c:ext>
          </c:extLst>
        </c:ser>
        <c:ser>
          <c:idx val="1"/>
          <c:order val="1"/>
          <c:tx>
            <c:strRef>
              <c:f>'Brændsels- og CO2-kvotepriser'!$A$63</c:f>
              <c:strCache>
                <c:ptCount val="1"/>
                <c:pt idx="0">
                  <c:v>ETS1</c:v>
                </c:pt>
              </c:strCache>
            </c:strRef>
          </c:tx>
          <c:spPr>
            <a:ln w="28575" cap="rnd">
              <a:solidFill>
                <a:schemeClr val="tx1">
                  <a:lumMod val="50000"/>
                  <a:lumOff val="50000"/>
                </a:schemeClr>
              </a:solidFill>
              <a:round/>
            </a:ln>
            <a:effectLst/>
          </c:spPr>
          <c:marker>
            <c:symbol val="none"/>
          </c:marker>
          <c:cat>
            <c:numRef>
              <c:f>'Brændsels- og CO2-kvotepriser'!$B$61:$AP$61</c:f>
              <c:numCache>
                <c:formatCode>General</c:formatCode>
                <c:ptCount val="4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pt idx="19">
                  <c:v>2029</c:v>
                </c:pt>
                <c:pt idx="20">
                  <c:v>2030</c:v>
                </c:pt>
                <c:pt idx="21">
                  <c:v>2031</c:v>
                </c:pt>
                <c:pt idx="22">
                  <c:v>2032</c:v>
                </c:pt>
                <c:pt idx="23">
                  <c:v>2033</c:v>
                </c:pt>
                <c:pt idx="24">
                  <c:v>2034</c:v>
                </c:pt>
                <c:pt idx="25">
                  <c:v>2035</c:v>
                </c:pt>
                <c:pt idx="26">
                  <c:v>2036</c:v>
                </c:pt>
                <c:pt idx="27">
                  <c:v>2037</c:v>
                </c:pt>
                <c:pt idx="28">
                  <c:v>2038</c:v>
                </c:pt>
                <c:pt idx="29">
                  <c:v>2039</c:v>
                </c:pt>
                <c:pt idx="30">
                  <c:v>2040</c:v>
                </c:pt>
                <c:pt idx="31">
                  <c:v>2041</c:v>
                </c:pt>
                <c:pt idx="32">
                  <c:v>2042</c:v>
                </c:pt>
                <c:pt idx="33">
                  <c:v>2043</c:v>
                </c:pt>
                <c:pt idx="34">
                  <c:v>2044</c:v>
                </c:pt>
                <c:pt idx="35">
                  <c:v>2045</c:v>
                </c:pt>
                <c:pt idx="36">
                  <c:v>2046</c:v>
                </c:pt>
                <c:pt idx="37">
                  <c:v>2047</c:v>
                </c:pt>
                <c:pt idx="38">
                  <c:v>2048</c:v>
                </c:pt>
                <c:pt idx="39">
                  <c:v>2049</c:v>
                </c:pt>
                <c:pt idx="40">
                  <c:v>2050</c:v>
                </c:pt>
              </c:numCache>
            </c:numRef>
          </c:cat>
          <c:val>
            <c:numRef>
              <c:f>'Brændsels- og CO2-kvotepriser'!$B$63:$AP$63</c:f>
              <c:numCache>
                <c:formatCode>#,##0</c:formatCode>
                <c:ptCount val="41"/>
                <c:pt idx="15">
                  <c:v>636</c:v>
                </c:pt>
                <c:pt idx="16">
                  <c:v>664</c:v>
                </c:pt>
                <c:pt idx="17">
                  <c:v>694</c:v>
                </c:pt>
                <c:pt idx="18">
                  <c:v>728</c:v>
                </c:pt>
                <c:pt idx="19">
                  <c:v>760</c:v>
                </c:pt>
                <c:pt idx="20">
                  <c:v>795</c:v>
                </c:pt>
                <c:pt idx="21">
                  <c:v>832</c:v>
                </c:pt>
                <c:pt idx="22">
                  <c:v>871</c:v>
                </c:pt>
                <c:pt idx="23">
                  <c:v>912</c:v>
                </c:pt>
                <c:pt idx="24">
                  <c:v>954</c:v>
                </c:pt>
                <c:pt idx="25">
                  <c:v>999</c:v>
                </c:pt>
                <c:pt idx="26">
                  <c:v>1046</c:v>
                </c:pt>
                <c:pt idx="27">
                  <c:v>1095</c:v>
                </c:pt>
                <c:pt idx="28">
                  <c:v>1147</c:v>
                </c:pt>
                <c:pt idx="29">
                  <c:v>1203</c:v>
                </c:pt>
                <c:pt idx="30">
                  <c:v>1261</c:v>
                </c:pt>
                <c:pt idx="31">
                  <c:v>1322</c:v>
                </c:pt>
                <c:pt idx="32">
                  <c:v>1387</c:v>
                </c:pt>
                <c:pt idx="33">
                  <c:v>1455</c:v>
                </c:pt>
                <c:pt idx="34">
                  <c:v>1527</c:v>
                </c:pt>
                <c:pt idx="35">
                  <c:v>1605</c:v>
                </c:pt>
                <c:pt idx="36">
                  <c:v>1686</c:v>
                </c:pt>
                <c:pt idx="37">
                  <c:v>1772</c:v>
                </c:pt>
                <c:pt idx="38">
                  <c:v>1863</c:v>
                </c:pt>
                <c:pt idx="39">
                  <c:v>1959</c:v>
                </c:pt>
                <c:pt idx="40">
                  <c:v>2061</c:v>
                </c:pt>
              </c:numCache>
            </c:numRef>
          </c:val>
          <c:smooth val="0"/>
          <c:extLst>
            <c:ext xmlns:c16="http://schemas.microsoft.com/office/drawing/2014/chart" uri="{C3380CC4-5D6E-409C-BE32-E72D297353CC}">
              <c16:uniqueId val="{00000001-FF7C-4D82-8755-D60AC9624014}"/>
            </c:ext>
          </c:extLst>
        </c:ser>
        <c:ser>
          <c:idx val="2"/>
          <c:order val="2"/>
          <c:tx>
            <c:strRef>
              <c:f>'Brændsels- og CO2-kvotepriser'!$A$64</c:f>
              <c:strCache>
                <c:ptCount val="1"/>
                <c:pt idx="0">
                  <c:v>ETS1 (AF25)</c:v>
                </c:pt>
              </c:strCache>
            </c:strRef>
          </c:tx>
          <c:spPr>
            <a:ln w="28575" cap="rnd">
              <a:solidFill>
                <a:schemeClr val="tx1">
                  <a:lumMod val="50000"/>
                  <a:lumOff val="50000"/>
                </a:schemeClr>
              </a:solidFill>
              <a:prstDash val="sysDash"/>
              <a:round/>
            </a:ln>
            <a:effectLst/>
          </c:spPr>
          <c:marker>
            <c:symbol val="none"/>
          </c:marker>
          <c:cat>
            <c:numRef>
              <c:f>'Brændsels- og CO2-kvotepriser'!$B$61:$AP$61</c:f>
              <c:numCache>
                <c:formatCode>General</c:formatCode>
                <c:ptCount val="4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pt idx="19">
                  <c:v>2029</c:v>
                </c:pt>
                <c:pt idx="20">
                  <c:v>2030</c:v>
                </c:pt>
                <c:pt idx="21">
                  <c:v>2031</c:v>
                </c:pt>
                <c:pt idx="22">
                  <c:v>2032</c:v>
                </c:pt>
                <c:pt idx="23">
                  <c:v>2033</c:v>
                </c:pt>
                <c:pt idx="24">
                  <c:v>2034</c:v>
                </c:pt>
                <c:pt idx="25">
                  <c:v>2035</c:v>
                </c:pt>
                <c:pt idx="26">
                  <c:v>2036</c:v>
                </c:pt>
                <c:pt idx="27">
                  <c:v>2037</c:v>
                </c:pt>
                <c:pt idx="28">
                  <c:v>2038</c:v>
                </c:pt>
                <c:pt idx="29">
                  <c:v>2039</c:v>
                </c:pt>
                <c:pt idx="30">
                  <c:v>2040</c:v>
                </c:pt>
                <c:pt idx="31">
                  <c:v>2041</c:v>
                </c:pt>
                <c:pt idx="32">
                  <c:v>2042</c:v>
                </c:pt>
                <c:pt idx="33">
                  <c:v>2043</c:v>
                </c:pt>
                <c:pt idx="34">
                  <c:v>2044</c:v>
                </c:pt>
                <c:pt idx="35">
                  <c:v>2045</c:v>
                </c:pt>
                <c:pt idx="36">
                  <c:v>2046</c:v>
                </c:pt>
                <c:pt idx="37">
                  <c:v>2047</c:v>
                </c:pt>
                <c:pt idx="38">
                  <c:v>2048</c:v>
                </c:pt>
                <c:pt idx="39">
                  <c:v>2049</c:v>
                </c:pt>
                <c:pt idx="40">
                  <c:v>2050</c:v>
                </c:pt>
              </c:numCache>
            </c:numRef>
          </c:cat>
          <c:val>
            <c:numRef>
              <c:f>'Brændsels- og CO2-kvotepriser'!$B$64:$AP$64</c:f>
              <c:numCache>
                <c:formatCode>#,##0</c:formatCode>
                <c:ptCount val="41"/>
                <c:pt idx="15">
                  <c:v>590.88</c:v>
                </c:pt>
                <c:pt idx="16">
                  <c:v>614.27</c:v>
                </c:pt>
                <c:pt idx="17">
                  <c:v>639.69000000000005</c:v>
                </c:pt>
                <c:pt idx="18">
                  <c:v>667.15</c:v>
                </c:pt>
                <c:pt idx="19">
                  <c:v>696.65</c:v>
                </c:pt>
                <c:pt idx="20">
                  <c:v>728.17</c:v>
                </c:pt>
                <c:pt idx="21">
                  <c:v>762.75</c:v>
                </c:pt>
                <c:pt idx="22">
                  <c:v>798.35</c:v>
                </c:pt>
                <c:pt idx="23">
                  <c:v>836.99</c:v>
                </c:pt>
                <c:pt idx="24">
                  <c:v>877.67</c:v>
                </c:pt>
                <c:pt idx="25">
                  <c:v>920.39</c:v>
                </c:pt>
                <c:pt idx="26">
                  <c:v>966.15</c:v>
                </c:pt>
                <c:pt idx="27">
                  <c:v>1014.97</c:v>
                </c:pt>
                <c:pt idx="28">
                  <c:v>1066.83</c:v>
                </c:pt>
                <c:pt idx="29">
                  <c:v>1121.75</c:v>
                </c:pt>
                <c:pt idx="30">
                  <c:v>1180.74</c:v>
                </c:pt>
                <c:pt idx="31">
                  <c:v>1242.77</c:v>
                </c:pt>
                <c:pt idx="32">
                  <c:v>1308.8800000000001</c:v>
                </c:pt>
                <c:pt idx="33">
                  <c:v>1379.05</c:v>
                </c:pt>
                <c:pt idx="34">
                  <c:v>1454.31</c:v>
                </c:pt>
                <c:pt idx="35">
                  <c:v>1534.65</c:v>
                </c:pt>
                <c:pt idx="36">
                  <c:v>1620.08</c:v>
                </c:pt>
                <c:pt idx="37">
                  <c:v>1710.59</c:v>
                </c:pt>
                <c:pt idx="38">
                  <c:v>1808.23</c:v>
                </c:pt>
                <c:pt idx="39">
                  <c:v>1910.94</c:v>
                </c:pt>
                <c:pt idx="40">
                  <c:v>2021.8</c:v>
                </c:pt>
              </c:numCache>
            </c:numRef>
          </c:val>
          <c:smooth val="0"/>
          <c:extLst>
            <c:ext xmlns:c16="http://schemas.microsoft.com/office/drawing/2014/chart" uri="{C3380CC4-5D6E-409C-BE32-E72D297353CC}">
              <c16:uniqueId val="{00000002-FF7C-4D82-8755-D60AC9624014}"/>
            </c:ext>
          </c:extLst>
        </c:ser>
        <c:ser>
          <c:idx val="3"/>
          <c:order val="3"/>
          <c:tx>
            <c:strRef>
              <c:f>'Brændsels- og CO2-kvotepriser'!$A$65</c:f>
              <c:strCache>
                <c:ptCount val="1"/>
                <c:pt idx="0">
                  <c:v>ETS2</c:v>
                </c:pt>
              </c:strCache>
            </c:strRef>
          </c:tx>
          <c:spPr>
            <a:ln w="28575" cap="rnd">
              <a:solidFill>
                <a:schemeClr val="bg2">
                  <a:lumMod val="75000"/>
                </a:schemeClr>
              </a:solidFill>
              <a:round/>
            </a:ln>
            <a:effectLst/>
          </c:spPr>
          <c:marker>
            <c:symbol val="none"/>
          </c:marker>
          <c:cat>
            <c:numRef>
              <c:f>'Brændsels- og CO2-kvotepriser'!$B$61:$AP$61</c:f>
              <c:numCache>
                <c:formatCode>General</c:formatCode>
                <c:ptCount val="4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pt idx="19">
                  <c:v>2029</c:v>
                </c:pt>
                <c:pt idx="20">
                  <c:v>2030</c:v>
                </c:pt>
                <c:pt idx="21">
                  <c:v>2031</c:v>
                </c:pt>
                <c:pt idx="22">
                  <c:v>2032</c:v>
                </c:pt>
                <c:pt idx="23">
                  <c:v>2033</c:v>
                </c:pt>
                <c:pt idx="24">
                  <c:v>2034</c:v>
                </c:pt>
                <c:pt idx="25">
                  <c:v>2035</c:v>
                </c:pt>
                <c:pt idx="26">
                  <c:v>2036</c:v>
                </c:pt>
                <c:pt idx="27">
                  <c:v>2037</c:v>
                </c:pt>
                <c:pt idx="28">
                  <c:v>2038</c:v>
                </c:pt>
                <c:pt idx="29">
                  <c:v>2039</c:v>
                </c:pt>
                <c:pt idx="30">
                  <c:v>2040</c:v>
                </c:pt>
                <c:pt idx="31">
                  <c:v>2041</c:v>
                </c:pt>
                <c:pt idx="32">
                  <c:v>2042</c:v>
                </c:pt>
                <c:pt idx="33">
                  <c:v>2043</c:v>
                </c:pt>
                <c:pt idx="34">
                  <c:v>2044</c:v>
                </c:pt>
                <c:pt idx="35">
                  <c:v>2045</c:v>
                </c:pt>
                <c:pt idx="36">
                  <c:v>2046</c:v>
                </c:pt>
                <c:pt idx="37">
                  <c:v>2047</c:v>
                </c:pt>
                <c:pt idx="38">
                  <c:v>2048</c:v>
                </c:pt>
                <c:pt idx="39">
                  <c:v>2049</c:v>
                </c:pt>
                <c:pt idx="40">
                  <c:v>2050</c:v>
                </c:pt>
              </c:numCache>
            </c:numRef>
          </c:cat>
          <c:val>
            <c:numRef>
              <c:f>'Brændsels- og CO2-kvotepriser'!$B$65:$AP$65</c:f>
              <c:numCache>
                <c:formatCode>#,##0</c:formatCode>
                <c:ptCount val="41"/>
                <c:pt idx="18">
                  <c:v>211</c:v>
                </c:pt>
                <c:pt idx="19">
                  <c:v>338</c:v>
                </c:pt>
                <c:pt idx="20">
                  <c:v>380</c:v>
                </c:pt>
                <c:pt idx="21">
                  <c:v>432</c:v>
                </c:pt>
                <c:pt idx="22">
                  <c:v>452</c:v>
                </c:pt>
                <c:pt idx="23">
                  <c:v>473</c:v>
                </c:pt>
                <c:pt idx="24">
                  <c:v>495</c:v>
                </c:pt>
                <c:pt idx="25">
                  <c:v>519</c:v>
                </c:pt>
                <c:pt idx="26">
                  <c:v>543</c:v>
                </c:pt>
                <c:pt idx="27">
                  <c:v>569</c:v>
                </c:pt>
                <c:pt idx="28">
                  <c:v>596</c:v>
                </c:pt>
                <c:pt idx="29">
                  <c:v>624</c:v>
                </c:pt>
                <c:pt idx="30">
                  <c:v>655</c:v>
                </c:pt>
                <c:pt idx="31">
                  <c:v>687</c:v>
                </c:pt>
                <c:pt idx="32">
                  <c:v>720</c:v>
                </c:pt>
                <c:pt idx="33">
                  <c:v>755</c:v>
                </c:pt>
                <c:pt idx="34">
                  <c:v>793</c:v>
                </c:pt>
                <c:pt idx="35">
                  <c:v>833</c:v>
                </c:pt>
                <c:pt idx="36">
                  <c:v>876</c:v>
                </c:pt>
                <c:pt idx="37">
                  <c:v>920</c:v>
                </c:pt>
                <c:pt idx="38">
                  <c:v>967</c:v>
                </c:pt>
                <c:pt idx="39">
                  <c:v>1017</c:v>
                </c:pt>
                <c:pt idx="40">
                  <c:v>1070</c:v>
                </c:pt>
              </c:numCache>
            </c:numRef>
          </c:val>
          <c:smooth val="0"/>
          <c:extLst>
            <c:ext xmlns:c16="http://schemas.microsoft.com/office/drawing/2014/chart" uri="{C3380CC4-5D6E-409C-BE32-E72D297353CC}">
              <c16:uniqueId val="{00000003-FF7C-4D82-8755-D60AC9624014}"/>
            </c:ext>
          </c:extLst>
        </c:ser>
        <c:ser>
          <c:idx val="4"/>
          <c:order val="4"/>
          <c:tx>
            <c:strRef>
              <c:f>'Brændsels- og CO2-kvotepriser'!$A$66</c:f>
              <c:strCache>
                <c:ptCount val="1"/>
                <c:pt idx="0">
                  <c:v>ETS2 (AF25)</c:v>
                </c:pt>
              </c:strCache>
            </c:strRef>
          </c:tx>
          <c:spPr>
            <a:ln w="28575" cap="rnd">
              <a:solidFill>
                <a:schemeClr val="bg2">
                  <a:lumMod val="75000"/>
                </a:schemeClr>
              </a:solidFill>
              <a:prstDash val="sysDash"/>
              <a:round/>
            </a:ln>
            <a:effectLst/>
          </c:spPr>
          <c:marker>
            <c:symbol val="none"/>
          </c:marker>
          <c:cat>
            <c:numRef>
              <c:f>'Brændsels- og CO2-kvotepriser'!$B$61:$AP$61</c:f>
              <c:numCache>
                <c:formatCode>General</c:formatCode>
                <c:ptCount val="4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pt idx="19">
                  <c:v>2029</c:v>
                </c:pt>
                <c:pt idx="20">
                  <c:v>2030</c:v>
                </c:pt>
                <c:pt idx="21">
                  <c:v>2031</c:v>
                </c:pt>
                <c:pt idx="22">
                  <c:v>2032</c:v>
                </c:pt>
                <c:pt idx="23">
                  <c:v>2033</c:v>
                </c:pt>
                <c:pt idx="24">
                  <c:v>2034</c:v>
                </c:pt>
                <c:pt idx="25">
                  <c:v>2035</c:v>
                </c:pt>
                <c:pt idx="26">
                  <c:v>2036</c:v>
                </c:pt>
                <c:pt idx="27">
                  <c:v>2037</c:v>
                </c:pt>
                <c:pt idx="28">
                  <c:v>2038</c:v>
                </c:pt>
                <c:pt idx="29">
                  <c:v>2039</c:v>
                </c:pt>
                <c:pt idx="30">
                  <c:v>2040</c:v>
                </c:pt>
                <c:pt idx="31">
                  <c:v>2041</c:v>
                </c:pt>
                <c:pt idx="32">
                  <c:v>2042</c:v>
                </c:pt>
                <c:pt idx="33">
                  <c:v>2043</c:v>
                </c:pt>
                <c:pt idx="34">
                  <c:v>2044</c:v>
                </c:pt>
                <c:pt idx="35">
                  <c:v>2045</c:v>
                </c:pt>
                <c:pt idx="36">
                  <c:v>2046</c:v>
                </c:pt>
                <c:pt idx="37">
                  <c:v>2047</c:v>
                </c:pt>
                <c:pt idx="38">
                  <c:v>2048</c:v>
                </c:pt>
                <c:pt idx="39">
                  <c:v>2049</c:v>
                </c:pt>
                <c:pt idx="40">
                  <c:v>2050</c:v>
                </c:pt>
              </c:numCache>
            </c:numRef>
          </c:cat>
          <c:val>
            <c:numRef>
              <c:f>'Brændsels- og CO2-kvotepriser'!$B$66:$AP$66</c:f>
              <c:numCache>
                <c:formatCode>#,##0</c:formatCode>
                <c:ptCount val="41"/>
                <c:pt idx="17">
                  <c:v>209.5</c:v>
                </c:pt>
                <c:pt idx="18">
                  <c:v>334.59</c:v>
                </c:pt>
                <c:pt idx="19">
                  <c:v>376.29</c:v>
                </c:pt>
                <c:pt idx="20">
                  <c:v>427.14</c:v>
                </c:pt>
                <c:pt idx="21">
                  <c:v>446.46</c:v>
                </c:pt>
                <c:pt idx="22">
                  <c:v>466.8</c:v>
                </c:pt>
                <c:pt idx="23">
                  <c:v>488.16</c:v>
                </c:pt>
                <c:pt idx="24">
                  <c:v>510.53</c:v>
                </c:pt>
                <c:pt idx="25">
                  <c:v>533.92999999999995</c:v>
                </c:pt>
                <c:pt idx="26">
                  <c:v>558.33000000000004</c:v>
                </c:pt>
                <c:pt idx="27">
                  <c:v>583.76</c:v>
                </c:pt>
                <c:pt idx="28">
                  <c:v>611.22</c:v>
                </c:pt>
                <c:pt idx="29">
                  <c:v>639.69000000000005</c:v>
                </c:pt>
                <c:pt idx="30">
                  <c:v>670.2</c:v>
                </c:pt>
                <c:pt idx="31">
                  <c:v>701.73</c:v>
                </c:pt>
                <c:pt idx="32">
                  <c:v>735.29</c:v>
                </c:pt>
                <c:pt idx="33">
                  <c:v>770.89</c:v>
                </c:pt>
                <c:pt idx="34">
                  <c:v>807.5</c:v>
                </c:pt>
                <c:pt idx="35">
                  <c:v>847.16</c:v>
                </c:pt>
                <c:pt idx="36">
                  <c:v>889.88</c:v>
                </c:pt>
                <c:pt idx="37">
                  <c:v>933.61</c:v>
                </c:pt>
                <c:pt idx="38">
                  <c:v>980.39</c:v>
                </c:pt>
                <c:pt idx="39">
                  <c:v>1029.2</c:v>
                </c:pt>
                <c:pt idx="40">
                  <c:v>1082.0899999999999</c:v>
                </c:pt>
              </c:numCache>
            </c:numRef>
          </c:val>
          <c:smooth val="0"/>
          <c:extLst>
            <c:ext xmlns:c16="http://schemas.microsoft.com/office/drawing/2014/chart" uri="{C3380CC4-5D6E-409C-BE32-E72D297353CC}">
              <c16:uniqueId val="{00000004-FF7C-4D82-8755-D60AC9624014}"/>
            </c:ext>
          </c:extLst>
        </c:ser>
        <c:dLbls>
          <c:showLegendKey val="0"/>
          <c:showVal val="0"/>
          <c:showCatName val="0"/>
          <c:showSerName val="0"/>
          <c:showPercent val="0"/>
          <c:showBubbleSize val="0"/>
        </c:dLbls>
        <c:smooth val="0"/>
        <c:axId val="844259264"/>
        <c:axId val="844242944"/>
      </c:lineChart>
      <c:catAx>
        <c:axId val="84425926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44242944"/>
        <c:crosses val="autoZero"/>
        <c:auto val="1"/>
        <c:lblAlgn val="ctr"/>
        <c:lblOffset val="100"/>
        <c:noMultiLvlLbl val="0"/>
      </c:catAx>
      <c:valAx>
        <c:axId val="8442429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442592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CO2-fangst ved punktkilder (mio. ton)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5.6692038495188099E-2"/>
          <c:y val="0.17171296296296296"/>
          <c:w val="0.91275240594925644"/>
          <c:h val="0.54380322251385238"/>
        </c:manualLayout>
      </c:layout>
      <c:barChart>
        <c:barDir val="col"/>
        <c:grouping val="stacked"/>
        <c:varyColors val="0"/>
        <c:ser>
          <c:idx val="0"/>
          <c:order val="0"/>
          <c:tx>
            <c:strRef>
              <c:f>'CO2-målopfyldelse og -fangst'!$A$6</c:f>
              <c:strCache>
                <c:ptCount val="1"/>
                <c:pt idx="0">
                  <c:v>Affaldsværker</c:v>
                </c:pt>
              </c:strCache>
            </c:strRef>
          </c:tx>
          <c:spPr>
            <a:solidFill>
              <a:schemeClr val="accent1"/>
            </a:solidFill>
            <a:ln>
              <a:noFill/>
            </a:ln>
            <a:effectLst/>
          </c:spPr>
          <c:invertIfNegative val="0"/>
          <c:cat>
            <c:numRef>
              <c:f>'CO2-målopfyldelse og -fangst'!$B$5:$F$5</c:f>
              <c:numCache>
                <c:formatCode>General</c:formatCode>
                <c:ptCount val="5"/>
                <c:pt idx="0">
                  <c:v>2030</c:v>
                </c:pt>
                <c:pt idx="1">
                  <c:v>2035</c:v>
                </c:pt>
                <c:pt idx="2">
                  <c:v>2040</c:v>
                </c:pt>
                <c:pt idx="3">
                  <c:v>2045</c:v>
                </c:pt>
                <c:pt idx="4">
                  <c:v>2050</c:v>
                </c:pt>
              </c:numCache>
            </c:numRef>
          </c:cat>
          <c:val>
            <c:numRef>
              <c:f>'CO2-målopfyldelse og -fangst'!$B$6:$F$6</c:f>
              <c:numCache>
                <c:formatCode>0.0</c:formatCode>
                <c:ptCount val="5"/>
                <c:pt idx="0">
                  <c:v>0</c:v>
                </c:pt>
                <c:pt idx="1">
                  <c:v>2.1903386138320311</c:v>
                </c:pt>
                <c:pt idx="2">
                  <c:v>2.3836766065157264</c:v>
                </c:pt>
                <c:pt idx="3">
                  <c:v>2.5770145991994218</c:v>
                </c:pt>
                <c:pt idx="4">
                  <c:v>2.5766924117868335</c:v>
                </c:pt>
              </c:numCache>
            </c:numRef>
          </c:val>
          <c:extLst>
            <c:ext xmlns:c16="http://schemas.microsoft.com/office/drawing/2014/chart" uri="{C3380CC4-5D6E-409C-BE32-E72D297353CC}">
              <c16:uniqueId val="{00000000-7E8D-40B4-8EF0-CDAE927807D5}"/>
            </c:ext>
          </c:extLst>
        </c:ser>
        <c:ser>
          <c:idx val="1"/>
          <c:order val="1"/>
          <c:tx>
            <c:strRef>
              <c:f>'CO2-målopfyldelse og -fangst'!$A$7</c:f>
              <c:strCache>
                <c:ptCount val="1"/>
                <c:pt idx="0">
                  <c:v>Biogasopgraderingsanlæg </c:v>
                </c:pt>
              </c:strCache>
            </c:strRef>
          </c:tx>
          <c:spPr>
            <a:solidFill>
              <a:schemeClr val="accent2"/>
            </a:solidFill>
            <a:ln>
              <a:noFill/>
            </a:ln>
            <a:effectLst/>
          </c:spPr>
          <c:invertIfNegative val="0"/>
          <c:cat>
            <c:numRef>
              <c:f>'CO2-målopfyldelse og -fangst'!$B$5:$F$5</c:f>
              <c:numCache>
                <c:formatCode>General</c:formatCode>
                <c:ptCount val="5"/>
                <c:pt idx="0">
                  <c:v>2030</c:v>
                </c:pt>
                <c:pt idx="1">
                  <c:v>2035</c:v>
                </c:pt>
                <c:pt idx="2">
                  <c:v>2040</c:v>
                </c:pt>
                <c:pt idx="3">
                  <c:v>2045</c:v>
                </c:pt>
                <c:pt idx="4">
                  <c:v>2050</c:v>
                </c:pt>
              </c:numCache>
            </c:numRef>
          </c:cat>
          <c:val>
            <c:numRef>
              <c:f>'CO2-målopfyldelse og -fangst'!$B$7:$F$7</c:f>
              <c:numCache>
                <c:formatCode>0.0</c:formatCode>
                <c:ptCount val="5"/>
                <c:pt idx="0">
                  <c:v>0.16</c:v>
                </c:pt>
                <c:pt idx="1">
                  <c:v>1.92300442718272</c:v>
                </c:pt>
                <c:pt idx="2">
                  <c:v>2.0927452213802504</c:v>
                </c:pt>
                <c:pt idx="3">
                  <c:v>2.2624860155777808</c:v>
                </c:pt>
                <c:pt idx="4">
                  <c:v>2.2624860155777808</c:v>
                </c:pt>
              </c:numCache>
            </c:numRef>
          </c:val>
          <c:extLst>
            <c:ext xmlns:c16="http://schemas.microsoft.com/office/drawing/2014/chart" uri="{C3380CC4-5D6E-409C-BE32-E72D297353CC}">
              <c16:uniqueId val="{00000001-7E8D-40B4-8EF0-CDAE927807D5}"/>
            </c:ext>
          </c:extLst>
        </c:ser>
        <c:ser>
          <c:idx val="2"/>
          <c:order val="2"/>
          <c:tx>
            <c:strRef>
              <c:f>'CO2-målopfyldelse og -fangst'!$A$8</c:f>
              <c:strCache>
                <c:ptCount val="1"/>
                <c:pt idx="0">
                  <c:v>Cementproduktion </c:v>
                </c:pt>
              </c:strCache>
            </c:strRef>
          </c:tx>
          <c:spPr>
            <a:solidFill>
              <a:schemeClr val="accent3"/>
            </a:solidFill>
            <a:ln>
              <a:noFill/>
            </a:ln>
            <a:effectLst/>
          </c:spPr>
          <c:invertIfNegative val="0"/>
          <c:cat>
            <c:numRef>
              <c:f>'CO2-målopfyldelse og -fangst'!$B$5:$F$5</c:f>
              <c:numCache>
                <c:formatCode>General</c:formatCode>
                <c:ptCount val="5"/>
                <c:pt idx="0">
                  <c:v>2030</c:v>
                </c:pt>
                <c:pt idx="1">
                  <c:v>2035</c:v>
                </c:pt>
                <c:pt idx="2">
                  <c:v>2040</c:v>
                </c:pt>
                <c:pt idx="3">
                  <c:v>2045</c:v>
                </c:pt>
                <c:pt idx="4">
                  <c:v>2050</c:v>
                </c:pt>
              </c:numCache>
            </c:numRef>
          </c:cat>
          <c:val>
            <c:numRef>
              <c:f>'CO2-målopfyldelse og -fangst'!$B$8:$F$8</c:f>
              <c:numCache>
                <c:formatCode>0.0</c:formatCode>
                <c:ptCount val="5"/>
                <c:pt idx="0">
                  <c:v>1.25</c:v>
                </c:pt>
                <c:pt idx="1">
                  <c:v>1.25</c:v>
                </c:pt>
                <c:pt idx="2">
                  <c:v>1.25</c:v>
                </c:pt>
                <c:pt idx="3">
                  <c:v>1.25</c:v>
                </c:pt>
                <c:pt idx="4">
                  <c:v>1.25</c:v>
                </c:pt>
              </c:numCache>
            </c:numRef>
          </c:val>
          <c:extLst>
            <c:ext xmlns:c16="http://schemas.microsoft.com/office/drawing/2014/chart" uri="{C3380CC4-5D6E-409C-BE32-E72D297353CC}">
              <c16:uniqueId val="{00000002-7E8D-40B4-8EF0-CDAE927807D5}"/>
            </c:ext>
          </c:extLst>
        </c:ser>
        <c:ser>
          <c:idx val="3"/>
          <c:order val="3"/>
          <c:tx>
            <c:strRef>
              <c:f>'CO2-målopfyldelse og -fangst'!$A$9</c:f>
              <c:strCache>
                <c:ptCount val="1"/>
                <c:pt idx="0">
                  <c:v>Biomassekraftvarmeværker</c:v>
                </c:pt>
              </c:strCache>
            </c:strRef>
          </c:tx>
          <c:spPr>
            <a:solidFill>
              <a:schemeClr val="accent4"/>
            </a:solidFill>
            <a:ln>
              <a:noFill/>
            </a:ln>
            <a:effectLst/>
          </c:spPr>
          <c:invertIfNegative val="0"/>
          <c:cat>
            <c:numRef>
              <c:f>'CO2-målopfyldelse og -fangst'!$B$5:$F$5</c:f>
              <c:numCache>
                <c:formatCode>General</c:formatCode>
                <c:ptCount val="5"/>
                <c:pt idx="0">
                  <c:v>2030</c:v>
                </c:pt>
                <c:pt idx="1">
                  <c:v>2035</c:v>
                </c:pt>
                <c:pt idx="2">
                  <c:v>2040</c:v>
                </c:pt>
                <c:pt idx="3">
                  <c:v>2045</c:v>
                </c:pt>
                <c:pt idx="4">
                  <c:v>2050</c:v>
                </c:pt>
              </c:numCache>
            </c:numRef>
          </c:cat>
          <c:val>
            <c:numRef>
              <c:f>'CO2-målopfyldelse og -fangst'!$B$9:$F$9</c:f>
              <c:numCache>
                <c:formatCode>0.0</c:formatCode>
                <c:ptCount val="5"/>
                <c:pt idx="0">
                  <c:v>0.43</c:v>
                </c:pt>
                <c:pt idx="1">
                  <c:v>0.43</c:v>
                </c:pt>
                <c:pt idx="2">
                  <c:v>0.43</c:v>
                </c:pt>
                <c:pt idx="3">
                  <c:v>0.43</c:v>
                </c:pt>
                <c:pt idx="4">
                  <c:v>0</c:v>
                </c:pt>
              </c:numCache>
            </c:numRef>
          </c:val>
          <c:extLst>
            <c:ext xmlns:c16="http://schemas.microsoft.com/office/drawing/2014/chart" uri="{C3380CC4-5D6E-409C-BE32-E72D297353CC}">
              <c16:uniqueId val="{00000003-7E8D-40B4-8EF0-CDAE927807D5}"/>
            </c:ext>
          </c:extLst>
        </c:ser>
        <c:dLbls>
          <c:showLegendKey val="0"/>
          <c:showVal val="0"/>
          <c:showCatName val="0"/>
          <c:showSerName val="0"/>
          <c:showPercent val="0"/>
          <c:showBubbleSize val="0"/>
        </c:dLbls>
        <c:gapWidth val="150"/>
        <c:overlap val="100"/>
        <c:axId val="1163411456"/>
        <c:axId val="1163413376"/>
      </c:barChart>
      <c:catAx>
        <c:axId val="1163411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63413376"/>
        <c:crosses val="autoZero"/>
        <c:auto val="1"/>
        <c:lblAlgn val="ctr"/>
        <c:lblOffset val="100"/>
        <c:noMultiLvlLbl val="0"/>
      </c:catAx>
      <c:valAx>
        <c:axId val="11634133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634114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Elforbrug og tab til CO2-fangst ved punktkilder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barChart>
        <c:barDir val="col"/>
        <c:grouping val="stacked"/>
        <c:varyColors val="0"/>
        <c:ser>
          <c:idx val="0"/>
          <c:order val="0"/>
          <c:tx>
            <c:strRef>
              <c:f>'CO2-målopfyldelse og -fangst'!$A$31</c:f>
              <c:strCache>
                <c:ptCount val="1"/>
                <c:pt idx="0">
                  <c:v>Affaldsværker</c:v>
                </c:pt>
              </c:strCache>
            </c:strRef>
          </c:tx>
          <c:spPr>
            <a:solidFill>
              <a:schemeClr val="accent1"/>
            </a:solidFill>
            <a:ln>
              <a:noFill/>
            </a:ln>
            <a:effectLst/>
          </c:spPr>
          <c:invertIfNegative val="0"/>
          <c:cat>
            <c:numRef>
              <c:f>'CO2-målopfyldelse og -fangst'!$B$30:$F$30</c:f>
              <c:numCache>
                <c:formatCode>General</c:formatCode>
                <c:ptCount val="5"/>
                <c:pt idx="0">
                  <c:v>2030</c:v>
                </c:pt>
                <c:pt idx="1">
                  <c:v>2035</c:v>
                </c:pt>
                <c:pt idx="2">
                  <c:v>2040</c:v>
                </c:pt>
                <c:pt idx="3">
                  <c:v>2045</c:v>
                </c:pt>
                <c:pt idx="4">
                  <c:v>2050</c:v>
                </c:pt>
              </c:numCache>
            </c:numRef>
          </c:cat>
          <c:val>
            <c:numRef>
              <c:f>'CO2-målopfyldelse og -fangst'!$B$31:$F$31</c:f>
              <c:numCache>
                <c:formatCode>#,##0.0</c:formatCode>
                <c:ptCount val="5"/>
                <c:pt idx="0">
                  <c:v>0</c:v>
                </c:pt>
                <c:pt idx="1">
                  <c:v>0.90680018612646085</c:v>
                </c:pt>
                <c:pt idx="2">
                  <c:v>0.98684211509751074</c:v>
                </c:pt>
                <c:pt idx="3">
                  <c:v>1.0668840440685605</c:v>
                </c:pt>
                <c:pt idx="4">
                  <c:v>1.066750658479749</c:v>
                </c:pt>
              </c:numCache>
            </c:numRef>
          </c:val>
          <c:extLst>
            <c:ext xmlns:c16="http://schemas.microsoft.com/office/drawing/2014/chart" uri="{C3380CC4-5D6E-409C-BE32-E72D297353CC}">
              <c16:uniqueId val="{00000000-8FA9-4D30-919C-22C8F652B794}"/>
            </c:ext>
          </c:extLst>
        </c:ser>
        <c:ser>
          <c:idx val="1"/>
          <c:order val="1"/>
          <c:tx>
            <c:strRef>
              <c:f>'CO2-målopfyldelse og -fangst'!$A$32</c:f>
              <c:strCache>
                <c:ptCount val="1"/>
                <c:pt idx="0">
                  <c:v>Biogasopgraderingsanlæg </c:v>
                </c:pt>
              </c:strCache>
            </c:strRef>
          </c:tx>
          <c:spPr>
            <a:solidFill>
              <a:schemeClr val="accent2"/>
            </a:solidFill>
            <a:ln>
              <a:noFill/>
            </a:ln>
            <a:effectLst/>
          </c:spPr>
          <c:invertIfNegative val="0"/>
          <c:cat>
            <c:numRef>
              <c:f>'CO2-målopfyldelse og -fangst'!$B$30:$F$30</c:f>
              <c:numCache>
                <c:formatCode>General</c:formatCode>
                <c:ptCount val="5"/>
                <c:pt idx="0">
                  <c:v>2030</c:v>
                </c:pt>
                <c:pt idx="1">
                  <c:v>2035</c:v>
                </c:pt>
                <c:pt idx="2">
                  <c:v>2040</c:v>
                </c:pt>
                <c:pt idx="3">
                  <c:v>2045</c:v>
                </c:pt>
                <c:pt idx="4">
                  <c:v>2050</c:v>
                </c:pt>
              </c:numCache>
            </c:numRef>
          </c:cat>
          <c:val>
            <c:numRef>
              <c:f>'CO2-målopfyldelse og -fangst'!$B$32:$F$32</c:f>
              <c:numCache>
                <c:formatCode>#,##0.0</c:formatCode>
                <c:ptCount val="5"/>
                <c:pt idx="0">
                  <c:v>2.5600000000000001E-2</c:v>
                </c:pt>
                <c:pt idx="1">
                  <c:v>0.30768070834923528</c:v>
                </c:pt>
                <c:pt idx="2">
                  <c:v>0.3348392354208401</c:v>
                </c:pt>
                <c:pt idx="3">
                  <c:v>0.36199776249244492</c:v>
                </c:pt>
                <c:pt idx="4">
                  <c:v>0.36199776249244492</c:v>
                </c:pt>
              </c:numCache>
            </c:numRef>
          </c:val>
          <c:extLst>
            <c:ext xmlns:c16="http://schemas.microsoft.com/office/drawing/2014/chart" uri="{C3380CC4-5D6E-409C-BE32-E72D297353CC}">
              <c16:uniqueId val="{00000001-8FA9-4D30-919C-22C8F652B794}"/>
            </c:ext>
          </c:extLst>
        </c:ser>
        <c:ser>
          <c:idx val="2"/>
          <c:order val="2"/>
          <c:tx>
            <c:strRef>
              <c:f>'CO2-målopfyldelse og -fangst'!$A$33</c:f>
              <c:strCache>
                <c:ptCount val="1"/>
                <c:pt idx="0">
                  <c:v>Cementproduktion </c:v>
                </c:pt>
              </c:strCache>
            </c:strRef>
          </c:tx>
          <c:spPr>
            <a:solidFill>
              <a:schemeClr val="accent3"/>
            </a:solidFill>
            <a:ln>
              <a:noFill/>
            </a:ln>
            <a:effectLst/>
          </c:spPr>
          <c:invertIfNegative val="0"/>
          <c:cat>
            <c:numRef>
              <c:f>'CO2-målopfyldelse og -fangst'!$B$30:$F$30</c:f>
              <c:numCache>
                <c:formatCode>General</c:formatCode>
                <c:ptCount val="5"/>
                <c:pt idx="0">
                  <c:v>2030</c:v>
                </c:pt>
                <c:pt idx="1">
                  <c:v>2035</c:v>
                </c:pt>
                <c:pt idx="2">
                  <c:v>2040</c:v>
                </c:pt>
                <c:pt idx="3">
                  <c:v>2045</c:v>
                </c:pt>
                <c:pt idx="4">
                  <c:v>2050</c:v>
                </c:pt>
              </c:numCache>
            </c:numRef>
          </c:cat>
          <c:val>
            <c:numRef>
              <c:f>'CO2-målopfyldelse og -fangst'!$B$33:$F$33</c:f>
              <c:numCache>
                <c:formatCode>#,##0.0</c:formatCode>
                <c:ptCount val="5"/>
                <c:pt idx="0">
                  <c:v>0.65</c:v>
                </c:pt>
                <c:pt idx="1">
                  <c:v>0.65</c:v>
                </c:pt>
                <c:pt idx="2">
                  <c:v>0.65</c:v>
                </c:pt>
                <c:pt idx="3">
                  <c:v>0.65</c:v>
                </c:pt>
                <c:pt idx="4">
                  <c:v>0.65</c:v>
                </c:pt>
              </c:numCache>
            </c:numRef>
          </c:val>
          <c:extLst>
            <c:ext xmlns:c16="http://schemas.microsoft.com/office/drawing/2014/chart" uri="{C3380CC4-5D6E-409C-BE32-E72D297353CC}">
              <c16:uniqueId val="{00000002-8FA9-4D30-919C-22C8F652B794}"/>
            </c:ext>
          </c:extLst>
        </c:ser>
        <c:ser>
          <c:idx val="3"/>
          <c:order val="3"/>
          <c:tx>
            <c:strRef>
              <c:f>'CO2-målopfyldelse og -fangst'!$A$34</c:f>
              <c:strCache>
                <c:ptCount val="1"/>
                <c:pt idx="0">
                  <c:v>Biomassekraftvarmeværker</c:v>
                </c:pt>
              </c:strCache>
            </c:strRef>
          </c:tx>
          <c:spPr>
            <a:solidFill>
              <a:schemeClr val="accent4"/>
            </a:solidFill>
            <a:ln>
              <a:noFill/>
            </a:ln>
            <a:effectLst/>
          </c:spPr>
          <c:invertIfNegative val="0"/>
          <c:cat>
            <c:numRef>
              <c:f>'CO2-målopfyldelse og -fangst'!$B$30:$F$30</c:f>
              <c:numCache>
                <c:formatCode>General</c:formatCode>
                <c:ptCount val="5"/>
                <c:pt idx="0">
                  <c:v>2030</c:v>
                </c:pt>
                <c:pt idx="1">
                  <c:v>2035</c:v>
                </c:pt>
                <c:pt idx="2">
                  <c:v>2040</c:v>
                </c:pt>
                <c:pt idx="3">
                  <c:v>2045</c:v>
                </c:pt>
                <c:pt idx="4">
                  <c:v>2050</c:v>
                </c:pt>
              </c:numCache>
            </c:numRef>
          </c:cat>
          <c:val>
            <c:numRef>
              <c:f>'CO2-målopfyldelse og -fangst'!$B$34:$F$34</c:f>
              <c:numCache>
                <c:formatCode>#,##0.0</c:formatCode>
                <c:ptCount val="5"/>
                <c:pt idx="0">
                  <c:v>0.17801999999999998</c:v>
                </c:pt>
                <c:pt idx="1">
                  <c:v>0.17801999999999998</c:v>
                </c:pt>
                <c:pt idx="2">
                  <c:v>0.17801999999999998</c:v>
                </c:pt>
                <c:pt idx="3">
                  <c:v>0.17801999999999998</c:v>
                </c:pt>
                <c:pt idx="4">
                  <c:v>0</c:v>
                </c:pt>
              </c:numCache>
            </c:numRef>
          </c:val>
          <c:extLst>
            <c:ext xmlns:c16="http://schemas.microsoft.com/office/drawing/2014/chart" uri="{C3380CC4-5D6E-409C-BE32-E72D297353CC}">
              <c16:uniqueId val="{00000003-8FA9-4D30-919C-22C8F652B794}"/>
            </c:ext>
          </c:extLst>
        </c:ser>
        <c:dLbls>
          <c:showLegendKey val="0"/>
          <c:showVal val="0"/>
          <c:showCatName val="0"/>
          <c:showSerName val="0"/>
          <c:showPercent val="0"/>
          <c:showBubbleSize val="0"/>
        </c:dLbls>
        <c:gapWidth val="150"/>
        <c:overlap val="100"/>
        <c:axId val="807556640"/>
        <c:axId val="807547040"/>
      </c:barChart>
      <c:catAx>
        <c:axId val="807556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07547040"/>
        <c:crosses val="autoZero"/>
        <c:auto val="1"/>
        <c:lblAlgn val="ctr"/>
        <c:lblOffset val="100"/>
        <c:noMultiLvlLbl val="0"/>
      </c:catAx>
      <c:valAx>
        <c:axId val="8075470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07556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300"/>
              <a:t>CO2-fangst fra atmosfæren (DAC) (mio. ton)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6.1025371828521434E-2"/>
          <c:y val="0.17171296296296296"/>
          <c:w val="0.90841907261592303"/>
          <c:h val="0.68729986876640425"/>
        </c:manualLayout>
      </c:layout>
      <c:barChart>
        <c:barDir val="col"/>
        <c:grouping val="clustered"/>
        <c:varyColors val="0"/>
        <c:ser>
          <c:idx val="0"/>
          <c:order val="0"/>
          <c:tx>
            <c:strRef>
              <c:f>'CO2-målopfyldelse og -fangst'!$B$43</c:f>
              <c:strCache>
                <c:ptCount val="1"/>
                <c:pt idx="0">
                  <c:v>DAC</c:v>
                </c:pt>
              </c:strCache>
            </c:strRef>
          </c:tx>
          <c:spPr>
            <a:solidFill>
              <a:schemeClr val="accent1"/>
            </a:solidFill>
            <a:ln>
              <a:noFill/>
            </a:ln>
            <a:effectLst/>
          </c:spPr>
          <c:invertIfNegative val="0"/>
          <c:cat>
            <c:numRef>
              <c:f>'CO2-målopfyldelse og -fangst'!$A$58:$A$68</c:f>
              <c:numCache>
                <c:formatCode>General</c:formatCode>
                <c:ptCount val="11"/>
                <c:pt idx="0">
                  <c:v>2040</c:v>
                </c:pt>
                <c:pt idx="1">
                  <c:v>2041</c:v>
                </c:pt>
                <c:pt idx="2">
                  <c:v>2042</c:v>
                </c:pt>
                <c:pt idx="3">
                  <c:v>2043</c:v>
                </c:pt>
                <c:pt idx="4">
                  <c:v>2044</c:v>
                </c:pt>
                <c:pt idx="5">
                  <c:v>2045</c:v>
                </c:pt>
                <c:pt idx="6">
                  <c:v>2046</c:v>
                </c:pt>
                <c:pt idx="7">
                  <c:v>2047</c:v>
                </c:pt>
                <c:pt idx="8">
                  <c:v>2048</c:v>
                </c:pt>
                <c:pt idx="9">
                  <c:v>2049</c:v>
                </c:pt>
                <c:pt idx="10">
                  <c:v>2050</c:v>
                </c:pt>
              </c:numCache>
            </c:numRef>
          </c:cat>
          <c:val>
            <c:numRef>
              <c:f>'CO2-målopfyldelse og -fangst'!$B$58:$B$68</c:f>
              <c:numCache>
                <c:formatCode>0.0</c:formatCode>
                <c:ptCount val="11"/>
                <c:pt idx="0">
                  <c:v>0</c:v>
                </c:pt>
                <c:pt idx="1">
                  <c:v>1.1501425404269401</c:v>
                </c:pt>
                <c:pt idx="2">
                  <c:v>2.3002850808538802</c:v>
                </c:pt>
                <c:pt idx="3">
                  <c:v>3.45042762128082</c:v>
                </c:pt>
                <c:pt idx="4">
                  <c:v>4.6005701617077603</c:v>
                </c:pt>
                <c:pt idx="5">
                  <c:v>5.7507127021347006</c:v>
                </c:pt>
                <c:pt idx="6">
                  <c:v>7.1499294674036626</c:v>
                </c:pt>
                <c:pt idx="7">
                  <c:v>8.5491462326726246</c:v>
                </c:pt>
                <c:pt idx="8">
                  <c:v>9.9483629979415866</c:v>
                </c:pt>
                <c:pt idx="9">
                  <c:v>11.347579763210549</c:v>
                </c:pt>
                <c:pt idx="10">
                  <c:v>12.746796528479511</c:v>
                </c:pt>
              </c:numCache>
            </c:numRef>
          </c:val>
          <c:extLst>
            <c:ext xmlns:c16="http://schemas.microsoft.com/office/drawing/2014/chart" uri="{C3380CC4-5D6E-409C-BE32-E72D297353CC}">
              <c16:uniqueId val="{00000000-063A-45C5-AF41-108F4C4BFAB7}"/>
            </c:ext>
          </c:extLst>
        </c:ser>
        <c:dLbls>
          <c:showLegendKey val="0"/>
          <c:showVal val="0"/>
          <c:showCatName val="0"/>
          <c:showSerName val="0"/>
          <c:showPercent val="0"/>
          <c:showBubbleSize val="0"/>
        </c:dLbls>
        <c:gapWidth val="219"/>
        <c:overlap val="-27"/>
        <c:axId val="1163414816"/>
        <c:axId val="1163415776"/>
      </c:barChart>
      <c:catAx>
        <c:axId val="1163414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63415776"/>
        <c:crosses val="autoZero"/>
        <c:auto val="1"/>
        <c:lblAlgn val="ctr"/>
        <c:lblOffset val="100"/>
        <c:noMultiLvlLbl val="0"/>
      </c:catAx>
      <c:valAx>
        <c:axId val="11634157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634148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a:t>Elforbrug til CO2-fangst fra atmosfæren (DAC)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barChart>
        <c:barDir val="col"/>
        <c:grouping val="clustered"/>
        <c:varyColors val="0"/>
        <c:ser>
          <c:idx val="0"/>
          <c:order val="0"/>
          <c:tx>
            <c:strRef>
              <c:f>'CO2-målopfyldelse og -fangst'!$E$73</c:f>
              <c:strCache>
                <c:ptCount val="1"/>
                <c:pt idx="0">
                  <c:v>DAC</c:v>
                </c:pt>
              </c:strCache>
            </c:strRef>
          </c:tx>
          <c:spPr>
            <a:solidFill>
              <a:schemeClr val="accent1"/>
            </a:solidFill>
            <a:ln>
              <a:noFill/>
            </a:ln>
            <a:effectLst/>
          </c:spPr>
          <c:invertIfNegative val="0"/>
          <c:cat>
            <c:numRef>
              <c:f>'CO2-målopfyldelse og -fangst'!$D$88:$D$98</c:f>
              <c:numCache>
                <c:formatCode>General</c:formatCode>
                <c:ptCount val="11"/>
                <c:pt idx="0">
                  <c:v>2040</c:v>
                </c:pt>
                <c:pt idx="1">
                  <c:v>2041</c:v>
                </c:pt>
                <c:pt idx="2">
                  <c:v>2042</c:v>
                </c:pt>
                <c:pt idx="3">
                  <c:v>2043</c:v>
                </c:pt>
                <c:pt idx="4">
                  <c:v>2044</c:v>
                </c:pt>
                <c:pt idx="5">
                  <c:v>2045</c:v>
                </c:pt>
                <c:pt idx="6">
                  <c:v>2046</c:v>
                </c:pt>
                <c:pt idx="7">
                  <c:v>2047</c:v>
                </c:pt>
                <c:pt idx="8">
                  <c:v>2048</c:v>
                </c:pt>
                <c:pt idx="9">
                  <c:v>2049</c:v>
                </c:pt>
                <c:pt idx="10">
                  <c:v>2050</c:v>
                </c:pt>
              </c:numCache>
            </c:numRef>
          </c:cat>
          <c:val>
            <c:numRef>
              <c:f>'CO2-målopfyldelse og -fangst'!$E$88:$E$98</c:f>
              <c:numCache>
                <c:formatCode>0.0</c:formatCode>
                <c:ptCount val="11"/>
                <c:pt idx="0">
                  <c:v>0</c:v>
                </c:pt>
                <c:pt idx="1">
                  <c:v>1.0994009577610457</c:v>
                </c:pt>
                <c:pt idx="2">
                  <c:v>2.1988019155220915</c:v>
                </c:pt>
                <c:pt idx="3">
                  <c:v>3.2982028732831368</c:v>
                </c:pt>
                <c:pt idx="4">
                  <c:v>4.397603831044183</c:v>
                </c:pt>
                <c:pt idx="5">
                  <c:v>5.4970047888052287</c:v>
                </c:pt>
                <c:pt idx="6">
                  <c:v>6.8344914026652663</c:v>
                </c:pt>
                <c:pt idx="7">
                  <c:v>8.1719780165253031</c:v>
                </c:pt>
                <c:pt idx="8">
                  <c:v>9.5094646303853398</c:v>
                </c:pt>
                <c:pt idx="9">
                  <c:v>10.846951244245378</c:v>
                </c:pt>
                <c:pt idx="10">
                  <c:v>12.184437858105415</c:v>
                </c:pt>
              </c:numCache>
            </c:numRef>
          </c:val>
          <c:extLst>
            <c:ext xmlns:c16="http://schemas.microsoft.com/office/drawing/2014/chart" uri="{C3380CC4-5D6E-409C-BE32-E72D297353CC}">
              <c16:uniqueId val="{00000000-6A2A-4669-9061-1C39F2AD2140}"/>
            </c:ext>
          </c:extLst>
        </c:ser>
        <c:dLbls>
          <c:showLegendKey val="0"/>
          <c:showVal val="0"/>
          <c:showCatName val="0"/>
          <c:showSerName val="0"/>
          <c:showPercent val="0"/>
          <c:showBubbleSize val="0"/>
        </c:dLbls>
        <c:gapWidth val="219"/>
        <c:overlap val="-27"/>
        <c:axId val="696953968"/>
        <c:axId val="696945808"/>
      </c:barChart>
      <c:catAx>
        <c:axId val="696953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696945808"/>
        <c:crosses val="autoZero"/>
        <c:auto val="1"/>
        <c:lblAlgn val="ctr"/>
        <c:lblOffset val="100"/>
        <c:noMultiLvlLbl val="0"/>
      </c:catAx>
      <c:valAx>
        <c:axId val="6969458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6969539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087752920694742E-2"/>
          <c:y val="4.6003016591251895E-2"/>
          <c:w val="0.80090057062705222"/>
          <c:h val="0.60619834710743803"/>
        </c:manualLayout>
      </c:layout>
      <c:lineChart>
        <c:grouping val="standard"/>
        <c:varyColors val="0"/>
        <c:ser>
          <c:idx val="2"/>
          <c:order val="0"/>
          <c:tx>
            <c:strRef>
              <c:f>'Husholdninger og erhverv'!$A$61</c:f>
              <c:strCache>
                <c:ptCount val="1"/>
                <c:pt idx="0">
                  <c:v>Elforbrug </c:v>
                </c:pt>
              </c:strCache>
            </c:strRef>
          </c:tx>
          <c:spPr>
            <a:ln w="28575" cap="rnd">
              <a:solidFill>
                <a:srgbClr val="007672"/>
              </a:solidFill>
              <a:round/>
            </a:ln>
            <a:effectLst/>
          </c:spPr>
          <c:marker>
            <c:symbol val="none"/>
          </c:marker>
          <c:cat>
            <c:numRef>
              <c:extLst>
                <c:ext xmlns:c15="http://schemas.microsoft.com/office/drawing/2012/chart" uri="{02D57815-91ED-43cb-92C2-25804820EDAC}">
                  <c15:fullRef>
                    <c15:sqref>'Husholdninger og erhverv'!$B$60:$AA$60</c15:sqref>
                  </c15:fullRef>
                </c:ext>
              </c:extLst>
              <c:f>'Husholdninger og erhverv'!$C$60:$AA$60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extLst>
                <c:ext xmlns:c15="http://schemas.microsoft.com/office/drawing/2012/chart" uri="{02D57815-91ED-43cb-92C2-25804820EDAC}">
                  <c15:fullRef>
                    <c15:sqref>'Husholdninger og erhverv'!$B$61:$AA$61</c15:sqref>
                  </c15:fullRef>
                </c:ext>
              </c:extLst>
              <c:f>'Husholdninger og erhverv'!$C$61:$AA$61</c:f>
              <c:numCache>
                <c:formatCode>0.0</c:formatCode>
                <c:ptCount val="25"/>
                <c:pt idx="0">
                  <c:v>31.15</c:v>
                </c:pt>
                <c:pt idx="1">
                  <c:v>31.87</c:v>
                </c:pt>
                <c:pt idx="2">
                  <c:v>32.049999999999997</c:v>
                </c:pt>
                <c:pt idx="3">
                  <c:v>32.96</c:v>
                </c:pt>
                <c:pt idx="4">
                  <c:v>34.5</c:v>
                </c:pt>
                <c:pt idx="5">
                  <c:v>34.950000000000003</c:v>
                </c:pt>
                <c:pt idx="6">
                  <c:v>35.4</c:v>
                </c:pt>
                <c:pt idx="7">
                  <c:v>35.83</c:v>
                </c:pt>
                <c:pt idx="8">
                  <c:v>36.26</c:v>
                </c:pt>
                <c:pt idx="9">
                  <c:v>36.69</c:v>
                </c:pt>
                <c:pt idx="10">
                  <c:v>37.049999999999997</c:v>
                </c:pt>
                <c:pt idx="11">
                  <c:v>37.4</c:v>
                </c:pt>
                <c:pt idx="12">
                  <c:v>37.76</c:v>
                </c:pt>
                <c:pt idx="13">
                  <c:v>38.11</c:v>
                </c:pt>
                <c:pt idx="14">
                  <c:v>38.46</c:v>
                </c:pt>
                <c:pt idx="15">
                  <c:v>38.82</c:v>
                </c:pt>
                <c:pt idx="16">
                  <c:v>39.18</c:v>
                </c:pt>
                <c:pt idx="17">
                  <c:v>39.54</c:v>
                </c:pt>
                <c:pt idx="18">
                  <c:v>39.9</c:v>
                </c:pt>
                <c:pt idx="19">
                  <c:v>40.26</c:v>
                </c:pt>
                <c:pt idx="20">
                  <c:v>40.67</c:v>
                </c:pt>
                <c:pt idx="21">
                  <c:v>41.09</c:v>
                </c:pt>
                <c:pt idx="22">
                  <c:v>41.5</c:v>
                </c:pt>
                <c:pt idx="23">
                  <c:v>41.92</c:v>
                </c:pt>
                <c:pt idx="24">
                  <c:v>42.33</c:v>
                </c:pt>
              </c:numCache>
            </c:numRef>
          </c:val>
          <c:smooth val="0"/>
          <c:extLst xmlns:c15="http://schemas.microsoft.com/office/drawing/2012/chart">
            <c:ext xmlns:c16="http://schemas.microsoft.com/office/drawing/2014/chart" uri="{C3380CC4-5D6E-409C-BE32-E72D297353CC}">
              <c16:uniqueId val="{00000000-9859-4A55-B89E-FC51993798BF}"/>
            </c:ext>
          </c:extLst>
        </c:ser>
        <c:ser>
          <c:idx val="0"/>
          <c:order val="1"/>
          <c:tx>
            <c:strRef>
              <c:f>'Husholdninger og erhverv'!$A$62</c:f>
              <c:strCache>
                <c:ptCount val="1"/>
                <c:pt idx="0">
                  <c:v>Elforbrug (AF25)</c:v>
                </c:pt>
              </c:strCache>
            </c:strRef>
          </c:tx>
          <c:spPr>
            <a:ln w="28575" cap="rnd">
              <a:solidFill>
                <a:schemeClr val="accent1"/>
              </a:solidFill>
              <a:prstDash val="dash"/>
              <a:round/>
            </a:ln>
            <a:effectLst/>
          </c:spPr>
          <c:marker>
            <c:symbol val="none"/>
          </c:marker>
          <c:cat>
            <c:numRef>
              <c:extLst>
                <c:ext xmlns:c15="http://schemas.microsoft.com/office/drawing/2012/chart" uri="{02D57815-91ED-43cb-92C2-25804820EDAC}">
                  <c15:fullRef>
                    <c15:sqref>'Husholdninger og erhverv'!$B$60:$AA$60</c15:sqref>
                  </c15:fullRef>
                </c:ext>
              </c:extLst>
              <c:f>'Husholdninger og erhverv'!$C$60:$AA$60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extLst>
                <c:ext xmlns:c15="http://schemas.microsoft.com/office/drawing/2012/chart" uri="{02D57815-91ED-43cb-92C2-25804820EDAC}">
                  <c15:fullRef>
                    <c15:sqref>'Husholdninger og erhverv'!$B$62:$AA$62</c15:sqref>
                  </c15:fullRef>
                </c:ext>
              </c:extLst>
              <c:f>'Husholdninger og erhverv'!$C$62:$AA$62</c:f>
              <c:numCache>
                <c:formatCode>0.0</c:formatCode>
                <c:ptCount val="25"/>
                <c:pt idx="0">
                  <c:v>29.81</c:v>
                </c:pt>
                <c:pt idx="1">
                  <c:v>30.64</c:v>
                </c:pt>
                <c:pt idx="2">
                  <c:v>31.16</c:v>
                </c:pt>
                <c:pt idx="3">
                  <c:v>31.44</c:v>
                </c:pt>
                <c:pt idx="4">
                  <c:v>31.73</c:v>
                </c:pt>
                <c:pt idx="5">
                  <c:v>32.020000000000003</c:v>
                </c:pt>
                <c:pt idx="6">
                  <c:v>32.47</c:v>
                </c:pt>
                <c:pt idx="7">
                  <c:v>32.92</c:v>
                </c:pt>
                <c:pt idx="8">
                  <c:v>33.369999999999997</c:v>
                </c:pt>
                <c:pt idx="9">
                  <c:v>33.82</c:v>
                </c:pt>
                <c:pt idx="10">
                  <c:v>34.270000000000003</c:v>
                </c:pt>
                <c:pt idx="11">
                  <c:v>34.57</c:v>
                </c:pt>
                <c:pt idx="12">
                  <c:v>34.869999999999997</c:v>
                </c:pt>
                <c:pt idx="13">
                  <c:v>35.17</c:v>
                </c:pt>
                <c:pt idx="14">
                  <c:v>35.47</c:v>
                </c:pt>
                <c:pt idx="15">
                  <c:v>35.770000000000003</c:v>
                </c:pt>
                <c:pt idx="16">
                  <c:v>35.99</c:v>
                </c:pt>
                <c:pt idx="17">
                  <c:v>36.22</c:v>
                </c:pt>
                <c:pt idx="18">
                  <c:v>36.44</c:v>
                </c:pt>
                <c:pt idx="19">
                  <c:v>36.67</c:v>
                </c:pt>
                <c:pt idx="20">
                  <c:v>36.89</c:v>
                </c:pt>
                <c:pt idx="21">
                  <c:v>37.14</c:v>
                </c:pt>
                <c:pt idx="22">
                  <c:v>37.380000000000003</c:v>
                </c:pt>
                <c:pt idx="23">
                  <c:v>37.630000000000003</c:v>
                </c:pt>
                <c:pt idx="24">
                  <c:v>37.880000000000003</c:v>
                </c:pt>
              </c:numCache>
            </c:numRef>
          </c:val>
          <c:smooth val="0"/>
          <c:extLst>
            <c:ext xmlns:c16="http://schemas.microsoft.com/office/drawing/2014/chart" uri="{C3380CC4-5D6E-409C-BE32-E72D297353CC}">
              <c16:uniqueId val="{00000001-9859-4A55-B89E-FC51993798BF}"/>
            </c:ext>
          </c:extLst>
        </c:ser>
        <c:dLbls>
          <c:showLegendKey val="0"/>
          <c:showVal val="0"/>
          <c:showCatName val="0"/>
          <c:showSerName val="0"/>
          <c:showPercent val="0"/>
          <c:showBubbleSize val="0"/>
        </c:dLbls>
        <c:smooth val="0"/>
        <c:axId val="588282744"/>
        <c:axId val="588288320"/>
        <c:extLst/>
      </c:lineChart>
      <c:catAx>
        <c:axId val="588282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Arial" panose="020B0604020202020204" pitchFamily="34" charset="0"/>
              </a:defRPr>
            </a:pPr>
            <a:endParaRPr lang="da-DK"/>
          </a:p>
        </c:txPr>
        <c:crossAx val="588288320"/>
        <c:crosses val="autoZero"/>
        <c:auto val="1"/>
        <c:lblAlgn val="ctr"/>
        <c:lblOffset val="100"/>
        <c:noMultiLvlLbl val="0"/>
      </c:catAx>
      <c:valAx>
        <c:axId val="5882883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Arial" panose="020B0604020202020204" pitchFamily="34" charset="0"/>
              </a:defRPr>
            </a:pPr>
            <a:endParaRPr lang="da-DK"/>
          </a:p>
        </c:txPr>
        <c:crossAx val="588282744"/>
        <c:crosses val="autoZero"/>
        <c:crossBetween val="between"/>
      </c:valAx>
      <c:spPr>
        <a:noFill/>
        <a:ln>
          <a:noFill/>
        </a:ln>
        <a:effectLst/>
      </c:spPr>
    </c:plotArea>
    <c:legend>
      <c:legendPos val="b"/>
      <c:layout>
        <c:manualLayout>
          <c:xMode val="edge"/>
          <c:yMode val="edge"/>
          <c:x val="5.3088909761084884E-3"/>
          <c:y val="0.86494002299299366"/>
          <c:w val="0.92793841053269166"/>
          <c:h val="0.1350599770070063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Roboto" panose="02000000000000000000" pitchFamily="2" charset="0"/>
          <a:ea typeface="Roboto" panose="02000000000000000000" pitchFamily="2" charset="0"/>
          <a:cs typeface="Arial" panose="020B0604020202020204" pitchFamily="34" charset="0"/>
        </a:defRPr>
      </a:pPr>
      <a:endParaRPr lang="da-DK"/>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087752920694742E-2"/>
          <c:y val="4.2232277526395183E-2"/>
          <c:w val="0.90393439463943637"/>
          <c:h val="0.59655058808025563"/>
        </c:manualLayout>
      </c:layout>
      <c:lineChart>
        <c:grouping val="standard"/>
        <c:varyColors val="0"/>
        <c:ser>
          <c:idx val="1"/>
          <c:order val="0"/>
          <c:tx>
            <c:strRef>
              <c:f>'Husholdninger og erhverv'!$A$65</c:f>
              <c:strCache>
                <c:ptCount val="1"/>
                <c:pt idx="0">
                  <c:v>Fjernvarmeforbrug</c:v>
                </c:pt>
              </c:strCache>
            </c:strRef>
          </c:tx>
          <c:spPr>
            <a:ln w="28575" cap="rnd">
              <a:solidFill>
                <a:schemeClr val="accent2"/>
              </a:solidFill>
              <a:round/>
            </a:ln>
            <a:effectLst/>
          </c:spPr>
          <c:marker>
            <c:symbol val="none"/>
          </c:marker>
          <c:cat>
            <c:numRef>
              <c:extLst>
                <c:ext xmlns:c15="http://schemas.microsoft.com/office/drawing/2012/chart" uri="{02D57815-91ED-43cb-92C2-25804820EDAC}">
                  <c15:fullRef>
                    <c15:sqref>'Husholdninger og erhverv'!$B$60:$AA$60</c15:sqref>
                  </c15:fullRef>
                </c:ext>
              </c:extLst>
              <c:f>'Husholdninger og erhverv'!$C$60:$AA$60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extLst>
                <c:ext xmlns:c15="http://schemas.microsoft.com/office/drawing/2012/chart" uri="{02D57815-91ED-43cb-92C2-25804820EDAC}">
                  <c15:fullRef>
                    <c15:sqref>'Husholdninger og erhverv'!$B$65:$AA$65</c15:sqref>
                  </c15:fullRef>
                </c:ext>
              </c:extLst>
              <c:f>'Husholdninger og erhverv'!$C$65:$AA$65</c:f>
              <c:numCache>
                <c:formatCode>0.0</c:formatCode>
                <c:ptCount val="25"/>
                <c:pt idx="0">
                  <c:v>33.090000000000003</c:v>
                </c:pt>
                <c:pt idx="1">
                  <c:v>33.840000000000003</c:v>
                </c:pt>
                <c:pt idx="2">
                  <c:v>34.29</c:v>
                </c:pt>
                <c:pt idx="3">
                  <c:v>34.82</c:v>
                </c:pt>
                <c:pt idx="4">
                  <c:v>35.229999999999997</c:v>
                </c:pt>
                <c:pt idx="5">
                  <c:v>35.56</c:v>
                </c:pt>
                <c:pt idx="6">
                  <c:v>35.89</c:v>
                </c:pt>
                <c:pt idx="7">
                  <c:v>36.14</c:v>
                </c:pt>
                <c:pt idx="8">
                  <c:v>36.4</c:v>
                </c:pt>
                <c:pt idx="9">
                  <c:v>36.65</c:v>
                </c:pt>
                <c:pt idx="10">
                  <c:v>36.770000000000003</c:v>
                </c:pt>
                <c:pt idx="11">
                  <c:v>36.89</c:v>
                </c:pt>
                <c:pt idx="12">
                  <c:v>37</c:v>
                </c:pt>
                <c:pt idx="13">
                  <c:v>37.119999999999997</c:v>
                </c:pt>
                <c:pt idx="14">
                  <c:v>37.24</c:v>
                </c:pt>
                <c:pt idx="15">
                  <c:v>37.35</c:v>
                </c:pt>
                <c:pt idx="16">
                  <c:v>37.46</c:v>
                </c:pt>
                <c:pt idx="17">
                  <c:v>37.56</c:v>
                </c:pt>
                <c:pt idx="18">
                  <c:v>37.67</c:v>
                </c:pt>
                <c:pt idx="19">
                  <c:v>37.78</c:v>
                </c:pt>
                <c:pt idx="20">
                  <c:v>37.869999999999997</c:v>
                </c:pt>
                <c:pt idx="21">
                  <c:v>37.96</c:v>
                </c:pt>
                <c:pt idx="22">
                  <c:v>38.06</c:v>
                </c:pt>
                <c:pt idx="23">
                  <c:v>38.15</c:v>
                </c:pt>
                <c:pt idx="24">
                  <c:v>38.24</c:v>
                </c:pt>
              </c:numCache>
            </c:numRef>
          </c:val>
          <c:smooth val="0"/>
          <c:extLst xmlns:c15="http://schemas.microsoft.com/office/drawing/2012/chart">
            <c:ext xmlns:c16="http://schemas.microsoft.com/office/drawing/2014/chart" uri="{C3380CC4-5D6E-409C-BE32-E72D297353CC}">
              <c16:uniqueId val="{00000000-B1B1-4CDB-85B1-FBB2BEF63C44}"/>
            </c:ext>
          </c:extLst>
        </c:ser>
        <c:ser>
          <c:idx val="5"/>
          <c:order val="1"/>
          <c:tx>
            <c:strRef>
              <c:f>'Husholdninger og erhverv'!$A$66</c:f>
              <c:strCache>
                <c:ptCount val="1"/>
                <c:pt idx="0">
                  <c:v>Fjernvarmeforbrug (AF25)</c:v>
                </c:pt>
              </c:strCache>
            </c:strRef>
          </c:tx>
          <c:spPr>
            <a:ln w="28575" cap="rnd">
              <a:solidFill>
                <a:schemeClr val="accent2"/>
              </a:solidFill>
              <a:prstDash val="dash"/>
              <a:round/>
            </a:ln>
            <a:effectLst/>
          </c:spPr>
          <c:marker>
            <c:symbol val="none"/>
          </c:marker>
          <c:cat>
            <c:numRef>
              <c:extLst>
                <c:ext xmlns:c15="http://schemas.microsoft.com/office/drawing/2012/chart" uri="{02D57815-91ED-43cb-92C2-25804820EDAC}">
                  <c15:fullRef>
                    <c15:sqref>'Husholdninger og erhverv'!$B$60:$AA$60</c15:sqref>
                  </c15:fullRef>
                </c:ext>
              </c:extLst>
              <c:f>'Husholdninger og erhverv'!$C$60:$AA$60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extLst>
                <c:ext xmlns:c15="http://schemas.microsoft.com/office/drawing/2012/chart" uri="{02D57815-91ED-43cb-92C2-25804820EDAC}">
                  <c15:fullRef>
                    <c15:sqref>'Husholdninger og erhverv'!$B$66:$AA$66</c15:sqref>
                  </c15:fullRef>
                </c:ext>
              </c:extLst>
              <c:f>'Husholdninger og erhverv'!$C$66:$AA$66</c:f>
              <c:numCache>
                <c:formatCode>0.0</c:formatCode>
                <c:ptCount val="25"/>
                <c:pt idx="0">
                  <c:v>31.58</c:v>
                </c:pt>
                <c:pt idx="1">
                  <c:v>32.04</c:v>
                </c:pt>
                <c:pt idx="2">
                  <c:v>32.35</c:v>
                </c:pt>
                <c:pt idx="3">
                  <c:v>32.61</c:v>
                </c:pt>
                <c:pt idx="4">
                  <c:v>32.86</c:v>
                </c:pt>
                <c:pt idx="5">
                  <c:v>33.119999999999997</c:v>
                </c:pt>
                <c:pt idx="6">
                  <c:v>33.36</c:v>
                </c:pt>
                <c:pt idx="7">
                  <c:v>33.61</c:v>
                </c:pt>
                <c:pt idx="8">
                  <c:v>33.840000000000003</c:v>
                </c:pt>
                <c:pt idx="9">
                  <c:v>34.08</c:v>
                </c:pt>
                <c:pt idx="10">
                  <c:v>34.33</c:v>
                </c:pt>
                <c:pt idx="11">
                  <c:v>34.49</c:v>
                </c:pt>
                <c:pt idx="12">
                  <c:v>34.65</c:v>
                </c:pt>
                <c:pt idx="13">
                  <c:v>34.82</c:v>
                </c:pt>
                <c:pt idx="14">
                  <c:v>34.979999999999997</c:v>
                </c:pt>
                <c:pt idx="15">
                  <c:v>35.15</c:v>
                </c:pt>
                <c:pt idx="16">
                  <c:v>35.33</c:v>
                </c:pt>
                <c:pt idx="17">
                  <c:v>35.520000000000003</c:v>
                </c:pt>
                <c:pt idx="18">
                  <c:v>35.700000000000003</c:v>
                </c:pt>
                <c:pt idx="19">
                  <c:v>35.880000000000003</c:v>
                </c:pt>
                <c:pt idx="20">
                  <c:v>36.07</c:v>
                </c:pt>
                <c:pt idx="21">
                  <c:v>36.29</c:v>
                </c:pt>
                <c:pt idx="22">
                  <c:v>36.520000000000003</c:v>
                </c:pt>
                <c:pt idx="23">
                  <c:v>36.74</c:v>
                </c:pt>
                <c:pt idx="24">
                  <c:v>36.97</c:v>
                </c:pt>
              </c:numCache>
            </c:numRef>
          </c:val>
          <c:smooth val="0"/>
          <c:extLst>
            <c:ext xmlns:c16="http://schemas.microsoft.com/office/drawing/2014/chart" uri="{C3380CC4-5D6E-409C-BE32-E72D297353CC}">
              <c16:uniqueId val="{00000001-B1B1-4CDB-85B1-FBB2BEF63C44}"/>
            </c:ext>
          </c:extLst>
        </c:ser>
        <c:dLbls>
          <c:showLegendKey val="0"/>
          <c:showVal val="0"/>
          <c:showCatName val="0"/>
          <c:showSerName val="0"/>
          <c:showPercent val="0"/>
          <c:showBubbleSize val="0"/>
        </c:dLbls>
        <c:smooth val="0"/>
        <c:axId val="588282744"/>
        <c:axId val="588288320"/>
        <c:extLst/>
      </c:lineChart>
      <c:catAx>
        <c:axId val="588282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Arial" panose="020B0604020202020204" pitchFamily="34" charset="0"/>
              </a:defRPr>
            </a:pPr>
            <a:endParaRPr lang="da-DK"/>
          </a:p>
        </c:txPr>
        <c:crossAx val="588288320"/>
        <c:crosses val="autoZero"/>
        <c:auto val="1"/>
        <c:lblAlgn val="ctr"/>
        <c:lblOffset val="100"/>
        <c:noMultiLvlLbl val="0"/>
      </c:catAx>
      <c:valAx>
        <c:axId val="588288320"/>
        <c:scaling>
          <c:orientation val="minMax"/>
          <c:max val="5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Arial" panose="020B0604020202020204" pitchFamily="34" charset="0"/>
              </a:defRPr>
            </a:pPr>
            <a:endParaRPr lang="da-DK"/>
          </a:p>
        </c:txPr>
        <c:crossAx val="588282744"/>
        <c:crosses val="autoZero"/>
        <c:crossBetween val="between"/>
      </c:valAx>
      <c:spPr>
        <a:noFill/>
        <a:ln>
          <a:noFill/>
        </a:ln>
        <a:effectLst/>
      </c:spPr>
    </c:plotArea>
    <c:legend>
      <c:legendPos val="b"/>
      <c:layout>
        <c:manualLayout>
          <c:xMode val="edge"/>
          <c:yMode val="edge"/>
          <c:x val="5.3088909761084884E-3"/>
          <c:y val="0.84570388429479804"/>
          <c:w val="0.99234173692209227"/>
          <c:h val="0.1542961157052021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Roboto" panose="02000000000000000000" pitchFamily="2" charset="0"/>
          <a:ea typeface="Roboto" panose="02000000000000000000" pitchFamily="2" charset="0"/>
          <a:cs typeface="Arial" panose="020B0604020202020204" pitchFamily="34" charset="0"/>
        </a:defRPr>
      </a:pPr>
      <a:endParaRPr lang="da-DK"/>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087752920694742E-2"/>
          <c:y val="4.6003016591251895E-2"/>
          <c:w val="0.90393439463943637"/>
          <c:h val="0.60134279101188304"/>
        </c:manualLayout>
      </c:layout>
      <c:lineChart>
        <c:grouping val="standard"/>
        <c:varyColors val="0"/>
        <c:ser>
          <c:idx val="0"/>
          <c:order val="1"/>
          <c:tx>
            <c:strRef>
              <c:f>'Husholdninger og erhverv'!$A$63</c:f>
              <c:strCache>
                <c:ptCount val="1"/>
                <c:pt idx="0">
                  <c:v>Gasforbrug </c:v>
                </c:pt>
              </c:strCache>
            </c:strRef>
          </c:tx>
          <c:spPr>
            <a:ln w="28575" cap="rnd">
              <a:solidFill>
                <a:schemeClr val="accent3"/>
              </a:solidFill>
              <a:prstDash val="solid"/>
              <a:round/>
            </a:ln>
            <a:effectLst/>
          </c:spPr>
          <c:marker>
            <c:symbol val="none"/>
          </c:marker>
          <c:cat>
            <c:numRef>
              <c:extLst>
                <c:ext xmlns:c15="http://schemas.microsoft.com/office/drawing/2012/chart" uri="{02D57815-91ED-43cb-92C2-25804820EDAC}">
                  <c15:fullRef>
                    <c15:sqref>'Husholdninger og erhverv'!$B$60:$AA$60</c15:sqref>
                  </c15:fullRef>
                </c:ext>
              </c:extLst>
              <c:f>'Husholdninger og erhverv'!$C$60:$AA$60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extLst>
                <c:ext xmlns:c15="http://schemas.microsoft.com/office/drawing/2012/chart" uri="{02D57815-91ED-43cb-92C2-25804820EDAC}">
                  <c15:fullRef>
                    <c15:sqref>'Husholdninger og erhverv'!$B$63:$AA$63</c15:sqref>
                  </c15:fullRef>
                </c:ext>
              </c:extLst>
              <c:f>'Husholdninger og erhverv'!$C$63:$AA$63</c:f>
              <c:numCache>
                <c:formatCode>0.0</c:formatCode>
                <c:ptCount val="25"/>
                <c:pt idx="0">
                  <c:v>15.57</c:v>
                </c:pt>
                <c:pt idx="1">
                  <c:v>14.85</c:v>
                </c:pt>
                <c:pt idx="2">
                  <c:v>13.54</c:v>
                </c:pt>
                <c:pt idx="3">
                  <c:v>11.77</c:v>
                </c:pt>
                <c:pt idx="4">
                  <c:v>10.35</c:v>
                </c:pt>
                <c:pt idx="5">
                  <c:v>9.85</c:v>
                </c:pt>
                <c:pt idx="6">
                  <c:v>9.36</c:v>
                </c:pt>
                <c:pt idx="7">
                  <c:v>8.81</c:v>
                </c:pt>
                <c:pt idx="8">
                  <c:v>8.26</c:v>
                </c:pt>
                <c:pt idx="9">
                  <c:v>7.71</c:v>
                </c:pt>
                <c:pt idx="10">
                  <c:v>7.43</c:v>
                </c:pt>
                <c:pt idx="11">
                  <c:v>7.15</c:v>
                </c:pt>
                <c:pt idx="12">
                  <c:v>6.87</c:v>
                </c:pt>
                <c:pt idx="13">
                  <c:v>6.59</c:v>
                </c:pt>
                <c:pt idx="14">
                  <c:v>6.31</c:v>
                </c:pt>
                <c:pt idx="15">
                  <c:v>6.06</c:v>
                </c:pt>
                <c:pt idx="16">
                  <c:v>5.8</c:v>
                </c:pt>
                <c:pt idx="17">
                  <c:v>5.54</c:v>
                </c:pt>
                <c:pt idx="18">
                  <c:v>5.28</c:v>
                </c:pt>
                <c:pt idx="19">
                  <c:v>5.0199999999999996</c:v>
                </c:pt>
                <c:pt idx="20">
                  <c:v>4.87</c:v>
                </c:pt>
                <c:pt idx="21">
                  <c:v>4.71</c:v>
                </c:pt>
                <c:pt idx="22">
                  <c:v>4.55</c:v>
                </c:pt>
                <c:pt idx="23">
                  <c:v>4.3899999999999997</c:v>
                </c:pt>
                <c:pt idx="24">
                  <c:v>4.24</c:v>
                </c:pt>
              </c:numCache>
            </c:numRef>
          </c:val>
          <c:smooth val="0"/>
          <c:extLst>
            <c:ext xmlns:c16="http://schemas.microsoft.com/office/drawing/2014/chart" uri="{C3380CC4-5D6E-409C-BE32-E72D297353CC}">
              <c16:uniqueId val="{00000000-9B3D-42B1-A1F1-24F48A4ABCCF}"/>
            </c:ext>
          </c:extLst>
        </c:ser>
        <c:ser>
          <c:idx val="1"/>
          <c:order val="2"/>
          <c:tx>
            <c:strRef>
              <c:f>'Husholdninger og erhverv'!$A$64</c:f>
              <c:strCache>
                <c:ptCount val="1"/>
                <c:pt idx="0">
                  <c:v>Gasforbrug (AF25)</c:v>
                </c:pt>
              </c:strCache>
            </c:strRef>
          </c:tx>
          <c:spPr>
            <a:ln w="28575" cap="rnd">
              <a:solidFill>
                <a:schemeClr val="accent3"/>
              </a:solidFill>
              <a:prstDash val="dash"/>
              <a:round/>
            </a:ln>
            <a:effectLst/>
          </c:spPr>
          <c:marker>
            <c:symbol val="none"/>
          </c:marker>
          <c:cat>
            <c:numRef>
              <c:extLst>
                <c:ext xmlns:c15="http://schemas.microsoft.com/office/drawing/2012/chart" uri="{02D57815-91ED-43cb-92C2-25804820EDAC}">
                  <c15:fullRef>
                    <c15:sqref>'Husholdninger og erhverv'!$B$60:$AA$60</c15:sqref>
                  </c15:fullRef>
                </c:ext>
              </c:extLst>
              <c:f>'Husholdninger og erhverv'!$C$60:$AA$60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extLst>
                <c:ext xmlns:c15="http://schemas.microsoft.com/office/drawing/2012/chart" uri="{02D57815-91ED-43cb-92C2-25804820EDAC}">
                  <c15:fullRef>
                    <c15:sqref>'Husholdninger og erhverv'!$B$64:$AA$64</c15:sqref>
                  </c15:fullRef>
                </c:ext>
              </c:extLst>
              <c:f>'Husholdninger og erhverv'!$C$64:$AA$64</c:f>
              <c:numCache>
                <c:formatCode>0.0</c:formatCode>
                <c:ptCount val="25"/>
                <c:pt idx="0">
                  <c:v>16.05</c:v>
                </c:pt>
                <c:pt idx="1">
                  <c:v>15.93</c:v>
                </c:pt>
                <c:pt idx="2">
                  <c:v>14.78</c:v>
                </c:pt>
                <c:pt idx="3">
                  <c:v>14.01</c:v>
                </c:pt>
                <c:pt idx="4">
                  <c:v>13.25</c:v>
                </c:pt>
                <c:pt idx="5">
                  <c:v>12.48</c:v>
                </c:pt>
                <c:pt idx="6">
                  <c:v>11.37</c:v>
                </c:pt>
                <c:pt idx="7">
                  <c:v>10.27</c:v>
                </c:pt>
                <c:pt idx="8">
                  <c:v>9.16</c:v>
                </c:pt>
                <c:pt idx="9">
                  <c:v>8.06</c:v>
                </c:pt>
                <c:pt idx="10">
                  <c:v>6.95</c:v>
                </c:pt>
                <c:pt idx="11">
                  <c:v>6.66</c:v>
                </c:pt>
                <c:pt idx="12">
                  <c:v>6.37</c:v>
                </c:pt>
                <c:pt idx="13">
                  <c:v>6.08</c:v>
                </c:pt>
                <c:pt idx="14">
                  <c:v>5.79</c:v>
                </c:pt>
                <c:pt idx="15">
                  <c:v>5.5</c:v>
                </c:pt>
                <c:pt idx="16">
                  <c:v>5.38</c:v>
                </c:pt>
                <c:pt idx="17">
                  <c:v>5.26</c:v>
                </c:pt>
                <c:pt idx="18">
                  <c:v>5.14</c:v>
                </c:pt>
                <c:pt idx="19">
                  <c:v>5.01</c:v>
                </c:pt>
                <c:pt idx="20">
                  <c:v>4.8899999999999997</c:v>
                </c:pt>
                <c:pt idx="21">
                  <c:v>4.76</c:v>
                </c:pt>
                <c:pt idx="22">
                  <c:v>4.62</c:v>
                </c:pt>
                <c:pt idx="23">
                  <c:v>4.49</c:v>
                </c:pt>
                <c:pt idx="24">
                  <c:v>4.3600000000000003</c:v>
                </c:pt>
              </c:numCache>
            </c:numRef>
          </c:val>
          <c:smooth val="0"/>
          <c:extLst>
            <c:ext xmlns:c16="http://schemas.microsoft.com/office/drawing/2014/chart" uri="{C3380CC4-5D6E-409C-BE32-E72D297353CC}">
              <c16:uniqueId val="{00000001-9B3D-42B1-A1F1-24F48A4ABCCF}"/>
            </c:ext>
          </c:extLst>
        </c:ser>
        <c:dLbls>
          <c:showLegendKey val="0"/>
          <c:showVal val="0"/>
          <c:showCatName val="0"/>
          <c:showSerName val="0"/>
          <c:showPercent val="0"/>
          <c:showBubbleSize val="0"/>
        </c:dLbls>
        <c:smooth val="0"/>
        <c:axId val="588282744"/>
        <c:axId val="588288320"/>
        <c:extLst>
          <c:ext xmlns:c15="http://schemas.microsoft.com/office/drawing/2012/chart" uri="{02D57815-91ED-43cb-92C2-25804820EDAC}">
            <c15:filteredLineSeries>
              <c15:ser>
                <c:idx val="4"/>
                <c:order val="0"/>
                <c:tx>
                  <c:v>Energiforbrug i husholdninger og erhverv i AF26 og AF25 (TWh, øvrebrændværdi for gas)</c:v>
                </c:tx>
                <c:spPr>
                  <a:ln w="28575" cap="rnd">
                    <a:solidFill>
                      <a:schemeClr val="accent3"/>
                    </a:solidFill>
                    <a:round/>
                  </a:ln>
                  <a:effectLst/>
                </c:spPr>
                <c:marker>
                  <c:symbol val="none"/>
                </c:marker>
                <c:cat>
                  <c:numRef>
                    <c:extLst>
                      <c:ext uri="{02D57815-91ED-43cb-92C2-25804820EDAC}">
                        <c15:fullRef>
                          <c15:sqref>'Husholdninger og erhverv'!$B$60:$AA$60</c15:sqref>
                        </c15:fullRef>
                        <c15:formulaRef>
                          <c15:sqref>'Husholdninger og erhverv'!$C$60:$AA$60</c15:sqref>
                        </c15:formulaRef>
                      </c:ext>
                    </c:extLst>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extLst>
                      <c:ext xmlns:c16="http://schemas.microsoft.com/office/drawing/2014/chart" uri="{F5D05F6E-A05E-4728-AFD3-386EB277150F}">
                        <c16:filteredLitCache>
                          <c:numCache>
                            <c:formatCode>General</c:formatCode>
                            <c:ptCount val="1"/>
                            <c:pt idx="0">
                              <c:v>2025</c:v>
                            </c:pt>
                          </c:numCache>
                        </c16:filteredLitCache>
                      </c:ext>
                    </c:extLst>
                    <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val>
                <c:smooth val="0"/>
                <c:extLst>
                  <c:ext xmlns:c16="http://schemas.microsoft.com/office/drawing/2014/chart" uri="{C3380CC4-5D6E-409C-BE32-E72D297353CC}">
                    <c16:uniqueId val="{00000002-9B3D-42B1-A1F1-24F48A4ABCCF}"/>
                  </c:ext>
                </c:extLst>
              </c15:ser>
            </c15:filteredLineSeries>
          </c:ext>
        </c:extLst>
      </c:lineChart>
      <c:catAx>
        <c:axId val="588282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Arial" panose="020B0604020202020204" pitchFamily="34" charset="0"/>
              </a:defRPr>
            </a:pPr>
            <a:endParaRPr lang="da-DK"/>
          </a:p>
        </c:txPr>
        <c:crossAx val="588288320"/>
        <c:crosses val="autoZero"/>
        <c:auto val="1"/>
        <c:lblAlgn val="ctr"/>
        <c:lblOffset val="100"/>
        <c:noMultiLvlLbl val="0"/>
      </c:catAx>
      <c:valAx>
        <c:axId val="588288320"/>
        <c:scaling>
          <c:orientation val="minMax"/>
          <c:max val="5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Arial" panose="020B0604020202020204" pitchFamily="34" charset="0"/>
              </a:defRPr>
            </a:pPr>
            <a:endParaRPr lang="da-DK"/>
          </a:p>
        </c:txPr>
        <c:crossAx val="588282744"/>
        <c:crosses val="autoZero"/>
        <c:crossBetween val="between"/>
      </c:valAx>
      <c:spPr>
        <a:noFill/>
        <a:ln>
          <a:noFill/>
        </a:ln>
        <a:effectLst/>
      </c:spPr>
    </c:plotArea>
    <c:legend>
      <c:legendPos val="b"/>
      <c:layout>
        <c:manualLayout>
          <c:xMode val="edge"/>
          <c:yMode val="edge"/>
          <c:x val="0"/>
          <c:y val="0.84770092029635535"/>
          <c:w val="0.94031728263301861"/>
          <c:h val="0.1522990797036446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Roboto" panose="02000000000000000000" pitchFamily="2" charset="0"/>
          <a:ea typeface="Roboto" panose="02000000000000000000" pitchFamily="2" charset="0"/>
          <a:cs typeface="Arial" panose="020B0604020202020204" pitchFamily="34" charset="0"/>
        </a:defRPr>
      </a:pPr>
      <a:endParaRPr lang="da-DK"/>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Forbrug af ledningsgas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'Husholdninger og erhverv'!$A$12</c:f>
              <c:strCache>
                <c:ptCount val="1"/>
                <c:pt idx="0">
                  <c:v>Husholdninger</c:v>
                </c:pt>
              </c:strCache>
            </c:strRef>
          </c:tx>
          <c:spPr>
            <a:solidFill>
              <a:schemeClr val="accent1"/>
            </a:solidFill>
            <a:ln>
              <a:noFill/>
            </a:ln>
            <a:effectLst/>
          </c:spPr>
          <c:cat>
            <c:numRef>
              <c:f>'Husholdninger og erhverv'!$C$11:$AA$11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'Husholdninger og erhverv'!$C$12:$AA$12</c:f>
              <c:numCache>
                <c:formatCode>#,##0.0_ ;\-#,##0.0\ </c:formatCode>
                <c:ptCount val="25"/>
                <c:pt idx="0">
                  <c:v>4.8807</c:v>
                </c:pt>
                <c:pt idx="1">
                  <c:v>4.1703199999999994</c:v>
                </c:pt>
                <c:pt idx="2">
                  <c:v>3.5528999999999997</c:v>
                </c:pt>
                <c:pt idx="3">
                  <c:v>2.8344300000000002</c:v>
                </c:pt>
                <c:pt idx="4">
                  <c:v>2.1031900000000001</c:v>
                </c:pt>
                <c:pt idx="5">
                  <c:v>1.6899700000000002</c:v>
                </c:pt>
                <c:pt idx="6">
                  <c:v>1.2767599999999999</c:v>
                </c:pt>
                <c:pt idx="7">
                  <c:v>0.85118999999999989</c:v>
                </c:pt>
                <c:pt idx="8">
                  <c:v>0.42563000000000001</c:v>
                </c:pt>
                <c:pt idx="9">
                  <c:v>5.9999999999999995E-5</c:v>
                </c:pt>
                <c:pt idx="10">
                  <c:v>5.9999999999999995E-5</c:v>
                </c:pt>
                <c:pt idx="11">
                  <c:v>5.9999999999999995E-5</c:v>
                </c:pt>
                <c:pt idx="12">
                  <c:v>5.9999999999999995E-5</c:v>
                </c:pt>
                <c:pt idx="13">
                  <c:v>5.9999999999999995E-5</c:v>
                </c:pt>
                <c:pt idx="14">
                  <c:v>5.9999999999999995E-5</c:v>
                </c:pt>
                <c:pt idx="15">
                  <c:v>5.9999999999999995E-5</c:v>
                </c:pt>
                <c:pt idx="16">
                  <c:v>5.9999999999999995E-5</c:v>
                </c:pt>
                <c:pt idx="17">
                  <c:v>5.9999999999999995E-5</c:v>
                </c:pt>
                <c:pt idx="18">
                  <c:v>5.9999999999999995E-5</c:v>
                </c:pt>
                <c:pt idx="19">
                  <c:v>5.9999999999999995E-5</c:v>
                </c:pt>
                <c:pt idx="20">
                  <c:v>5.9999999999999995E-5</c:v>
                </c:pt>
                <c:pt idx="21">
                  <c:v>5.9999999999999995E-5</c:v>
                </c:pt>
                <c:pt idx="22">
                  <c:v>5.9999999999999995E-5</c:v>
                </c:pt>
                <c:pt idx="23">
                  <c:v>5.9999999999999995E-5</c:v>
                </c:pt>
                <c:pt idx="24">
                  <c:v>5.9999999999999995E-5</c:v>
                </c:pt>
              </c:numCache>
            </c:numRef>
          </c:val>
          <c:extLst>
            <c:ext xmlns:c16="http://schemas.microsoft.com/office/drawing/2014/chart" uri="{C3380CC4-5D6E-409C-BE32-E72D297353CC}">
              <c16:uniqueId val="{00000000-265B-4422-8ACB-33EF1D8B005B}"/>
            </c:ext>
          </c:extLst>
        </c:ser>
        <c:ser>
          <c:idx val="1"/>
          <c:order val="1"/>
          <c:tx>
            <c:strRef>
              <c:f>'Husholdninger og erhverv'!$A$13</c:f>
              <c:strCache>
                <c:ptCount val="1"/>
                <c:pt idx="0">
                  <c:v>Fremstillingserhverv</c:v>
                </c:pt>
              </c:strCache>
            </c:strRef>
          </c:tx>
          <c:spPr>
            <a:solidFill>
              <a:schemeClr val="accent2"/>
            </a:solidFill>
            <a:ln>
              <a:noFill/>
            </a:ln>
            <a:effectLst/>
          </c:spPr>
          <c:cat>
            <c:numRef>
              <c:f>'Husholdninger og erhverv'!$C$11:$AA$11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'Husholdninger og erhverv'!$C$13:$AA$13</c:f>
              <c:numCache>
                <c:formatCode>#,##0.0_ ;\-#,##0.0\ </c:formatCode>
                <c:ptCount val="25"/>
                <c:pt idx="0">
                  <c:v>8.3980700000000006</c:v>
                </c:pt>
                <c:pt idx="1">
                  <c:v>8.4559500000000014</c:v>
                </c:pt>
                <c:pt idx="2">
                  <c:v>7.8914200000000001</c:v>
                </c:pt>
                <c:pt idx="3">
                  <c:v>7.1786599999999998</c:v>
                </c:pt>
                <c:pt idx="4">
                  <c:v>6.5782000000000007</c:v>
                </c:pt>
                <c:pt idx="5">
                  <c:v>6.5181900000000006</c:v>
                </c:pt>
                <c:pt idx="6">
                  <c:v>6.4581800000000005</c:v>
                </c:pt>
                <c:pt idx="7">
                  <c:v>6.3531599999999999</c:v>
                </c:pt>
                <c:pt idx="8">
                  <c:v>6.2481299999999997</c:v>
                </c:pt>
                <c:pt idx="9">
                  <c:v>6.1431200000000006</c:v>
                </c:pt>
                <c:pt idx="10">
                  <c:v>5.9536100000000003</c:v>
                </c:pt>
                <c:pt idx="11">
                  <c:v>5.7641</c:v>
                </c:pt>
                <c:pt idx="12">
                  <c:v>5.5745800000000001</c:v>
                </c:pt>
                <c:pt idx="13">
                  <c:v>5.3850800000000003</c:v>
                </c:pt>
                <c:pt idx="14">
                  <c:v>5.1955599999999995</c:v>
                </c:pt>
                <c:pt idx="15">
                  <c:v>5.0174099999999999</c:v>
                </c:pt>
                <c:pt idx="16">
                  <c:v>4.8392700000000008</c:v>
                </c:pt>
                <c:pt idx="17">
                  <c:v>4.66113</c:v>
                </c:pt>
                <c:pt idx="18">
                  <c:v>4.4829799999999995</c:v>
                </c:pt>
                <c:pt idx="19">
                  <c:v>4.3048400000000004</c:v>
                </c:pt>
                <c:pt idx="20">
                  <c:v>4.18255</c:v>
                </c:pt>
                <c:pt idx="21">
                  <c:v>4.06027</c:v>
                </c:pt>
                <c:pt idx="22">
                  <c:v>3.9379799999999996</c:v>
                </c:pt>
                <c:pt idx="23">
                  <c:v>3.8156999999999996</c:v>
                </c:pt>
                <c:pt idx="24">
                  <c:v>3.6934099999999996</c:v>
                </c:pt>
              </c:numCache>
            </c:numRef>
          </c:val>
          <c:extLst>
            <c:ext xmlns:c16="http://schemas.microsoft.com/office/drawing/2014/chart" uri="{C3380CC4-5D6E-409C-BE32-E72D297353CC}">
              <c16:uniqueId val="{00000001-265B-4422-8ACB-33EF1D8B005B}"/>
            </c:ext>
          </c:extLst>
        </c:ser>
        <c:ser>
          <c:idx val="2"/>
          <c:order val="2"/>
          <c:tx>
            <c:strRef>
              <c:f>'Husholdninger og erhverv'!$A$14</c:f>
              <c:strCache>
                <c:ptCount val="1"/>
                <c:pt idx="0">
                  <c:v>Øvrig erhverv</c:v>
                </c:pt>
              </c:strCache>
            </c:strRef>
          </c:tx>
          <c:spPr>
            <a:solidFill>
              <a:schemeClr val="accent3"/>
            </a:solidFill>
            <a:ln>
              <a:noFill/>
            </a:ln>
            <a:effectLst/>
          </c:spPr>
          <c:cat>
            <c:numRef>
              <c:f>'Husholdninger og erhverv'!$C$11:$AA$11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'Husholdninger og erhverv'!$C$14:$AA$14</c:f>
              <c:numCache>
                <c:formatCode>#,##0.0_ ;\-#,##0.0\ </c:formatCode>
                <c:ptCount val="25"/>
                <c:pt idx="0">
                  <c:v>2.2889500000000007</c:v>
                </c:pt>
                <c:pt idx="1">
                  <c:v>2.2269399999999986</c:v>
                </c:pt>
                <c:pt idx="2">
                  <c:v>2.093220000000001</c:v>
                </c:pt>
                <c:pt idx="3">
                  <c:v>1.7572399999999997</c:v>
                </c:pt>
                <c:pt idx="4">
                  <c:v>1.6666899999999987</c:v>
                </c:pt>
                <c:pt idx="5">
                  <c:v>1.6468199999999997</c:v>
                </c:pt>
                <c:pt idx="6">
                  <c:v>1.6268900000000013</c:v>
                </c:pt>
                <c:pt idx="7">
                  <c:v>1.6080999999999994</c:v>
                </c:pt>
                <c:pt idx="8">
                  <c:v>1.5893400000000002</c:v>
                </c:pt>
                <c:pt idx="9">
                  <c:v>1.5705199999999986</c:v>
                </c:pt>
                <c:pt idx="10">
                  <c:v>1.4798800000000001</c:v>
                </c:pt>
                <c:pt idx="11">
                  <c:v>1.3892400000000007</c:v>
                </c:pt>
                <c:pt idx="12">
                  <c:v>1.2986000000000004</c:v>
                </c:pt>
                <c:pt idx="13">
                  <c:v>1.2079900000000008</c:v>
                </c:pt>
                <c:pt idx="14">
                  <c:v>1.1173400000000002</c:v>
                </c:pt>
                <c:pt idx="15">
                  <c:v>1.0377999999999992</c:v>
                </c:pt>
                <c:pt idx="16">
                  <c:v>0.95821999999999929</c:v>
                </c:pt>
                <c:pt idx="17">
                  <c:v>0.87865999999999989</c:v>
                </c:pt>
                <c:pt idx="18">
                  <c:v>0.79908999999999919</c:v>
                </c:pt>
                <c:pt idx="19">
                  <c:v>0.71955000000000013</c:v>
                </c:pt>
                <c:pt idx="20">
                  <c:v>0.68433999999999928</c:v>
                </c:pt>
                <c:pt idx="21">
                  <c:v>0.64917000000000058</c:v>
                </c:pt>
                <c:pt idx="22">
                  <c:v>0.61397000000000024</c:v>
                </c:pt>
                <c:pt idx="23">
                  <c:v>0.57877999999999974</c:v>
                </c:pt>
                <c:pt idx="24">
                  <c:v>0.54360000000000042</c:v>
                </c:pt>
              </c:numCache>
            </c:numRef>
          </c:val>
          <c:extLst>
            <c:ext xmlns:c16="http://schemas.microsoft.com/office/drawing/2014/chart" uri="{C3380CC4-5D6E-409C-BE32-E72D297353CC}">
              <c16:uniqueId val="{00000002-265B-4422-8ACB-33EF1D8B005B}"/>
            </c:ext>
          </c:extLst>
        </c:ser>
        <c:dLbls>
          <c:showLegendKey val="0"/>
          <c:showVal val="0"/>
          <c:showCatName val="0"/>
          <c:showSerName val="0"/>
          <c:showPercent val="0"/>
          <c:showBubbleSize val="0"/>
        </c:dLbls>
        <c:axId val="832352528"/>
        <c:axId val="832349648"/>
      </c:areaChart>
      <c:catAx>
        <c:axId val="8323525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32349648"/>
        <c:crosses val="autoZero"/>
        <c:auto val="1"/>
        <c:lblAlgn val="ctr"/>
        <c:lblOffset val="100"/>
        <c:noMultiLvlLbl val="0"/>
      </c:catAx>
      <c:valAx>
        <c:axId val="832349648"/>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3235252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a:t>Elforbrug i husholdninger og erhverv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'Husholdninger og erhverv'!$A$36</c:f>
              <c:strCache>
                <c:ptCount val="1"/>
                <c:pt idx="0">
                  <c:v>Klassisk elforbrug </c:v>
                </c:pt>
              </c:strCache>
            </c:strRef>
          </c:tx>
          <c:spPr>
            <a:solidFill>
              <a:schemeClr val="accent1"/>
            </a:solidFill>
            <a:ln>
              <a:noFill/>
            </a:ln>
            <a:effectLst/>
          </c:spPr>
          <c:cat>
            <c:numRef>
              <c:f>'Husholdninger og erhverv'!$C$35:$AA$35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'Husholdninger og erhverv'!$C$36:$AA$36</c:f>
              <c:numCache>
                <c:formatCode>0.0</c:formatCode>
                <c:ptCount val="25"/>
                <c:pt idx="0">
                  <c:v>28.31</c:v>
                </c:pt>
                <c:pt idx="1">
                  <c:v>28.85</c:v>
                </c:pt>
                <c:pt idx="2">
                  <c:v>28.72</c:v>
                </c:pt>
                <c:pt idx="3">
                  <c:v>29.21</c:v>
                </c:pt>
                <c:pt idx="4">
                  <c:v>30.4</c:v>
                </c:pt>
                <c:pt idx="5">
                  <c:v>30.68</c:v>
                </c:pt>
                <c:pt idx="6">
                  <c:v>30.96</c:v>
                </c:pt>
                <c:pt idx="7">
                  <c:v>31.23</c:v>
                </c:pt>
                <c:pt idx="8">
                  <c:v>31.5</c:v>
                </c:pt>
                <c:pt idx="9">
                  <c:v>31.77</c:v>
                </c:pt>
                <c:pt idx="10">
                  <c:v>32.08</c:v>
                </c:pt>
                <c:pt idx="11">
                  <c:v>32.380000000000003</c:v>
                </c:pt>
                <c:pt idx="12">
                  <c:v>32.69</c:v>
                </c:pt>
                <c:pt idx="13">
                  <c:v>32.99</c:v>
                </c:pt>
                <c:pt idx="14">
                  <c:v>33.29</c:v>
                </c:pt>
                <c:pt idx="15">
                  <c:v>33.619999999999997</c:v>
                </c:pt>
                <c:pt idx="16">
                  <c:v>33.94</c:v>
                </c:pt>
                <c:pt idx="17">
                  <c:v>34.26</c:v>
                </c:pt>
                <c:pt idx="18">
                  <c:v>34.58</c:v>
                </c:pt>
                <c:pt idx="19">
                  <c:v>34.9</c:v>
                </c:pt>
                <c:pt idx="20">
                  <c:v>35.31</c:v>
                </c:pt>
                <c:pt idx="21">
                  <c:v>35.71</c:v>
                </c:pt>
                <c:pt idx="22">
                  <c:v>36.11</c:v>
                </c:pt>
                <c:pt idx="23">
                  <c:v>36.520000000000003</c:v>
                </c:pt>
                <c:pt idx="24">
                  <c:v>36.92</c:v>
                </c:pt>
              </c:numCache>
            </c:numRef>
          </c:val>
          <c:extLst>
            <c:ext xmlns:c16="http://schemas.microsoft.com/office/drawing/2014/chart" uri="{C3380CC4-5D6E-409C-BE32-E72D297353CC}">
              <c16:uniqueId val="{00000000-3B3F-4499-8A27-1BC4782CED92}"/>
            </c:ext>
          </c:extLst>
        </c:ser>
        <c:ser>
          <c:idx val="1"/>
          <c:order val="1"/>
          <c:tx>
            <c:strRef>
              <c:f>'Husholdninger og erhverv'!$A$37</c:f>
              <c:strCache>
                <c:ptCount val="1"/>
                <c:pt idx="0">
                  <c:v>Individuelle varmepumper</c:v>
                </c:pt>
              </c:strCache>
            </c:strRef>
          </c:tx>
          <c:spPr>
            <a:solidFill>
              <a:schemeClr val="accent2"/>
            </a:solidFill>
            <a:ln>
              <a:noFill/>
            </a:ln>
            <a:effectLst/>
          </c:spPr>
          <c:cat>
            <c:numRef>
              <c:f>'Husholdninger og erhverv'!$C$35:$AA$35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'Husholdninger og erhverv'!$C$37:$AA$37</c:f>
              <c:numCache>
                <c:formatCode>0.0</c:formatCode>
                <c:ptCount val="25"/>
                <c:pt idx="0">
                  <c:v>2.84</c:v>
                </c:pt>
                <c:pt idx="1">
                  <c:v>3.02</c:v>
                </c:pt>
                <c:pt idx="2">
                  <c:v>3.33</c:v>
                </c:pt>
                <c:pt idx="3">
                  <c:v>3.75</c:v>
                </c:pt>
                <c:pt idx="4">
                  <c:v>4.0999999999999996</c:v>
                </c:pt>
                <c:pt idx="5">
                  <c:v>4.2699999999999996</c:v>
                </c:pt>
                <c:pt idx="6">
                  <c:v>4.4400000000000004</c:v>
                </c:pt>
                <c:pt idx="7">
                  <c:v>4.5999999999999996</c:v>
                </c:pt>
                <c:pt idx="8">
                  <c:v>4.76</c:v>
                </c:pt>
                <c:pt idx="9">
                  <c:v>4.92</c:v>
                </c:pt>
                <c:pt idx="10">
                  <c:v>4.97</c:v>
                </c:pt>
                <c:pt idx="11">
                  <c:v>5.0199999999999996</c:v>
                </c:pt>
                <c:pt idx="12">
                  <c:v>5.07</c:v>
                </c:pt>
                <c:pt idx="13">
                  <c:v>5.12</c:v>
                </c:pt>
                <c:pt idx="14">
                  <c:v>5.17</c:v>
                </c:pt>
                <c:pt idx="15">
                  <c:v>5.21</c:v>
                </c:pt>
                <c:pt idx="16">
                  <c:v>5.24</c:v>
                </c:pt>
                <c:pt idx="17">
                  <c:v>5.28</c:v>
                </c:pt>
                <c:pt idx="18">
                  <c:v>5.32</c:v>
                </c:pt>
                <c:pt idx="19">
                  <c:v>5.36</c:v>
                </c:pt>
                <c:pt idx="20">
                  <c:v>5.37</c:v>
                </c:pt>
                <c:pt idx="21">
                  <c:v>5.38</c:v>
                </c:pt>
                <c:pt idx="22">
                  <c:v>5.39</c:v>
                </c:pt>
                <c:pt idx="23">
                  <c:v>5.4</c:v>
                </c:pt>
                <c:pt idx="24">
                  <c:v>5.41</c:v>
                </c:pt>
              </c:numCache>
            </c:numRef>
          </c:val>
          <c:extLst>
            <c:ext xmlns:c16="http://schemas.microsoft.com/office/drawing/2014/chart" uri="{C3380CC4-5D6E-409C-BE32-E72D297353CC}">
              <c16:uniqueId val="{00000001-3B3F-4499-8A27-1BC4782CED92}"/>
            </c:ext>
          </c:extLst>
        </c:ser>
        <c:dLbls>
          <c:showLegendKey val="0"/>
          <c:showVal val="0"/>
          <c:showCatName val="0"/>
          <c:showSerName val="0"/>
          <c:showPercent val="0"/>
          <c:showBubbleSize val="0"/>
        </c:dLbls>
        <c:axId val="727602656"/>
        <c:axId val="727601216"/>
      </c:areaChart>
      <c:lineChart>
        <c:grouping val="standard"/>
        <c:varyColors val="0"/>
        <c:ser>
          <c:idx val="2"/>
          <c:order val="2"/>
          <c:tx>
            <c:strRef>
              <c:f>'Husholdninger og erhverv'!$A$38</c:f>
              <c:strCache>
                <c:ptCount val="1"/>
                <c:pt idx="0">
                  <c:v>Elforbrug fra elnettet i husholdninger og erhverv (uden forbrug bag måleren)</c:v>
                </c:pt>
              </c:strCache>
            </c:strRef>
          </c:tx>
          <c:spPr>
            <a:ln w="28575" cap="rnd">
              <a:solidFill>
                <a:schemeClr val="accent6"/>
              </a:solidFill>
              <a:prstDash val="sysDot"/>
              <a:round/>
            </a:ln>
            <a:effectLst/>
          </c:spPr>
          <c:marker>
            <c:symbol val="none"/>
          </c:marker>
          <c:cat>
            <c:numRef>
              <c:f>'Husholdninger og erhverv'!$C$35:$AA$35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'Husholdninger og erhverv'!$C$38:$AA$38</c:f>
              <c:numCache>
                <c:formatCode>0.0</c:formatCode>
                <c:ptCount val="25"/>
                <c:pt idx="0">
                  <c:v>30.36</c:v>
                </c:pt>
                <c:pt idx="1">
                  <c:v>30.98</c:v>
                </c:pt>
                <c:pt idx="2">
                  <c:v>31.06</c:v>
                </c:pt>
                <c:pt idx="3">
                  <c:v>31.73</c:v>
                </c:pt>
                <c:pt idx="4">
                  <c:v>33.020000000000003</c:v>
                </c:pt>
                <c:pt idx="5">
                  <c:v>33.32</c:v>
                </c:pt>
                <c:pt idx="6">
                  <c:v>33.630000000000003</c:v>
                </c:pt>
                <c:pt idx="7">
                  <c:v>33.909999999999997</c:v>
                </c:pt>
                <c:pt idx="8">
                  <c:v>34.200000000000003</c:v>
                </c:pt>
                <c:pt idx="9">
                  <c:v>34.49</c:v>
                </c:pt>
                <c:pt idx="10">
                  <c:v>34.700000000000003</c:v>
                </c:pt>
                <c:pt idx="11">
                  <c:v>34.909999999999997</c:v>
                </c:pt>
                <c:pt idx="12">
                  <c:v>35.119999999999997</c:v>
                </c:pt>
                <c:pt idx="13">
                  <c:v>35.33</c:v>
                </c:pt>
                <c:pt idx="14">
                  <c:v>35.54</c:v>
                </c:pt>
                <c:pt idx="15">
                  <c:v>35.76</c:v>
                </c:pt>
                <c:pt idx="16">
                  <c:v>35.979999999999997</c:v>
                </c:pt>
                <c:pt idx="17">
                  <c:v>36.28</c:v>
                </c:pt>
                <c:pt idx="18">
                  <c:v>36.56</c:v>
                </c:pt>
                <c:pt idx="19">
                  <c:v>36.799999999999997</c:v>
                </c:pt>
                <c:pt idx="20">
                  <c:v>37.090000000000003</c:v>
                </c:pt>
                <c:pt idx="21">
                  <c:v>37.369999999999997</c:v>
                </c:pt>
                <c:pt idx="22">
                  <c:v>37.65</c:v>
                </c:pt>
                <c:pt idx="23">
                  <c:v>37.93</c:v>
                </c:pt>
                <c:pt idx="24">
                  <c:v>38.21</c:v>
                </c:pt>
              </c:numCache>
            </c:numRef>
          </c:val>
          <c:smooth val="0"/>
          <c:extLst>
            <c:ext xmlns:c16="http://schemas.microsoft.com/office/drawing/2014/chart" uri="{C3380CC4-5D6E-409C-BE32-E72D297353CC}">
              <c16:uniqueId val="{00000002-3B3F-4499-8A27-1BC4782CED92}"/>
            </c:ext>
          </c:extLst>
        </c:ser>
        <c:dLbls>
          <c:showLegendKey val="0"/>
          <c:showVal val="0"/>
          <c:showCatName val="0"/>
          <c:showSerName val="0"/>
          <c:showPercent val="0"/>
          <c:showBubbleSize val="0"/>
        </c:dLbls>
        <c:marker val="1"/>
        <c:smooth val="0"/>
        <c:axId val="727602656"/>
        <c:axId val="727601216"/>
      </c:lineChart>
      <c:catAx>
        <c:axId val="7276026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27601216"/>
        <c:crosses val="autoZero"/>
        <c:auto val="1"/>
        <c:lblAlgn val="ctr"/>
        <c:lblOffset val="100"/>
        <c:noMultiLvlLbl val="0"/>
      </c:catAx>
      <c:valAx>
        <c:axId val="727601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27602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Gasforbrug i husholdninger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0"/>
          <c:order val="0"/>
          <c:tx>
            <c:strRef>
              <c:f>'Husholdninger og erhverv'!$A$85</c:f>
              <c:strCache>
                <c:ptCount val="1"/>
                <c:pt idx="0">
                  <c:v>AF26</c:v>
                </c:pt>
              </c:strCache>
            </c:strRef>
          </c:tx>
          <c:spPr>
            <a:ln w="28575" cap="rnd">
              <a:solidFill>
                <a:schemeClr val="accent1"/>
              </a:solidFill>
              <a:round/>
            </a:ln>
            <a:effectLst/>
          </c:spPr>
          <c:marker>
            <c:symbol val="none"/>
          </c:marker>
          <c:cat>
            <c:numRef>
              <c:f>'Husholdninger og erhverv'!$B$84:$AA$84</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'Husholdninger og erhverv'!$B$85:$AA$85</c:f>
              <c:numCache>
                <c:formatCode>0.0</c:formatCode>
                <c:ptCount val="26"/>
                <c:pt idx="0">
                  <c:v>5.37</c:v>
                </c:pt>
                <c:pt idx="1">
                  <c:v>4.9400000000000004</c:v>
                </c:pt>
                <c:pt idx="2">
                  <c:v>4.22</c:v>
                </c:pt>
                <c:pt idx="3">
                  <c:v>3.6</c:v>
                </c:pt>
                <c:pt idx="4">
                  <c:v>2.87</c:v>
                </c:pt>
                <c:pt idx="5">
                  <c:v>2.13</c:v>
                </c:pt>
                <c:pt idx="6">
                  <c:v>1.71</c:v>
                </c:pt>
                <c:pt idx="7">
                  <c:v>1.3</c:v>
                </c:pt>
                <c:pt idx="8">
                  <c:v>0.86</c:v>
                </c:pt>
                <c:pt idx="9">
                  <c:v>0.43</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smooth val="0"/>
          <c:extLst>
            <c:ext xmlns:c16="http://schemas.microsoft.com/office/drawing/2014/chart" uri="{C3380CC4-5D6E-409C-BE32-E72D297353CC}">
              <c16:uniqueId val="{00000000-A03C-4224-8094-0BE7F179EAE4}"/>
            </c:ext>
          </c:extLst>
        </c:ser>
        <c:ser>
          <c:idx val="1"/>
          <c:order val="1"/>
          <c:tx>
            <c:strRef>
              <c:f>'Husholdninger og erhverv'!$A$86</c:f>
              <c:strCache>
                <c:ptCount val="1"/>
                <c:pt idx="0">
                  <c:v>Følsomhedsforløb</c:v>
                </c:pt>
              </c:strCache>
            </c:strRef>
          </c:tx>
          <c:spPr>
            <a:ln w="28575" cap="rnd">
              <a:solidFill>
                <a:schemeClr val="accent2"/>
              </a:solidFill>
              <a:round/>
            </a:ln>
            <a:effectLst/>
          </c:spPr>
          <c:marker>
            <c:symbol val="none"/>
          </c:marker>
          <c:cat>
            <c:numRef>
              <c:f>'Husholdninger og erhverv'!$B$84:$AA$84</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'Husholdninger og erhverv'!$B$86:$AA$86</c:f>
              <c:numCache>
                <c:formatCode>0.0</c:formatCode>
                <c:ptCount val="26"/>
                <c:pt idx="0">
                  <c:v>5.37</c:v>
                </c:pt>
                <c:pt idx="1">
                  <c:v>5.07</c:v>
                </c:pt>
                <c:pt idx="2">
                  <c:v>4.88</c:v>
                </c:pt>
                <c:pt idx="3">
                  <c:v>4.55</c:v>
                </c:pt>
                <c:pt idx="4">
                  <c:v>4.0999999999999996</c:v>
                </c:pt>
                <c:pt idx="5">
                  <c:v>3.29</c:v>
                </c:pt>
                <c:pt idx="6">
                  <c:v>2.89</c:v>
                </c:pt>
                <c:pt idx="7">
                  <c:v>2.4900000000000002</c:v>
                </c:pt>
                <c:pt idx="8">
                  <c:v>2.0699999999999998</c:v>
                </c:pt>
                <c:pt idx="9">
                  <c:v>1.65</c:v>
                </c:pt>
                <c:pt idx="10">
                  <c:v>1.23</c:v>
                </c:pt>
                <c:pt idx="11">
                  <c:v>1.1200000000000001</c:v>
                </c:pt>
                <c:pt idx="12">
                  <c:v>1.01</c:v>
                </c:pt>
                <c:pt idx="13">
                  <c:v>0.9</c:v>
                </c:pt>
                <c:pt idx="14">
                  <c:v>0.79</c:v>
                </c:pt>
                <c:pt idx="15">
                  <c:v>0.69</c:v>
                </c:pt>
                <c:pt idx="16">
                  <c:v>0.56000000000000005</c:v>
                </c:pt>
                <c:pt idx="17">
                  <c:v>0.44</c:v>
                </c:pt>
                <c:pt idx="18">
                  <c:v>0.32</c:v>
                </c:pt>
                <c:pt idx="19">
                  <c:v>0.2</c:v>
                </c:pt>
                <c:pt idx="20">
                  <c:v>7.0000000000000007E-2</c:v>
                </c:pt>
                <c:pt idx="21">
                  <c:v>7.0000000000000007E-2</c:v>
                </c:pt>
                <c:pt idx="22">
                  <c:v>0.06</c:v>
                </c:pt>
                <c:pt idx="23">
                  <c:v>0.06</c:v>
                </c:pt>
                <c:pt idx="24">
                  <c:v>0.05</c:v>
                </c:pt>
                <c:pt idx="25">
                  <c:v>0.04</c:v>
                </c:pt>
              </c:numCache>
            </c:numRef>
          </c:val>
          <c:smooth val="0"/>
          <c:extLst>
            <c:ext xmlns:c16="http://schemas.microsoft.com/office/drawing/2014/chart" uri="{C3380CC4-5D6E-409C-BE32-E72D297353CC}">
              <c16:uniqueId val="{00000001-A03C-4224-8094-0BE7F179EAE4}"/>
            </c:ext>
          </c:extLst>
        </c:ser>
        <c:dLbls>
          <c:showLegendKey val="0"/>
          <c:showVal val="0"/>
          <c:showCatName val="0"/>
          <c:showSerName val="0"/>
          <c:showPercent val="0"/>
          <c:showBubbleSize val="0"/>
        </c:dLbls>
        <c:smooth val="0"/>
        <c:axId val="727607456"/>
        <c:axId val="727605056"/>
      </c:lineChart>
      <c:catAx>
        <c:axId val="7276074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27605056"/>
        <c:crosses val="autoZero"/>
        <c:auto val="1"/>
        <c:lblAlgn val="ctr"/>
        <c:lblOffset val="100"/>
        <c:noMultiLvlLbl val="0"/>
      </c:catAx>
      <c:valAx>
        <c:axId val="7276050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276074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Gasforbrug i erhverv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0"/>
          <c:order val="0"/>
          <c:tx>
            <c:strRef>
              <c:f>'Husholdninger og erhverv'!$A$90</c:f>
              <c:strCache>
                <c:ptCount val="1"/>
                <c:pt idx="0">
                  <c:v>AF26</c:v>
                </c:pt>
              </c:strCache>
            </c:strRef>
          </c:tx>
          <c:spPr>
            <a:ln w="28575" cap="rnd">
              <a:solidFill>
                <a:schemeClr val="accent1"/>
              </a:solidFill>
              <a:round/>
            </a:ln>
            <a:effectLst/>
          </c:spPr>
          <c:marker>
            <c:symbol val="none"/>
          </c:marker>
          <c:cat>
            <c:numRef>
              <c:f>'Husholdninger og erhverv'!$B$89:$AA$89</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'Husholdninger og erhverv'!$B$90:$AA$90</c:f>
              <c:numCache>
                <c:formatCode>0.0</c:formatCode>
                <c:ptCount val="26"/>
                <c:pt idx="0">
                  <c:v>11.01</c:v>
                </c:pt>
                <c:pt idx="1">
                  <c:v>10.69</c:v>
                </c:pt>
                <c:pt idx="2">
                  <c:v>10.68</c:v>
                </c:pt>
                <c:pt idx="3">
                  <c:v>9.98</c:v>
                </c:pt>
                <c:pt idx="4">
                  <c:v>8.94</c:v>
                </c:pt>
                <c:pt idx="5">
                  <c:v>8.24</c:v>
                </c:pt>
                <c:pt idx="6">
                  <c:v>8.16</c:v>
                </c:pt>
                <c:pt idx="7">
                  <c:v>8.09</c:v>
                </c:pt>
                <c:pt idx="8">
                  <c:v>7.96</c:v>
                </c:pt>
                <c:pt idx="9">
                  <c:v>7.84</c:v>
                </c:pt>
                <c:pt idx="10">
                  <c:v>7.71</c:v>
                </c:pt>
                <c:pt idx="11">
                  <c:v>7.43</c:v>
                </c:pt>
                <c:pt idx="12">
                  <c:v>7.15</c:v>
                </c:pt>
                <c:pt idx="13">
                  <c:v>6.87</c:v>
                </c:pt>
                <c:pt idx="14">
                  <c:v>6.59</c:v>
                </c:pt>
                <c:pt idx="15">
                  <c:v>6.31</c:v>
                </c:pt>
                <c:pt idx="16">
                  <c:v>6.06</c:v>
                </c:pt>
                <c:pt idx="17">
                  <c:v>5.8</c:v>
                </c:pt>
                <c:pt idx="18">
                  <c:v>5.54</c:v>
                </c:pt>
                <c:pt idx="19">
                  <c:v>5.28</c:v>
                </c:pt>
                <c:pt idx="20">
                  <c:v>5.0199999999999996</c:v>
                </c:pt>
                <c:pt idx="21">
                  <c:v>4.87</c:v>
                </c:pt>
                <c:pt idx="22">
                  <c:v>4.71</c:v>
                </c:pt>
                <c:pt idx="23">
                  <c:v>4.55</c:v>
                </c:pt>
                <c:pt idx="24">
                  <c:v>4.3899999999999997</c:v>
                </c:pt>
                <c:pt idx="25">
                  <c:v>4.24</c:v>
                </c:pt>
              </c:numCache>
            </c:numRef>
          </c:val>
          <c:smooth val="0"/>
          <c:extLst>
            <c:ext xmlns:c16="http://schemas.microsoft.com/office/drawing/2014/chart" uri="{C3380CC4-5D6E-409C-BE32-E72D297353CC}">
              <c16:uniqueId val="{00000000-F091-4355-9CF5-CFDC6D0DE4D6}"/>
            </c:ext>
          </c:extLst>
        </c:ser>
        <c:ser>
          <c:idx val="1"/>
          <c:order val="1"/>
          <c:tx>
            <c:strRef>
              <c:f>'Husholdninger og erhverv'!$A$91</c:f>
              <c:strCache>
                <c:ptCount val="1"/>
                <c:pt idx="0">
                  <c:v>Følsomhedsforløb</c:v>
                </c:pt>
              </c:strCache>
            </c:strRef>
          </c:tx>
          <c:spPr>
            <a:ln w="28575" cap="rnd">
              <a:solidFill>
                <a:schemeClr val="accent2"/>
              </a:solidFill>
              <a:round/>
            </a:ln>
            <a:effectLst/>
          </c:spPr>
          <c:marker>
            <c:symbol val="none"/>
          </c:marker>
          <c:cat>
            <c:numRef>
              <c:f>'Husholdninger og erhverv'!$B$89:$AA$89</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'Husholdninger og erhverv'!$B$91:$AA$91</c:f>
              <c:numCache>
                <c:formatCode>0.0</c:formatCode>
                <c:ptCount val="26"/>
                <c:pt idx="0">
                  <c:v>10.94</c:v>
                </c:pt>
                <c:pt idx="1">
                  <c:v>10.56</c:v>
                </c:pt>
                <c:pt idx="2">
                  <c:v>10.84</c:v>
                </c:pt>
                <c:pt idx="3">
                  <c:v>10.26</c:v>
                </c:pt>
                <c:pt idx="4">
                  <c:v>9.0299999999999994</c:v>
                </c:pt>
                <c:pt idx="5">
                  <c:v>8.2899999999999991</c:v>
                </c:pt>
                <c:pt idx="6">
                  <c:v>7.94</c:v>
                </c:pt>
                <c:pt idx="7">
                  <c:v>7.59</c:v>
                </c:pt>
                <c:pt idx="8">
                  <c:v>7.27</c:v>
                </c:pt>
                <c:pt idx="9">
                  <c:v>6.94</c:v>
                </c:pt>
                <c:pt idx="10">
                  <c:v>6.62</c:v>
                </c:pt>
                <c:pt idx="11">
                  <c:v>6.33</c:v>
                </c:pt>
                <c:pt idx="12">
                  <c:v>6.04</c:v>
                </c:pt>
                <c:pt idx="13">
                  <c:v>5.75</c:v>
                </c:pt>
                <c:pt idx="14">
                  <c:v>5.46</c:v>
                </c:pt>
                <c:pt idx="15">
                  <c:v>5.17</c:v>
                </c:pt>
                <c:pt idx="16">
                  <c:v>4.95</c:v>
                </c:pt>
                <c:pt idx="17">
                  <c:v>4.7300000000000004</c:v>
                </c:pt>
                <c:pt idx="18">
                  <c:v>4.5</c:v>
                </c:pt>
                <c:pt idx="19">
                  <c:v>4.28</c:v>
                </c:pt>
                <c:pt idx="20">
                  <c:v>4.0599999999999996</c:v>
                </c:pt>
                <c:pt idx="21">
                  <c:v>3.93</c:v>
                </c:pt>
                <c:pt idx="22">
                  <c:v>3.8</c:v>
                </c:pt>
                <c:pt idx="23">
                  <c:v>3.67</c:v>
                </c:pt>
                <c:pt idx="24">
                  <c:v>3.53</c:v>
                </c:pt>
                <c:pt idx="25">
                  <c:v>3.4</c:v>
                </c:pt>
              </c:numCache>
            </c:numRef>
          </c:val>
          <c:smooth val="0"/>
          <c:extLst>
            <c:ext xmlns:c16="http://schemas.microsoft.com/office/drawing/2014/chart" uri="{C3380CC4-5D6E-409C-BE32-E72D297353CC}">
              <c16:uniqueId val="{00000001-F091-4355-9CF5-CFDC6D0DE4D6}"/>
            </c:ext>
          </c:extLst>
        </c:ser>
        <c:dLbls>
          <c:showLegendKey val="0"/>
          <c:showVal val="0"/>
          <c:showCatName val="0"/>
          <c:showSerName val="0"/>
          <c:showPercent val="0"/>
          <c:showBubbleSize val="0"/>
        </c:dLbls>
        <c:smooth val="0"/>
        <c:axId val="832344848"/>
        <c:axId val="832361648"/>
      </c:lineChart>
      <c:catAx>
        <c:axId val="8323448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32361648"/>
        <c:crosses val="autoZero"/>
        <c:auto val="1"/>
        <c:lblAlgn val="ctr"/>
        <c:lblOffset val="100"/>
        <c:noMultiLvlLbl val="0"/>
      </c:catAx>
      <c:valAx>
        <c:axId val="832361648"/>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323448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Datacentrenes elforbrug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7.4914260717410336E-2"/>
          <c:y val="0.17171296296296296"/>
          <c:w val="0.89453018372703419"/>
          <c:h val="0.58139654418197728"/>
        </c:manualLayout>
      </c:layout>
      <c:lineChart>
        <c:grouping val="standard"/>
        <c:varyColors val="0"/>
        <c:ser>
          <c:idx val="0"/>
          <c:order val="0"/>
          <c:tx>
            <c:strRef>
              <c:f>Datacentre!$F$65</c:f>
              <c:strCache>
                <c:ptCount val="1"/>
                <c:pt idx="0">
                  <c:v>AF25</c:v>
                </c:pt>
              </c:strCache>
            </c:strRef>
          </c:tx>
          <c:spPr>
            <a:ln w="28575" cap="rnd">
              <a:solidFill>
                <a:schemeClr val="accent1"/>
              </a:solidFill>
              <a:round/>
            </a:ln>
            <a:effectLst/>
          </c:spPr>
          <c:marker>
            <c:symbol val="none"/>
          </c:marker>
          <c:cat>
            <c:numRef>
              <c:f>Datacentre!$E$66:$E$90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Datacentre!$F$66:$F$90</c:f>
              <c:numCache>
                <c:formatCode>0.0</c:formatCode>
                <c:ptCount val="25"/>
                <c:pt idx="0">
                  <c:v>1.7918900000000002</c:v>
                </c:pt>
                <c:pt idx="1">
                  <c:v>2.3219099999999999</c:v>
                </c:pt>
                <c:pt idx="2">
                  <c:v>3.2157999999999998</c:v>
                </c:pt>
                <c:pt idx="3">
                  <c:v>4.4520100000000005</c:v>
                </c:pt>
                <c:pt idx="4">
                  <c:v>5.9911500000000002</c:v>
                </c:pt>
                <c:pt idx="5">
                  <c:v>7.5498600000000007</c:v>
                </c:pt>
                <c:pt idx="6">
                  <c:v>9.04481</c:v>
                </c:pt>
                <c:pt idx="7">
                  <c:v>11.143229999999999</c:v>
                </c:pt>
                <c:pt idx="8">
                  <c:v>13.31814</c:v>
                </c:pt>
                <c:pt idx="9">
                  <c:v>15.56012</c:v>
                </c:pt>
                <c:pt idx="10">
                  <c:v>18.201080000000001</c:v>
                </c:pt>
                <c:pt idx="11">
                  <c:v>20.830259999999999</c:v>
                </c:pt>
                <c:pt idx="12">
                  <c:v>23.131449999999997</c:v>
                </c:pt>
                <c:pt idx="13">
                  <c:v>25.136120000000002</c:v>
                </c:pt>
                <c:pt idx="14">
                  <c:v>26.785329999999998</c:v>
                </c:pt>
                <c:pt idx="15">
                  <c:v>28.456319999999998</c:v>
                </c:pt>
                <c:pt idx="16">
                  <c:v>30.11101</c:v>
                </c:pt>
                <c:pt idx="17">
                  <c:v>31.043090000000003</c:v>
                </c:pt>
                <c:pt idx="18">
                  <c:v>31.92539</c:v>
                </c:pt>
                <c:pt idx="19">
                  <c:v>32.749040000000001</c:v>
                </c:pt>
                <c:pt idx="20">
                  <c:v>33.348930000000003</c:v>
                </c:pt>
                <c:pt idx="21">
                  <c:v>33.961669999999998</c:v>
                </c:pt>
                <c:pt idx="22">
                  <c:v>34.587540000000004</c:v>
                </c:pt>
                <c:pt idx="23">
                  <c:v>35.226819999999996</c:v>
                </c:pt>
                <c:pt idx="24">
                  <c:v>35.879820000000002</c:v>
                </c:pt>
              </c:numCache>
            </c:numRef>
          </c:val>
          <c:smooth val="0"/>
          <c:extLst>
            <c:ext xmlns:c16="http://schemas.microsoft.com/office/drawing/2014/chart" uri="{C3380CC4-5D6E-409C-BE32-E72D297353CC}">
              <c16:uniqueId val="{00000000-7B2F-485C-A8A4-49BA57B13DB1}"/>
            </c:ext>
          </c:extLst>
        </c:ser>
        <c:ser>
          <c:idx val="1"/>
          <c:order val="1"/>
          <c:tx>
            <c:strRef>
              <c:f>Datacentre!$G$65</c:f>
              <c:strCache>
                <c:ptCount val="1"/>
                <c:pt idx="0">
                  <c:v>AF26</c:v>
                </c:pt>
              </c:strCache>
            </c:strRef>
          </c:tx>
          <c:spPr>
            <a:ln w="28575" cap="rnd">
              <a:solidFill>
                <a:schemeClr val="accent2"/>
              </a:solidFill>
              <a:round/>
            </a:ln>
            <a:effectLst/>
          </c:spPr>
          <c:marker>
            <c:symbol val="none"/>
          </c:marker>
          <c:cat>
            <c:numRef>
              <c:f>Datacentre!$E$66:$E$90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Datacentre!$G$66:$G$90</c:f>
              <c:numCache>
                <c:formatCode>0.0</c:formatCode>
                <c:ptCount val="25"/>
                <c:pt idx="0">
                  <c:v>1.8144587999999999</c:v>
                </c:pt>
                <c:pt idx="1">
                  <c:v>2.2157368799999997</c:v>
                </c:pt>
                <c:pt idx="2">
                  <c:v>2.748491172</c:v>
                </c:pt>
                <c:pt idx="3">
                  <c:v>3.4296398640000003</c:v>
                </c:pt>
                <c:pt idx="4">
                  <c:v>4.6514163359999996</c:v>
                </c:pt>
                <c:pt idx="5">
                  <c:v>6.1077418080000001</c:v>
                </c:pt>
                <c:pt idx="6">
                  <c:v>7.3741636716000007</c:v>
                </c:pt>
                <c:pt idx="7">
                  <c:v>8.7046637587999989</c:v>
                </c:pt>
                <c:pt idx="8">
                  <c:v>9.7963423915999996</c:v>
                </c:pt>
                <c:pt idx="9">
                  <c:v>10.550855909999999</c:v>
                </c:pt>
                <c:pt idx="10">
                  <c:v>10.99999098</c:v>
                </c:pt>
                <c:pt idx="11">
                  <c:v>11.413411619999998</c:v>
                </c:pt>
                <c:pt idx="12">
                  <c:v>11.823779079999998</c:v>
                </c:pt>
                <c:pt idx="13">
                  <c:v>12.217181650000002</c:v>
                </c:pt>
                <c:pt idx="14">
                  <c:v>12.618167669999998</c:v>
                </c:pt>
                <c:pt idx="15">
                  <c:v>12.976429169999999</c:v>
                </c:pt>
                <c:pt idx="16">
                  <c:v>13.332649459999997</c:v>
                </c:pt>
                <c:pt idx="17">
                  <c:v>13.656761419999999</c:v>
                </c:pt>
                <c:pt idx="18">
                  <c:v>13.959523919999999</c:v>
                </c:pt>
                <c:pt idx="19">
                  <c:v>14.249981089999999</c:v>
                </c:pt>
                <c:pt idx="20">
                  <c:v>14.509462839999998</c:v>
                </c:pt>
                <c:pt idx="21">
                  <c:v>14.758251500000004</c:v>
                </c:pt>
                <c:pt idx="22">
                  <c:v>14.98610182</c:v>
                </c:pt>
                <c:pt idx="23">
                  <c:v>15.193808580000002</c:v>
                </c:pt>
                <c:pt idx="24">
                  <c:v>15.390696039999995</c:v>
                </c:pt>
              </c:numCache>
            </c:numRef>
          </c:val>
          <c:smooth val="0"/>
          <c:extLst>
            <c:ext xmlns:c16="http://schemas.microsoft.com/office/drawing/2014/chart" uri="{C3380CC4-5D6E-409C-BE32-E72D297353CC}">
              <c16:uniqueId val="{00000001-7B2F-485C-A8A4-49BA57B13DB1}"/>
            </c:ext>
          </c:extLst>
        </c:ser>
        <c:dLbls>
          <c:showLegendKey val="0"/>
          <c:showVal val="0"/>
          <c:showCatName val="0"/>
          <c:showSerName val="0"/>
          <c:showPercent val="0"/>
          <c:showBubbleSize val="0"/>
        </c:dLbls>
        <c:smooth val="0"/>
        <c:axId val="88051296"/>
        <c:axId val="88053696"/>
      </c:lineChart>
      <c:catAx>
        <c:axId val="8805129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8053696"/>
        <c:crosses val="autoZero"/>
        <c:auto val="1"/>
        <c:lblAlgn val="ctr"/>
        <c:lblOffset val="100"/>
        <c:noMultiLvlLbl val="0"/>
      </c:catAx>
      <c:valAx>
        <c:axId val="880536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80512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Kapacitet til datacentre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0.10377537182852144"/>
          <c:y val="0.17171296296296296"/>
          <c:w val="0.86566907261592296"/>
          <c:h val="0.58139654418197728"/>
        </c:manualLayout>
      </c:layout>
      <c:areaChart>
        <c:grouping val="stacked"/>
        <c:varyColors val="0"/>
        <c:ser>
          <c:idx val="0"/>
          <c:order val="0"/>
          <c:tx>
            <c:strRef>
              <c:f>Datacentre!$F$5</c:f>
              <c:strCache>
                <c:ptCount val="1"/>
                <c:pt idx="0">
                  <c:v>Østdanmark</c:v>
                </c:pt>
              </c:strCache>
            </c:strRef>
          </c:tx>
          <c:spPr>
            <a:solidFill>
              <a:schemeClr val="accent1"/>
            </a:solidFill>
            <a:ln w="25400">
              <a:noFill/>
            </a:ln>
            <a:effectLst/>
          </c:spPr>
          <c:cat>
            <c:numRef>
              <c:f>Datacentre!$E$6:$E$30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Datacentre!$F$6:$F$30</c:f>
              <c:numCache>
                <c:formatCode>#,##0.0</c:formatCode>
                <c:ptCount val="25"/>
                <c:pt idx="0">
                  <c:v>2.5899999999999999E-2</c:v>
                </c:pt>
                <c:pt idx="1">
                  <c:v>4.3139999999999998E-2</c:v>
                </c:pt>
                <c:pt idx="2">
                  <c:v>7.3039000000000007E-2</c:v>
                </c:pt>
                <c:pt idx="3">
                  <c:v>0.119938</c:v>
                </c:pt>
                <c:pt idx="4">
                  <c:v>0.206237</c:v>
                </c:pt>
                <c:pt idx="5">
                  <c:v>0.30118599999999995</c:v>
                </c:pt>
                <c:pt idx="6">
                  <c:v>0.3918625016668022</c:v>
                </c:pt>
                <c:pt idx="7">
                  <c:v>0.46958372352503353</c:v>
                </c:pt>
                <c:pt idx="8">
                  <c:v>0.52386220233450664</c:v>
                </c:pt>
                <c:pt idx="9">
                  <c:v>0.55718136498323634</c:v>
                </c:pt>
                <c:pt idx="10">
                  <c:v>0.5718842231692215</c:v>
                </c:pt>
                <c:pt idx="11">
                  <c:v>0.5850364996867643</c:v>
                </c:pt>
                <c:pt idx="12">
                  <c:v>0.59557069854226008</c:v>
                </c:pt>
                <c:pt idx="13">
                  <c:v>0.60090979957754997</c:v>
                </c:pt>
                <c:pt idx="14">
                  <c:v>0.60273739770197032</c:v>
                </c:pt>
                <c:pt idx="15">
                  <c:v>0.60555895428951434</c:v>
                </c:pt>
                <c:pt idx="16">
                  <c:v>0.60927347491084227</c:v>
                </c:pt>
                <c:pt idx="17">
                  <c:v>0.61841157446600048</c:v>
                </c:pt>
                <c:pt idx="18">
                  <c:v>0.63072416754937366</c:v>
                </c:pt>
                <c:pt idx="19">
                  <c:v>0.64337367134612844</c:v>
                </c:pt>
                <c:pt idx="20">
                  <c:v>0.65508903609576796</c:v>
                </c:pt>
                <c:pt idx="21">
                  <c:v>0.666321617568161</c:v>
                </c:pt>
                <c:pt idx="22">
                  <c:v>0.67660885205429389</c:v>
                </c:pt>
                <c:pt idx="23">
                  <c:v>0.68598662314750514</c:v>
                </c:pt>
                <c:pt idx="24">
                  <c:v>0.6948759126968862</c:v>
                </c:pt>
              </c:numCache>
            </c:numRef>
          </c:val>
          <c:extLst>
            <c:ext xmlns:c16="http://schemas.microsoft.com/office/drawing/2014/chart" uri="{C3380CC4-5D6E-409C-BE32-E72D297353CC}">
              <c16:uniqueId val="{00000000-77E5-4868-BCDC-F5A8A48A067B}"/>
            </c:ext>
          </c:extLst>
        </c:ser>
        <c:ser>
          <c:idx val="1"/>
          <c:order val="1"/>
          <c:tx>
            <c:strRef>
              <c:f>Datacentre!$G$5</c:f>
              <c:strCache>
                <c:ptCount val="1"/>
                <c:pt idx="0">
                  <c:v>Vestdanmark</c:v>
                </c:pt>
              </c:strCache>
            </c:strRef>
          </c:tx>
          <c:spPr>
            <a:solidFill>
              <a:schemeClr val="accent2"/>
            </a:solidFill>
            <a:ln w="25400">
              <a:noFill/>
            </a:ln>
            <a:effectLst/>
          </c:spPr>
          <c:cat>
            <c:numRef>
              <c:f>Datacentre!$E$6:$E$30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Datacentre!$G$6:$G$30</c:f>
              <c:numCache>
                <c:formatCode>#,##0.0</c:formatCode>
                <c:ptCount val="25"/>
                <c:pt idx="0">
                  <c:v>0.27</c:v>
                </c:pt>
                <c:pt idx="1">
                  <c:v>0.31819999999999998</c:v>
                </c:pt>
                <c:pt idx="2">
                  <c:v>0.37518200000000002</c:v>
                </c:pt>
                <c:pt idx="3">
                  <c:v>0.43936399999999998</c:v>
                </c:pt>
                <c:pt idx="4">
                  <c:v>0.552311</c:v>
                </c:pt>
                <c:pt idx="5">
                  <c:v>0.6948580000000002</c:v>
                </c:pt>
                <c:pt idx="6">
                  <c:v>0.81070822103378481</c:v>
                </c:pt>
                <c:pt idx="7">
                  <c:v>0.94996353003008671</c:v>
                </c:pt>
                <c:pt idx="8">
                  <c:v>1.073714834782258</c:v>
                </c:pt>
                <c:pt idx="9">
                  <c:v>1.1634409295373109</c:v>
                </c:pt>
                <c:pt idx="10">
                  <c:v>1.2219825380832252</c:v>
                </c:pt>
                <c:pt idx="11">
                  <c:v>1.2762504572603979</c:v>
                </c:pt>
                <c:pt idx="12">
                  <c:v>1.3326385447715028</c:v>
                </c:pt>
                <c:pt idx="13">
                  <c:v>1.3914551139906179</c:v>
                </c:pt>
                <c:pt idx="14">
                  <c:v>1.455019887033842</c:v>
                </c:pt>
                <c:pt idx="15">
                  <c:v>1.510623232598939</c:v>
                </c:pt>
                <c:pt idx="16">
                  <c:v>1.5650007357871349</c:v>
                </c:pt>
                <c:pt idx="17">
                  <c:v>1.608718467934521</c:v>
                </c:pt>
                <c:pt idx="18">
                  <c:v>1.6457800594564969</c:v>
                </c:pt>
                <c:pt idx="19">
                  <c:v>1.680498000212906</c:v>
                </c:pt>
                <c:pt idx="20">
                  <c:v>1.7110986416602658</c:v>
                </c:pt>
                <c:pt idx="21">
                  <c:v>1.7404382487071159</c:v>
                </c:pt>
                <c:pt idx="22">
                  <c:v>1.767308600652816</c:v>
                </c:pt>
                <c:pt idx="23">
                  <c:v>1.791803425776173</c:v>
                </c:pt>
                <c:pt idx="24">
                  <c:v>1.8150223325738242</c:v>
                </c:pt>
              </c:numCache>
            </c:numRef>
          </c:val>
          <c:extLst>
            <c:ext xmlns:c16="http://schemas.microsoft.com/office/drawing/2014/chart" uri="{C3380CC4-5D6E-409C-BE32-E72D297353CC}">
              <c16:uniqueId val="{00000001-77E5-4868-BCDC-F5A8A48A067B}"/>
            </c:ext>
          </c:extLst>
        </c:ser>
        <c:dLbls>
          <c:showLegendKey val="0"/>
          <c:showVal val="0"/>
          <c:showCatName val="0"/>
          <c:showSerName val="0"/>
          <c:showPercent val="0"/>
          <c:showBubbleSize val="0"/>
        </c:dLbls>
        <c:axId val="1731550160"/>
        <c:axId val="1731549200"/>
      </c:areaChart>
      <c:catAx>
        <c:axId val="17315501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731549200"/>
        <c:crosses val="autoZero"/>
        <c:auto val="1"/>
        <c:lblAlgn val="ctr"/>
        <c:lblOffset val="100"/>
        <c:noMultiLvlLbl val="0"/>
      </c:catAx>
      <c:valAx>
        <c:axId val="17315492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73155016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Datacentrenes elforbrug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Datacentre!$B$35</c:f>
              <c:strCache>
                <c:ptCount val="1"/>
                <c:pt idx="0">
                  <c:v>Østdanmark</c:v>
                </c:pt>
              </c:strCache>
            </c:strRef>
          </c:tx>
          <c:spPr>
            <a:solidFill>
              <a:schemeClr val="accent1"/>
            </a:solidFill>
            <a:ln>
              <a:noFill/>
            </a:ln>
            <a:effectLst/>
          </c:spPr>
          <c:cat>
            <c:numRef>
              <c:f>Datacentre!$A$36:$A$60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Datacentre!$B$36:$B$60</c:f>
              <c:numCache>
                <c:formatCode>0.0</c:formatCode>
                <c:ptCount val="25"/>
                <c:pt idx="0">
                  <c:v>0.15881880000000001</c:v>
                </c:pt>
                <c:pt idx="1">
                  <c:v>0.26453448000000002</c:v>
                </c:pt>
                <c:pt idx="2">
                  <c:v>0.447875148</c:v>
                </c:pt>
                <c:pt idx="3">
                  <c:v>0.7354598160000001</c:v>
                </c:pt>
                <c:pt idx="4">
                  <c:v>1.264645284</c:v>
                </c:pt>
                <c:pt idx="5">
                  <c:v>1.846872552</c:v>
                </c:pt>
                <c:pt idx="6">
                  <c:v>2.4029008602208322</c:v>
                </c:pt>
                <c:pt idx="7">
                  <c:v>2.879487392655506</c:v>
                </c:pt>
                <c:pt idx="8">
                  <c:v>3.2123230247151939</c:v>
                </c:pt>
                <c:pt idx="9">
                  <c:v>3.416636130077205</c:v>
                </c:pt>
                <c:pt idx="10">
                  <c:v>3.5067940564736659</c:v>
                </c:pt>
                <c:pt idx="11">
                  <c:v>3.5874438160792379</c:v>
                </c:pt>
                <c:pt idx="12">
                  <c:v>3.6520395234611391</c:v>
                </c:pt>
                <c:pt idx="13">
                  <c:v>3.684778891009536</c:v>
                </c:pt>
                <c:pt idx="14">
                  <c:v>3.6959857227084818</c:v>
                </c:pt>
                <c:pt idx="15">
                  <c:v>3.7132875077033018</c:v>
                </c:pt>
                <c:pt idx="16">
                  <c:v>3.736064948153285</c:v>
                </c:pt>
                <c:pt idx="17">
                  <c:v>3.7920997746255152</c:v>
                </c:pt>
                <c:pt idx="18">
                  <c:v>3.867600595412759</c:v>
                </c:pt>
                <c:pt idx="19">
                  <c:v>3.9451673526944591</c:v>
                </c:pt>
                <c:pt idx="20">
                  <c:v>4.017005969339249</c:v>
                </c:pt>
                <c:pt idx="21">
                  <c:v>4.0858841589279633</c:v>
                </c:pt>
                <c:pt idx="22">
                  <c:v>4.1489654807969298</c:v>
                </c:pt>
                <c:pt idx="23">
                  <c:v>4.2064699731405018</c:v>
                </c:pt>
                <c:pt idx="24">
                  <c:v>4.260979096657306</c:v>
                </c:pt>
              </c:numCache>
            </c:numRef>
          </c:val>
          <c:extLst>
            <c:ext xmlns:c16="http://schemas.microsoft.com/office/drawing/2014/chart" uri="{C3380CC4-5D6E-409C-BE32-E72D297353CC}">
              <c16:uniqueId val="{00000000-7AF2-4245-9515-E34EC768F431}"/>
            </c:ext>
          </c:extLst>
        </c:ser>
        <c:ser>
          <c:idx val="1"/>
          <c:order val="1"/>
          <c:tx>
            <c:strRef>
              <c:f>Datacentre!$C$35</c:f>
              <c:strCache>
                <c:ptCount val="1"/>
                <c:pt idx="0">
                  <c:v>Vestdanmark</c:v>
                </c:pt>
              </c:strCache>
            </c:strRef>
          </c:tx>
          <c:spPr>
            <a:solidFill>
              <a:schemeClr val="accent2"/>
            </a:solidFill>
            <a:ln>
              <a:noFill/>
            </a:ln>
            <a:effectLst/>
          </c:spPr>
          <c:cat>
            <c:numRef>
              <c:f>Datacentre!$A$36:$A$60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Datacentre!$C$36:$C$60</c:f>
              <c:numCache>
                <c:formatCode>0.0</c:formatCode>
                <c:ptCount val="25"/>
                <c:pt idx="0">
                  <c:v>1.65564</c:v>
                </c:pt>
                <c:pt idx="1">
                  <c:v>1.9512023999999999</c:v>
                </c:pt>
                <c:pt idx="2">
                  <c:v>2.300616024</c:v>
                </c:pt>
                <c:pt idx="3">
                  <c:v>2.6941800480000002</c:v>
                </c:pt>
                <c:pt idx="4">
                  <c:v>3.3867710519999998</c:v>
                </c:pt>
                <c:pt idx="5">
                  <c:v>4.2608692560000003</c:v>
                </c:pt>
                <c:pt idx="6">
                  <c:v>4.9712628113791686</c:v>
                </c:pt>
                <c:pt idx="7">
                  <c:v>5.8251763661444924</c:v>
                </c:pt>
                <c:pt idx="8">
                  <c:v>6.5840193668848057</c:v>
                </c:pt>
                <c:pt idx="9">
                  <c:v>7.1342197799227938</c:v>
                </c:pt>
                <c:pt idx="10">
                  <c:v>7.4931969235263338</c:v>
                </c:pt>
                <c:pt idx="11">
                  <c:v>7.8259678039207596</c:v>
                </c:pt>
                <c:pt idx="12">
                  <c:v>8.1717395565388582</c:v>
                </c:pt>
                <c:pt idx="13">
                  <c:v>8.5324027589904663</c:v>
                </c:pt>
                <c:pt idx="14">
                  <c:v>8.9221819472915165</c:v>
                </c:pt>
                <c:pt idx="15">
                  <c:v>9.2631416622966967</c:v>
                </c:pt>
                <c:pt idx="16">
                  <c:v>9.5965845118467126</c:v>
                </c:pt>
                <c:pt idx="17">
                  <c:v>9.8646616453744844</c:v>
                </c:pt>
                <c:pt idx="18">
                  <c:v>10.09192332458724</c:v>
                </c:pt>
                <c:pt idx="19">
                  <c:v>10.30481373730554</c:v>
                </c:pt>
                <c:pt idx="20">
                  <c:v>10.49245687066075</c:v>
                </c:pt>
                <c:pt idx="21">
                  <c:v>10.672367341072039</c:v>
                </c:pt>
                <c:pt idx="22">
                  <c:v>10.83713633920307</c:v>
                </c:pt>
                <c:pt idx="23">
                  <c:v>10.987338606859501</c:v>
                </c:pt>
                <c:pt idx="24">
                  <c:v>11.129716943342689</c:v>
                </c:pt>
              </c:numCache>
            </c:numRef>
          </c:val>
          <c:extLst>
            <c:ext xmlns:c16="http://schemas.microsoft.com/office/drawing/2014/chart" uri="{C3380CC4-5D6E-409C-BE32-E72D297353CC}">
              <c16:uniqueId val="{00000001-7AF2-4245-9515-E34EC768F431}"/>
            </c:ext>
          </c:extLst>
        </c:ser>
        <c:dLbls>
          <c:showLegendKey val="0"/>
          <c:showVal val="0"/>
          <c:showCatName val="0"/>
          <c:showSerName val="0"/>
          <c:showPercent val="0"/>
          <c:showBubbleSize val="0"/>
        </c:dLbls>
        <c:axId val="509213872"/>
        <c:axId val="509234032"/>
      </c:areaChart>
      <c:catAx>
        <c:axId val="50921387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509234032"/>
        <c:crosses val="autoZero"/>
        <c:auto val="1"/>
        <c:lblAlgn val="ctr"/>
        <c:lblOffset val="100"/>
        <c:noMultiLvlLbl val="0"/>
      </c:catAx>
      <c:valAx>
        <c:axId val="5092340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509213872"/>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a:t>Elforbrug i transportsektoren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7.213648293963254E-2"/>
          <c:y val="0.17171296296296296"/>
          <c:w val="0.89730796150481185"/>
          <c:h val="0.58139654418197728"/>
        </c:manualLayout>
      </c:layout>
      <c:areaChart>
        <c:grouping val="stacked"/>
        <c:varyColors val="0"/>
        <c:ser>
          <c:idx val="0"/>
          <c:order val="0"/>
          <c:tx>
            <c:strRef>
              <c:f>Transport!$B$5</c:f>
              <c:strCache>
                <c:ptCount val="1"/>
                <c:pt idx="0">
                  <c:v>Banetransport</c:v>
                </c:pt>
              </c:strCache>
            </c:strRef>
          </c:tx>
          <c:spPr>
            <a:solidFill>
              <a:schemeClr val="accent1"/>
            </a:solidFill>
            <a:ln>
              <a:noFill/>
            </a:ln>
            <a:effectLst/>
          </c:spPr>
          <c:cat>
            <c:numRef>
              <c:f>Transport!$A$6:$A$30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Transport!$B$6:$B$30</c:f>
              <c:numCache>
                <c:formatCode>0.0</c:formatCode>
                <c:ptCount val="25"/>
                <c:pt idx="0">
                  <c:v>0.55454980456680247</c:v>
                </c:pt>
                <c:pt idx="1">
                  <c:v>0.5818704317824005</c:v>
                </c:pt>
                <c:pt idx="2">
                  <c:v>0.60842650701984347</c:v>
                </c:pt>
                <c:pt idx="3">
                  <c:v>0.6369956862446744</c:v>
                </c:pt>
                <c:pt idx="4">
                  <c:v>0.68416221299011648</c:v>
                </c:pt>
                <c:pt idx="5">
                  <c:v>0.79355619876371319</c:v>
                </c:pt>
                <c:pt idx="6">
                  <c:v>0.79441617141237142</c:v>
                </c:pt>
                <c:pt idx="7">
                  <c:v>0.78649952991103711</c:v>
                </c:pt>
                <c:pt idx="8">
                  <c:v>0.78845302001096984</c:v>
                </c:pt>
                <c:pt idx="9">
                  <c:v>0.81958700532323692</c:v>
                </c:pt>
                <c:pt idx="10">
                  <c:v>0.85835487943004873</c:v>
                </c:pt>
                <c:pt idx="11">
                  <c:v>0.85452304583589078</c:v>
                </c:pt>
                <c:pt idx="12">
                  <c:v>0.85181841620626175</c:v>
                </c:pt>
                <c:pt idx="13">
                  <c:v>0.85079619398403872</c:v>
                </c:pt>
                <c:pt idx="14">
                  <c:v>0.85079619398403872</c:v>
                </c:pt>
                <c:pt idx="15">
                  <c:v>0.85079619398403872</c:v>
                </c:pt>
                <c:pt idx="16">
                  <c:v>0.85079619398403872</c:v>
                </c:pt>
                <c:pt idx="17">
                  <c:v>0.85079619398403872</c:v>
                </c:pt>
                <c:pt idx="18">
                  <c:v>0.85079619398403872</c:v>
                </c:pt>
                <c:pt idx="19">
                  <c:v>0.85079619398403872</c:v>
                </c:pt>
                <c:pt idx="20">
                  <c:v>0.85079619398403872</c:v>
                </c:pt>
                <c:pt idx="21">
                  <c:v>0.85079619398403872</c:v>
                </c:pt>
                <c:pt idx="22">
                  <c:v>0.85079619398403872</c:v>
                </c:pt>
                <c:pt idx="23">
                  <c:v>0.85079619398403872</c:v>
                </c:pt>
                <c:pt idx="24">
                  <c:v>0.85079619398403872</c:v>
                </c:pt>
              </c:numCache>
            </c:numRef>
          </c:val>
          <c:extLst>
            <c:ext xmlns:c16="http://schemas.microsoft.com/office/drawing/2014/chart" uri="{C3380CC4-5D6E-409C-BE32-E72D297353CC}">
              <c16:uniqueId val="{00000000-5FD7-49C4-A6CC-477FA88C39AE}"/>
            </c:ext>
          </c:extLst>
        </c:ser>
        <c:ser>
          <c:idx val="1"/>
          <c:order val="1"/>
          <c:tx>
            <c:strRef>
              <c:f>Transport!$C$5</c:f>
              <c:strCache>
                <c:ptCount val="1"/>
                <c:pt idx="0">
                  <c:v>Bunkring</c:v>
                </c:pt>
              </c:strCache>
            </c:strRef>
          </c:tx>
          <c:spPr>
            <a:solidFill>
              <a:schemeClr val="accent2"/>
            </a:solidFill>
            <a:ln>
              <a:noFill/>
            </a:ln>
            <a:effectLst/>
          </c:spPr>
          <c:cat>
            <c:numRef>
              <c:f>Transport!$A$6:$A$30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Transport!$C$6:$C$30</c:f>
              <c:numCache>
                <c:formatCode>0.0</c:formatCode>
                <c:ptCount val="25"/>
                <c:pt idx="10">
                  <c:v>8.5592194826940408E-3</c:v>
                </c:pt>
                <c:pt idx="11">
                  <c:v>1.7118438965388099E-2</c:v>
                </c:pt>
                <c:pt idx="12">
                  <c:v>2.5677658448082102E-2</c:v>
                </c:pt>
                <c:pt idx="13">
                  <c:v>3.4236877930776198E-2</c:v>
                </c:pt>
                <c:pt idx="14">
                  <c:v>4.2796097413470201E-2</c:v>
                </c:pt>
                <c:pt idx="15">
                  <c:v>5.1355316896164301E-2</c:v>
                </c:pt>
                <c:pt idx="16">
                  <c:v>5.9914536378858303E-2</c:v>
                </c:pt>
                <c:pt idx="17">
                  <c:v>6.8473755861552299E-2</c:v>
                </c:pt>
                <c:pt idx="18">
                  <c:v>7.7032975344246399E-2</c:v>
                </c:pt>
                <c:pt idx="19">
                  <c:v>8.5592194826940401E-2</c:v>
                </c:pt>
                <c:pt idx="20">
                  <c:v>9.4151414309634404E-2</c:v>
                </c:pt>
                <c:pt idx="21">
                  <c:v>0.102710633792328</c:v>
                </c:pt>
                <c:pt idx="22">
                  <c:v>0.11126985327502301</c:v>
                </c:pt>
                <c:pt idx="23">
                  <c:v>0.119829072757717</c:v>
                </c:pt>
                <c:pt idx="24">
                  <c:v>0.119490568583675</c:v>
                </c:pt>
              </c:numCache>
            </c:numRef>
          </c:val>
          <c:extLst>
            <c:ext xmlns:c16="http://schemas.microsoft.com/office/drawing/2014/chart" uri="{C3380CC4-5D6E-409C-BE32-E72D297353CC}">
              <c16:uniqueId val="{00000001-5FD7-49C4-A6CC-477FA88C39AE}"/>
            </c:ext>
          </c:extLst>
        </c:ser>
        <c:ser>
          <c:idx val="2"/>
          <c:order val="2"/>
          <c:tx>
            <c:strRef>
              <c:f>Transport!$D$5</c:f>
              <c:strCache>
                <c:ptCount val="1"/>
                <c:pt idx="0">
                  <c:v>Luftfart</c:v>
                </c:pt>
              </c:strCache>
            </c:strRef>
          </c:tx>
          <c:spPr>
            <a:solidFill>
              <a:schemeClr val="accent3"/>
            </a:solidFill>
            <a:ln>
              <a:noFill/>
            </a:ln>
            <a:effectLst/>
          </c:spPr>
          <c:cat>
            <c:numRef>
              <c:f>Transport!$A$6:$A$30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Transport!$D$6:$D$30</c:f>
              <c:numCache>
                <c:formatCode>0.0</c:formatCode>
                <c:ptCount val="25"/>
                <c:pt idx="10">
                  <c:v>3.1124933985360701E-3</c:v>
                </c:pt>
                <c:pt idx="11">
                  <c:v>6.2213994834998797E-3</c:v>
                </c:pt>
                <c:pt idx="12">
                  <c:v>9.3556264111819398E-3</c:v>
                </c:pt>
                <c:pt idx="13">
                  <c:v>1.25043711255941E-2</c:v>
                </c:pt>
                <c:pt idx="14">
                  <c:v>1.5278079744272101E-2</c:v>
                </c:pt>
                <c:pt idx="15">
                  <c:v>2.9881530737186496E-2</c:v>
                </c:pt>
                <c:pt idx="16">
                  <c:v>4.4522353528656106E-2</c:v>
                </c:pt>
                <c:pt idx="17">
                  <c:v>5.9182766163522901E-2</c:v>
                </c:pt>
                <c:pt idx="18">
                  <c:v>7.3877339476353499E-2</c:v>
                </c:pt>
                <c:pt idx="19">
                  <c:v>8.7722898611251002E-2</c:v>
                </c:pt>
                <c:pt idx="20">
                  <c:v>0.10236199505105099</c:v>
                </c:pt>
                <c:pt idx="21">
                  <c:v>0.11703525947679061</c:v>
                </c:pt>
                <c:pt idx="22">
                  <c:v>0.1317320251516397</c:v>
                </c:pt>
                <c:pt idx="23">
                  <c:v>0.1464349752649676</c:v>
                </c:pt>
                <c:pt idx="24">
                  <c:v>0.15745406954480512</c:v>
                </c:pt>
              </c:numCache>
            </c:numRef>
          </c:val>
          <c:extLst>
            <c:ext xmlns:c16="http://schemas.microsoft.com/office/drawing/2014/chart" uri="{C3380CC4-5D6E-409C-BE32-E72D297353CC}">
              <c16:uniqueId val="{00000002-5FD7-49C4-A6CC-477FA88C39AE}"/>
            </c:ext>
          </c:extLst>
        </c:ser>
        <c:ser>
          <c:idx val="3"/>
          <c:order val="3"/>
          <c:tx>
            <c:strRef>
              <c:f>Transport!$E$5</c:f>
              <c:strCache>
                <c:ptCount val="1"/>
                <c:pt idx="0">
                  <c:v>Søfart</c:v>
                </c:pt>
              </c:strCache>
            </c:strRef>
          </c:tx>
          <c:spPr>
            <a:solidFill>
              <a:schemeClr val="accent4"/>
            </a:solidFill>
            <a:ln>
              <a:noFill/>
            </a:ln>
            <a:effectLst/>
          </c:spPr>
          <c:cat>
            <c:numRef>
              <c:f>Transport!$A$6:$A$30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Transport!$E$6:$E$30</c:f>
              <c:numCache>
                <c:formatCode>0.0</c:formatCode>
                <c:ptCount val="25"/>
                <c:pt idx="0">
                  <c:v>0.11941818972035931</c:v>
                </c:pt>
                <c:pt idx="1">
                  <c:v>0.13849462302656659</c:v>
                </c:pt>
                <c:pt idx="2">
                  <c:v>0.23805163408598268</c:v>
                </c:pt>
                <c:pt idx="3">
                  <c:v>0.3287953520225913</c:v>
                </c:pt>
                <c:pt idx="4">
                  <c:v>0.64189681564362644</c:v>
                </c:pt>
                <c:pt idx="5">
                  <c:v>0.64327892694943878</c:v>
                </c:pt>
                <c:pt idx="6">
                  <c:v>0.64463882845488285</c:v>
                </c:pt>
                <c:pt idx="7">
                  <c:v>0.6460259279904359</c:v>
                </c:pt>
                <c:pt idx="8">
                  <c:v>0.64744076951670027</c:v>
                </c:pt>
                <c:pt idx="9">
                  <c:v>0.64888390787348971</c:v>
                </c:pt>
                <c:pt idx="10">
                  <c:v>0.65035590899741491</c:v>
                </c:pt>
                <c:pt idx="11">
                  <c:v>0.65185735014381851</c:v>
                </c:pt>
                <c:pt idx="12">
                  <c:v>0.65338882011315058</c:v>
                </c:pt>
                <c:pt idx="13">
                  <c:v>0.65495091948186879</c:v>
                </c:pt>
                <c:pt idx="14">
                  <c:v>0.65654426083796191</c:v>
                </c:pt>
                <c:pt idx="15">
                  <c:v>0.65816946902117657</c:v>
                </c:pt>
                <c:pt idx="16">
                  <c:v>0.6598271813680554</c:v>
                </c:pt>
                <c:pt idx="17">
                  <c:v>0.66151804796187219</c:v>
                </c:pt>
                <c:pt idx="18">
                  <c:v>0.663242731887565</c:v>
                </c:pt>
                <c:pt idx="19">
                  <c:v>0.66500190949177174</c:v>
                </c:pt>
                <c:pt idx="20">
                  <c:v>0.66679627064806257</c:v>
                </c:pt>
                <c:pt idx="21">
                  <c:v>0.6686265190274796</c:v>
                </c:pt>
                <c:pt idx="22">
                  <c:v>0.67049337237448448</c:v>
                </c:pt>
                <c:pt idx="23">
                  <c:v>0.67239756278842966</c:v>
                </c:pt>
                <c:pt idx="24">
                  <c:v>0.67433983701065403</c:v>
                </c:pt>
              </c:numCache>
            </c:numRef>
          </c:val>
          <c:extLst>
            <c:ext xmlns:c16="http://schemas.microsoft.com/office/drawing/2014/chart" uri="{C3380CC4-5D6E-409C-BE32-E72D297353CC}">
              <c16:uniqueId val="{00000003-5FD7-49C4-A6CC-477FA88C39AE}"/>
            </c:ext>
          </c:extLst>
        </c:ser>
        <c:ser>
          <c:idx val="4"/>
          <c:order val="4"/>
          <c:tx>
            <c:strRef>
              <c:f>Transport!$F$5</c:f>
              <c:strCache>
                <c:ptCount val="1"/>
                <c:pt idx="0">
                  <c:v>Vejtransport</c:v>
                </c:pt>
              </c:strCache>
            </c:strRef>
          </c:tx>
          <c:spPr>
            <a:solidFill>
              <a:schemeClr val="accent5"/>
            </a:solidFill>
            <a:ln>
              <a:noFill/>
            </a:ln>
            <a:effectLst/>
          </c:spPr>
          <c:cat>
            <c:numRef>
              <c:f>Transport!$A$6:$A$30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Transport!$F$6:$F$30</c:f>
              <c:numCache>
                <c:formatCode>0.0</c:formatCode>
                <c:ptCount val="25"/>
                <c:pt idx="0">
                  <c:v>2.9387025537445002</c:v>
                </c:pt>
                <c:pt idx="1">
                  <c:v>3.8640860963763779</c:v>
                </c:pt>
                <c:pt idx="2">
                  <c:v>4.8223821889558831</c:v>
                </c:pt>
                <c:pt idx="3">
                  <c:v>5.9614394640838055</c:v>
                </c:pt>
                <c:pt idx="4">
                  <c:v>7.0598288779832474</c:v>
                </c:pt>
                <c:pt idx="5">
                  <c:v>8.0532416344907212</c:v>
                </c:pt>
                <c:pt idx="6">
                  <c:v>8.9173941072610532</c:v>
                </c:pt>
                <c:pt idx="7">
                  <c:v>9.6848202417367304</c:v>
                </c:pt>
                <c:pt idx="8">
                  <c:v>10.362368716631041</c:v>
                </c:pt>
                <c:pt idx="9">
                  <c:v>10.963944510619365</c:v>
                </c:pt>
                <c:pt idx="10">
                  <c:v>11.485495575826631</c:v>
                </c:pt>
                <c:pt idx="11">
                  <c:v>11.936509326976445</c:v>
                </c:pt>
                <c:pt idx="12">
                  <c:v>12.34757220977111</c:v>
                </c:pt>
                <c:pt idx="13">
                  <c:v>12.700133698585301</c:v>
                </c:pt>
                <c:pt idx="14">
                  <c:v>12.99760321281895</c:v>
                </c:pt>
                <c:pt idx="15">
                  <c:v>13.265435883619675</c:v>
                </c:pt>
                <c:pt idx="16">
                  <c:v>13.507432825107585</c:v>
                </c:pt>
                <c:pt idx="17">
                  <c:v>13.711643987107017</c:v>
                </c:pt>
                <c:pt idx="18">
                  <c:v>13.894632114161023</c:v>
                </c:pt>
                <c:pt idx="19">
                  <c:v>14.062283235474435</c:v>
                </c:pt>
                <c:pt idx="20">
                  <c:v>14.196034426658704</c:v>
                </c:pt>
                <c:pt idx="21">
                  <c:v>14.331295604579102</c:v>
                </c:pt>
                <c:pt idx="22">
                  <c:v>14.465583532375598</c:v>
                </c:pt>
                <c:pt idx="23">
                  <c:v>14.586338822888001</c:v>
                </c:pt>
                <c:pt idx="24">
                  <c:v>14.717088857065672</c:v>
                </c:pt>
              </c:numCache>
            </c:numRef>
          </c:val>
          <c:extLst>
            <c:ext xmlns:c16="http://schemas.microsoft.com/office/drawing/2014/chart" uri="{C3380CC4-5D6E-409C-BE32-E72D297353CC}">
              <c16:uniqueId val="{00000004-5FD7-49C4-A6CC-477FA88C39AE}"/>
            </c:ext>
          </c:extLst>
        </c:ser>
        <c:dLbls>
          <c:showLegendKey val="0"/>
          <c:showVal val="0"/>
          <c:showCatName val="0"/>
          <c:showSerName val="0"/>
          <c:showPercent val="0"/>
          <c:showBubbleSize val="0"/>
        </c:dLbls>
        <c:axId val="807554720"/>
        <c:axId val="807561920"/>
      </c:areaChart>
      <c:catAx>
        <c:axId val="80755472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07561920"/>
        <c:crosses val="autoZero"/>
        <c:auto val="1"/>
        <c:lblAlgn val="ctr"/>
        <c:lblOffset val="100"/>
        <c:noMultiLvlLbl val="0"/>
      </c:catAx>
      <c:valAx>
        <c:axId val="8075619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0755472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Vejtransportens elforbrug fordelt på kategorier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Transport!$B$35</c:f>
              <c:strCache>
                <c:ptCount val="1"/>
                <c:pt idx="0">
                  <c:v>Biler</c:v>
                </c:pt>
              </c:strCache>
            </c:strRef>
          </c:tx>
          <c:spPr>
            <a:solidFill>
              <a:schemeClr val="accent1"/>
            </a:solidFill>
            <a:ln>
              <a:noFill/>
            </a:ln>
            <a:effectLst/>
          </c:spPr>
          <c:cat>
            <c:numRef>
              <c:f>Transport!$A$36:$A$60</c:f>
              <c:numCache>
                <c:formatCode>0</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Transport!$B$36:$B$60</c:f>
              <c:numCache>
                <c:formatCode>0.0</c:formatCode>
                <c:ptCount val="25"/>
                <c:pt idx="0">
                  <c:v>0.85253670849560703</c:v>
                </c:pt>
                <c:pt idx="1">
                  <c:v>0.79902926800410456</c:v>
                </c:pt>
                <c:pt idx="2">
                  <c:v>0.74755055705142504</c:v>
                </c:pt>
                <c:pt idx="3">
                  <c:v>0.68513421728293322</c:v>
                </c:pt>
                <c:pt idx="4">
                  <c:v>0.64107486974776862</c:v>
                </c:pt>
                <c:pt idx="5">
                  <c:v>0.61144770528576398</c:v>
                </c:pt>
                <c:pt idx="6">
                  <c:v>0.59387716670883461</c:v>
                </c:pt>
                <c:pt idx="7">
                  <c:v>0.58252148007523297</c:v>
                </c:pt>
                <c:pt idx="8">
                  <c:v>0.57517133256269926</c:v>
                </c:pt>
                <c:pt idx="9">
                  <c:v>0.57142518907035489</c:v>
                </c:pt>
                <c:pt idx="10">
                  <c:v>0.57081612008332749</c:v>
                </c:pt>
                <c:pt idx="11">
                  <c:v>0.57121830516009942</c:v>
                </c:pt>
                <c:pt idx="12">
                  <c:v>0.57086749467797415</c:v>
                </c:pt>
                <c:pt idx="13">
                  <c:v>0.57124679643613518</c:v>
                </c:pt>
                <c:pt idx="14">
                  <c:v>0.57235421421845922</c:v>
                </c:pt>
                <c:pt idx="15">
                  <c:v>0.57321612739683347</c:v>
                </c:pt>
                <c:pt idx="16">
                  <c:v>0.57385390909277745</c:v>
                </c:pt>
                <c:pt idx="17">
                  <c:v>0.57503000861504328</c:v>
                </c:pt>
                <c:pt idx="18">
                  <c:v>0.57624040775872576</c:v>
                </c:pt>
                <c:pt idx="19">
                  <c:v>0.57739650849412472</c:v>
                </c:pt>
                <c:pt idx="20">
                  <c:v>0.57936374585548167</c:v>
                </c:pt>
                <c:pt idx="21">
                  <c:v>0.58085014143960911</c:v>
                </c:pt>
                <c:pt idx="22">
                  <c:v>0.58206794079546498</c:v>
                </c:pt>
                <c:pt idx="23">
                  <c:v>0.5836009233838354</c:v>
                </c:pt>
                <c:pt idx="24">
                  <c:v>0.58458467550114779</c:v>
                </c:pt>
              </c:numCache>
            </c:numRef>
          </c:val>
          <c:extLst>
            <c:ext xmlns:c16="http://schemas.microsoft.com/office/drawing/2014/chart" uri="{C3380CC4-5D6E-409C-BE32-E72D297353CC}">
              <c16:uniqueId val="{00000000-ABB2-4031-A6D0-372043D7C6AA}"/>
            </c:ext>
          </c:extLst>
        </c:ser>
        <c:ser>
          <c:idx val="1"/>
          <c:order val="1"/>
          <c:tx>
            <c:strRef>
              <c:f>Transport!$C$35</c:f>
              <c:strCache>
                <c:ptCount val="1"/>
                <c:pt idx="0">
                  <c:v>Busser</c:v>
                </c:pt>
              </c:strCache>
            </c:strRef>
          </c:tx>
          <c:spPr>
            <a:solidFill>
              <a:schemeClr val="accent2"/>
            </a:solidFill>
            <a:ln>
              <a:noFill/>
            </a:ln>
            <a:effectLst/>
          </c:spPr>
          <c:cat>
            <c:numRef>
              <c:f>Transport!$A$36:$A$60</c:f>
              <c:numCache>
                <c:formatCode>0</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Transport!$C$36:$C$60</c:f>
              <c:numCache>
                <c:formatCode>0.0</c:formatCode>
                <c:ptCount val="25"/>
                <c:pt idx="0">
                  <c:v>2.8201673655563982E-2</c:v>
                </c:pt>
                <c:pt idx="1">
                  <c:v>6.3536872894230337E-2</c:v>
                </c:pt>
                <c:pt idx="2">
                  <c:v>5.8155276961528328E-2</c:v>
                </c:pt>
                <c:pt idx="3">
                  <c:v>5.2401248005357309E-2</c:v>
                </c:pt>
                <c:pt idx="4">
                  <c:v>4.8295831854544613E-2</c:v>
                </c:pt>
                <c:pt idx="5">
                  <c:v>4.5420782883727223E-2</c:v>
                </c:pt>
                <c:pt idx="6">
                  <c:v>4.3388084266421004E-2</c:v>
                </c:pt>
                <c:pt idx="7">
                  <c:v>4.1795389175045161E-2</c:v>
                </c:pt>
                <c:pt idx="8">
                  <c:v>4.0506362705046692E-2</c:v>
                </c:pt>
                <c:pt idx="9">
                  <c:v>3.9417390598940179E-2</c:v>
                </c:pt>
                <c:pt idx="10">
                  <c:v>3.8525567661625813E-2</c:v>
                </c:pt>
                <c:pt idx="11">
                  <c:v>3.780410113324989E-2</c:v>
                </c:pt>
                <c:pt idx="12">
                  <c:v>3.7156734058084569E-2</c:v>
                </c:pt>
                <c:pt idx="13">
                  <c:v>3.6645794739204436E-2</c:v>
                </c:pt>
                <c:pt idx="14">
                  <c:v>3.6269755202228464E-2</c:v>
                </c:pt>
                <c:pt idx="15">
                  <c:v>3.5959024282650402E-2</c:v>
                </c:pt>
                <c:pt idx="16">
                  <c:v>3.5713071163548202E-2</c:v>
                </c:pt>
                <c:pt idx="17">
                  <c:v>3.5564794744521407E-2</c:v>
                </c:pt>
                <c:pt idx="18">
                  <c:v>3.5473857163829114E-2</c:v>
                </c:pt>
                <c:pt idx="19">
                  <c:v>3.5425979041915912E-2</c:v>
                </c:pt>
                <c:pt idx="20">
                  <c:v>3.5457137937872377E-2</c:v>
                </c:pt>
                <c:pt idx="21">
                  <c:v>3.5472727164727352E-2</c:v>
                </c:pt>
                <c:pt idx="22">
                  <c:v>3.5481631652341215E-2</c:v>
                </c:pt>
                <c:pt idx="23">
                  <c:v>3.5517200697464467E-2</c:v>
                </c:pt>
                <c:pt idx="24">
                  <c:v>3.5522185517444307E-2</c:v>
                </c:pt>
              </c:numCache>
            </c:numRef>
          </c:val>
          <c:extLst>
            <c:ext xmlns:c16="http://schemas.microsoft.com/office/drawing/2014/chart" uri="{C3380CC4-5D6E-409C-BE32-E72D297353CC}">
              <c16:uniqueId val="{00000001-ABB2-4031-A6D0-372043D7C6AA}"/>
            </c:ext>
          </c:extLst>
        </c:ser>
        <c:ser>
          <c:idx val="2"/>
          <c:order val="2"/>
          <c:tx>
            <c:strRef>
              <c:f>Transport!$D$35</c:f>
              <c:strCache>
                <c:ptCount val="1"/>
                <c:pt idx="0">
                  <c:v>Lastbiler</c:v>
                </c:pt>
              </c:strCache>
            </c:strRef>
          </c:tx>
          <c:spPr>
            <a:solidFill>
              <a:schemeClr val="accent3"/>
            </a:solidFill>
            <a:ln>
              <a:noFill/>
            </a:ln>
            <a:effectLst/>
          </c:spPr>
          <c:cat>
            <c:numRef>
              <c:f>Transport!$A$36:$A$60</c:f>
              <c:numCache>
                <c:formatCode>0</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Transport!$D$36:$D$60</c:f>
              <c:numCache>
                <c:formatCode>0.0</c:formatCode>
                <c:ptCount val="25"/>
                <c:pt idx="0">
                  <c:v>5.8418267697887778E-2</c:v>
                </c:pt>
                <c:pt idx="1">
                  <c:v>7.1191798859218253E-2</c:v>
                </c:pt>
                <c:pt idx="2">
                  <c:v>0.12103107940586032</c:v>
                </c:pt>
                <c:pt idx="3">
                  <c:v>0.18388454432257939</c:v>
                </c:pt>
                <c:pt idx="4">
                  <c:v>0.22766507230235833</c:v>
                </c:pt>
                <c:pt idx="5">
                  <c:v>0.25583261712626609</c:v>
                </c:pt>
                <c:pt idx="6">
                  <c:v>0.27092380925160525</c:v>
                </c:pt>
                <c:pt idx="7">
                  <c:v>0.2795756024950764</c:v>
                </c:pt>
                <c:pt idx="8">
                  <c:v>0.28418985212796</c:v>
                </c:pt>
                <c:pt idx="9">
                  <c:v>0.28504692141107679</c:v>
                </c:pt>
                <c:pt idx="10">
                  <c:v>0.28278419655834308</c:v>
                </c:pt>
                <c:pt idx="11">
                  <c:v>0.27965377496766264</c:v>
                </c:pt>
                <c:pt idx="12">
                  <c:v>0.27777370446790517</c:v>
                </c:pt>
                <c:pt idx="13">
                  <c:v>0.2753754198320072</c:v>
                </c:pt>
                <c:pt idx="14">
                  <c:v>0.27244178130183583</c:v>
                </c:pt>
                <c:pt idx="15">
                  <c:v>0.27018527873845316</c:v>
                </c:pt>
                <c:pt idx="16">
                  <c:v>0.26854118698672186</c:v>
                </c:pt>
                <c:pt idx="17">
                  <c:v>0.26652381636178685</c:v>
                </c:pt>
                <c:pt idx="18">
                  <c:v>0.26473812810371655</c:v>
                </c:pt>
                <c:pt idx="19">
                  <c:v>0.26325500625070658</c:v>
                </c:pt>
                <c:pt idx="20">
                  <c:v>0.26092837948886755</c:v>
                </c:pt>
                <c:pt idx="21">
                  <c:v>0.25938589941832557</c:v>
                </c:pt>
                <c:pt idx="22">
                  <c:v>0.25831936776312431</c:v>
                </c:pt>
                <c:pt idx="23">
                  <c:v>0.2569523537903835</c:v>
                </c:pt>
                <c:pt idx="24">
                  <c:v>0.25636412129310027</c:v>
                </c:pt>
              </c:numCache>
            </c:numRef>
          </c:val>
          <c:extLst>
            <c:ext xmlns:c16="http://schemas.microsoft.com/office/drawing/2014/chart" uri="{C3380CC4-5D6E-409C-BE32-E72D297353CC}">
              <c16:uniqueId val="{00000002-ABB2-4031-A6D0-372043D7C6AA}"/>
            </c:ext>
          </c:extLst>
        </c:ser>
        <c:ser>
          <c:idx val="3"/>
          <c:order val="3"/>
          <c:tx>
            <c:strRef>
              <c:f>Transport!$E$35</c:f>
              <c:strCache>
                <c:ptCount val="1"/>
                <c:pt idx="0">
                  <c:v>Motorcykler</c:v>
                </c:pt>
              </c:strCache>
            </c:strRef>
          </c:tx>
          <c:spPr>
            <a:solidFill>
              <a:schemeClr val="accent4"/>
            </a:solidFill>
            <a:ln>
              <a:noFill/>
            </a:ln>
            <a:effectLst/>
          </c:spPr>
          <c:cat>
            <c:numRef>
              <c:f>Transport!$A$36:$A$60</c:f>
              <c:numCache>
                <c:formatCode>0</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Transport!$E$36:$E$60</c:f>
              <c:numCache>
                <c:formatCode>0.0</c:formatCode>
                <c:ptCount val="25"/>
                <c:pt idx="0">
                  <c:v>3.654788896143667E-5</c:v>
                </c:pt>
                <c:pt idx="1">
                  <c:v>3.5050412735018768E-5</c:v>
                </c:pt>
                <c:pt idx="2">
                  <c:v>3.5185307207438256E-5</c:v>
                </c:pt>
                <c:pt idx="3">
                  <c:v>3.5070593846210583E-5</c:v>
                </c:pt>
                <c:pt idx="4">
                  <c:v>3.5796859828188847E-5</c:v>
                </c:pt>
                <c:pt idx="5">
                  <c:v>3.744569478176217E-5</c:v>
                </c:pt>
                <c:pt idx="6">
                  <c:v>3.9966413579061897E-5</c:v>
                </c:pt>
                <c:pt idx="7">
                  <c:v>4.2981642815951565E-5</c:v>
                </c:pt>
                <c:pt idx="8">
                  <c:v>4.6351269449065528E-5</c:v>
                </c:pt>
                <c:pt idx="9">
                  <c:v>4.9957041277623629E-5</c:v>
                </c:pt>
                <c:pt idx="10">
                  <c:v>5.4112850308015167E-5</c:v>
                </c:pt>
                <c:pt idx="11">
                  <c:v>5.9050944671038042E-5</c:v>
                </c:pt>
                <c:pt idx="12">
                  <c:v>6.4594703114408342E-5</c:v>
                </c:pt>
                <c:pt idx="13">
                  <c:v>7.0826867000596387E-5</c:v>
                </c:pt>
                <c:pt idx="14">
                  <c:v>8.046043152191881E-5</c:v>
                </c:pt>
                <c:pt idx="15">
                  <c:v>9.0394568430779404E-5</c:v>
                </c:pt>
                <c:pt idx="16">
                  <c:v>1.0132750993316579E-4</c:v>
                </c:pt>
                <c:pt idx="17">
                  <c:v>1.1364754150889449E-4</c:v>
                </c:pt>
                <c:pt idx="18">
                  <c:v>1.2737117191647954E-4</c:v>
                </c:pt>
                <c:pt idx="19">
                  <c:v>1.4255102673783133E-4</c:v>
                </c:pt>
                <c:pt idx="20">
                  <c:v>1.5945139660286724E-4</c:v>
                </c:pt>
                <c:pt idx="21">
                  <c:v>1.776877936394194E-4</c:v>
                </c:pt>
                <c:pt idx="22">
                  <c:v>1.9733965470148117E-4</c:v>
                </c:pt>
                <c:pt idx="23">
                  <c:v>2.1858914569360986E-4</c:v>
                </c:pt>
                <c:pt idx="24">
                  <c:v>2.408649223262356E-4</c:v>
                </c:pt>
              </c:numCache>
            </c:numRef>
          </c:val>
          <c:extLst>
            <c:ext xmlns:c16="http://schemas.microsoft.com/office/drawing/2014/chart" uri="{C3380CC4-5D6E-409C-BE32-E72D297353CC}">
              <c16:uniqueId val="{00000003-ABB2-4031-A6D0-372043D7C6AA}"/>
            </c:ext>
          </c:extLst>
        </c:ser>
        <c:ser>
          <c:idx val="4"/>
          <c:order val="4"/>
          <c:tx>
            <c:strRef>
              <c:f>Transport!$F$35</c:f>
              <c:strCache>
                <c:ptCount val="1"/>
                <c:pt idx="0">
                  <c:v>Varebiler</c:v>
                </c:pt>
              </c:strCache>
            </c:strRef>
          </c:tx>
          <c:spPr>
            <a:solidFill>
              <a:schemeClr val="accent5"/>
            </a:solidFill>
            <a:ln>
              <a:noFill/>
            </a:ln>
            <a:effectLst/>
          </c:spPr>
          <c:cat>
            <c:numRef>
              <c:f>Transport!$A$36:$A$60</c:f>
              <c:numCache>
                <c:formatCode>0</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Transport!$F$36:$F$60</c:f>
              <c:numCache>
                <c:formatCode>0.0</c:formatCode>
                <c:ptCount val="25"/>
                <c:pt idx="0">
                  <c:v>6.080680226197966E-2</c:v>
                </c:pt>
                <c:pt idx="1">
                  <c:v>6.6207009829711852E-2</c:v>
                </c:pt>
                <c:pt idx="2">
                  <c:v>7.322790127397874E-2</c:v>
                </c:pt>
                <c:pt idx="3">
                  <c:v>7.8544919795283899E-2</c:v>
                </c:pt>
                <c:pt idx="4">
                  <c:v>8.2928429235500353E-2</c:v>
                </c:pt>
                <c:pt idx="5">
                  <c:v>8.7261449009461006E-2</c:v>
                </c:pt>
                <c:pt idx="6">
                  <c:v>9.1770973359559971E-2</c:v>
                </c:pt>
                <c:pt idx="7">
                  <c:v>9.6064546611829477E-2</c:v>
                </c:pt>
                <c:pt idx="8">
                  <c:v>0.10008610133484479</c:v>
                </c:pt>
                <c:pt idx="9">
                  <c:v>0.10406054187835063</c:v>
                </c:pt>
                <c:pt idx="10">
                  <c:v>0.10782000284639551</c:v>
                </c:pt>
                <c:pt idx="11">
                  <c:v>0.1112647677943169</c:v>
                </c:pt>
                <c:pt idx="12">
                  <c:v>0.1141374720929216</c:v>
                </c:pt>
                <c:pt idx="13">
                  <c:v>0.11666116212565256</c:v>
                </c:pt>
                <c:pt idx="14">
                  <c:v>0.11885378884595453</c:v>
                </c:pt>
                <c:pt idx="15">
                  <c:v>0.12054917501363224</c:v>
                </c:pt>
                <c:pt idx="16">
                  <c:v>0.12179050524701927</c:v>
                </c:pt>
                <c:pt idx="17">
                  <c:v>0.12276773273713953</c:v>
                </c:pt>
                <c:pt idx="18">
                  <c:v>0.12342023580181204</c:v>
                </c:pt>
                <c:pt idx="19">
                  <c:v>0.12377995518651491</c:v>
                </c:pt>
                <c:pt idx="20">
                  <c:v>0.12409128532117548</c:v>
                </c:pt>
                <c:pt idx="21">
                  <c:v>0.12411354418369838</c:v>
                </c:pt>
                <c:pt idx="22">
                  <c:v>0.12393372013436808</c:v>
                </c:pt>
                <c:pt idx="23">
                  <c:v>0.12371093298262301</c:v>
                </c:pt>
                <c:pt idx="24">
                  <c:v>0.1232881527659814</c:v>
                </c:pt>
              </c:numCache>
            </c:numRef>
          </c:val>
          <c:extLst>
            <c:ext xmlns:c16="http://schemas.microsoft.com/office/drawing/2014/chart" uri="{C3380CC4-5D6E-409C-BE32-E72D297353CC}">
              <c16:uniqueId val="{00000004-ABB2-4031-A6D0-372043D7C6AA}"/>
            </c:ext>
          </c:extLst>
        </c:ser>
        <c:dLbls>
          <c:showLegendKey val="0"/>
          <c:showVal val="0"/>
          <c:showCatName val="0"/>
          <c:showSerName val="0"/>
          <c:showPercent val="0"/>
          <c:showBubbleSize val="0"/>
        </c:dLbls>
        <c:axId val="815342704"/>
        <c:axId val="815359504"/>
      </c:areaChart>
      <c:catAx>
        <c:axId val="815342704"/>
        <c:scaling>
          <c:orientation val="minMax"/>
        </c:scaling>
        <c:delete val="0"/>
        <c:axPos val="b"/>
        <c:numFmt formatCode="0"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15359504"/>
        <c:crosses val="autoZero"/>
        <c:auto val="1"/>
        <c:lblAlgn val="ctr"/>
        <c:lblOffset val="100"/>
        <c:noMultiLvlLbl val="0"/>
      </c:catAx>
      <c:valAx>
        <c:axId val="81535950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15342704"/>
        <c:crosses val="autoZero"/>
        <c:crossBetween val="midCat"/>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Gasforbrug i transportsektoren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Transport!$B$65</c:f>
              <c:strCache>
                <c:ptCount val="1"/>
                <c:pt idx="0">
                  <c:v>Søfart</c:v>
                </c:pt>
              </c:strCache>
            </c:strRef>
          </c:tx>
          <c:spPr>
            <a:solidFill>
              <a:schemeClr val="accent1"/>
            </a:solidFill>
            <a:ln>
              <a:noFill/>
            </a:ln>
            <a:effectLst/>
          </c:spPr>
          <c:cat>
            <c:numRef>
              <c:f>Transport!$A$66:$A$90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Transport!$B$66:$B$90</c:f>
              <c:numCache>
                <c:formatCode>0.00</c:formatCode>
                <c:ptCount val="25"/>
                <c:pt idx="0">
                  <c:v>5.0750559999999997E-3</c:v>
                </c:pt>
                <c:pt idx="1">
                  <c:v>5.0750559999999997E-3</c:v>
                </c:pt>
                <c:pt idx="2">
                  <c:v>5.0750559999999997E-3</c:v>
                </c:pt>
                <c:pt idx="3">
                  <c:v>5.0750559999999997E-3</c:v>
                </c:pt>
                <c:pt idx="4">
                  <c:v>5.0750559999999997E-3</c:v>
                </c:pt>
                <c:pt idx="5">
                  <c:v>5.0750559999999997E-3</c:v>
                </c:pt>
                <c:pt idx="6">
                  <c:v>5.0750559999999997E-3</c:v>
                </c:pt>
                <c:pt idx="7">
                  <c:v>5.0750559999999997E-3</c:v>
                </c:pt>
                <c:pt idx="8">
                  <c:v>5.0750559999999997E-3</c:v>
                </c:pt>
                <c:pt idx="9">
                  <c:v>5.0750559999999997E-3</c:v>
                </c:pt>
                <c:pt idx="10">
                  <c:v>5.0750559999999997E-3</c:v>
                </c:pt>
                <c:pt idx="11">
                  <c:v>5.0750559999999997E-3</c:v>
                </c:pt>
                <c:pt idx="12">
                  <c:v>5.0750559999999997E-3</c:v>
                </c:pt>
                <c:pt idx="13">
                  <c:v>5.0750559999999997E-3</c:v>
                </c:pt>
                <c:pt idx="14">
                  <c:v>5.0750559999999997E-3</c:v>
                </c:pt>
                <c:pt idx="15">
                  <c:v>5.0750559999999997E-3</c:v>
                </c:pt>
                <c:pt idx="16">
                  <c:v>5.0750559999999997E-3</c:v>
                </c:pt>
                <c:pt idx="17">
                  <c:v>5.0750559999999997E-3</c:v>
                </c:pt>
                <c:pt idx="18">
                  <c:v>5.0750559999999997E-3</c:v>
                </c:pt>
                <c:pt idx="19">
                  <c:v>5.0750559999999997E-3</c:v>
                </c:pt>
                <c:pt idx="20">
                  <c:v>5.0750559999999997E-3</c:v>
                </c:pt>
                <c:pt idx="21">
                  <c:v>5.0750559999999997E-3</c:v>
                </c:pt>
                <c:pt idx="22">
                  <c:v>5.0750559999999997E-3</c:v>
                </c:pt>
                <c:pt idx="23">
                  <c:v>5.0750559999999997E-3</c:v>
                </c:pt>
                <c:pt idx="24">
                  <c:v>5.0750559999999997E-3</c:v>
                </c:pt>
              </c:numCache>
            </c:numRef>
          </c:val>
          <c:extLst>
            <c:ext xmlns:c16="http://schemas.microsoft.com/office/drawing/2014/chart" uri="{C3380CC4-5D6E-409C-BE32-E72D297353CC}">
              <c16:uniqueId val="{00000000-93AB-4EC1-8CC3-B42B9216F4FB}"/>
            </c:ext>
          </c:extLst>
        </c:ser>
        <c:ser>
          <c:idx val="1"/>
          <c:order val="1"/>
          <c:tx>
            <c:strRef>
              <c:f>Transport!$C$65</c:f>
              <c:strCache>
                <c:ptCount val="1"/>
                <c:pt idx="0">
                  <c:v>Vejtransport</c:v>
                </c:pt>
              </c:strCache>
            </c:strRef>
          </c:tx>
          <c:spPr>
            <a:solidFill>
              <a:schemeClr val="accent2"/>
            </a:solidFill>
            <a:ln>
              <a:noFill/>
            </a:ln>
            <a:effectLst/>
          </c:spPr>
          <c:cat>
            <c:numRef>
              <c:f>Transport!$A$66:$A$90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Transport!$C$66:$C$90</c:f>
              <c:numCache>
                <c:formatCode>0.00</c:formatCode>
                <c:ptCount val="25"/>
                <c:pt idx="0">
                  <c:v>9.2019851588443141E-2</c:v>
                </c:pt>
                <c:pt idx="1">
                  <c:v>8.2706598653972577E-2</c:v>
                </c:pt>
                <c:pt idx="2">
                  <c:v>7.3420008402739684E-2</c:v>
                </c:pt>
                <c:pt idx="3">
                  <c:v>6.4326674463526093E-2</c:v>
                </c:pt>
                <c:pt idx="4">
                  <c:v>5.5407411189036505E-2</c:v>
                </c:pt>
                <c:pt idx="5">
                  <c:v>4.824938643682497E-2</c:v>
                </c:pt>
                <c:pt idx="6">
                  <c:v>4.2158203035145642E-2</c:v>
                </c:pt>
                <c:pt idx="7">
                  <c:v>3.7473942220178927E-2</c:v>
                </c:pt>
                <c:pt idx="8">
                  <c:v>3.3969159303566539E-2</c:v>
                </c:pt>
                <c:pt idx="9">
                  <c:v>3.1343010922358278E-2</c:v>
                </c:pt>
                <c:pt idx="10">
                  <c:v>2.9298438512516019E-2</c:v>
                </c:pt>
                <c:pt idx="11">
                  <c:v>2.7475584721549848E-2</c:v>
                </c:pt>
                <c:pt idx="12">
                  <c:v>2.5825989441305697E-2</c:v>
                </c:pt>
                <c:pt idx="13">
                  <c:v>2.4252396269628752E-2</c:v>
                </c:pt>
                <c:pt idx="14">
                  <c:v>2.271314839683071E-2</c:v>
                </c:pt>
                <c:pt idx="15">
                  <c:v>2.1328685752111508E-2</c:v>
                </c:pt>
                <c:pt idx="16">
                  <c:v>2.0164812745911226E-2</c:v>
                </c:pt>
                <c:pt idx="17">
                  <c:v>1.9172906939178311E-2</c:v>
                </c:pt>
                <c:pt idx="18">
                  <c:v>1.8340863752778803E-2</c:v>
                </c:pt>
                <c:pt idx="19">
                  <c:v>1.7629770656564851E-2</c:v>
                </c:pt>
                <c:pt idx="20">
                  <c:v>1.7031262896194069E-2</c:v>
                </c:pt>
                <c:pt idx="21">
                  <c:v>1.6529835794695514E-2</c:v>
                </c:pt>
                <c:pt idx="22">
                  <c:v>1.6114593554241968E-2</c:v>
                </c:pt>
                <c:pt idx="23">
                  <c:v>1.5779511907561043E-2</c:v>
                </c:pt>
                <c:pt idx="24">
                  <c:v>1.55157457718562E-2</c:v>
                </c:pt>
              </c:numCache>
            </c:numRef>
          </c:val>
          <c:extLst>
            <c:ext xmlns:c16="http://schemas.microsoft.com/office/drawing/2014/chart" uri="{C3380CC4-5D6E-409C-BE32-E72D297353CC}">
              <c16:uniqueId val="{00000001-93AB-4EC1-8CC3-B42B9216F4FB}"/>
            </c:ext>
          </c:extLst>
        </c:ser>
        <c:dLbls>
          <c:showLegendKey val="0"/>
          <c:showVal val="0"/>
          <c:showCatName val="0"/>
          <c:showSerName val="0"/>
          <c:showPercent val="0"/>
          <c:showBubbleSize val="0"/>
        </c:dLbls>
        <c:axId val="1158769216"/>
        <c:axId val="1158762976"/>
      </c:areaChart>
      <c:catAx>
        <c:axId val="115876921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58762976"/>
        <c:crosses val="autoZero"/>
        <c:auto val="1"/>
        <c:lblAlgn val="ctr"/>
        <c:lblOffset val="100"/>
        <c:noMultiLvlLbl val="0"/>
      </c:catAx>
      <c:valAx>
        <c:axId val="11587629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5876921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Elforbrug i transportsektoren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8.0469816272965886E-2"/>
          <c:y val="0.17171296296296296"/>
          <c:w val="0.88897462817147854"/>
          <c:h val="0.58139654418197728"/>
        </c:manualLayout>
      </c:layout>
      <c:lineChart>
        <c:grouping val="standard"/>
        <c:varyColors val="0"/>
        <c:ser>
          <c:idx val="0"/>
          <c:order val="0"/>
          <c:tx>
            <c:strRef>
              <c:f>Transport!$B$95</c:f>
              <c:strCache>
                <c:ptCount val="1"/>
                <c:pt idx="0">
                  <c:v>AF25</c:v>
                </c:pt>
              </c:strCache>
            </c:strRef>
          </c:tx>
          <c:spPr>
            <a:ln w="28575" cap="rnd">
              <a:solidFill>
                <a:schemeClr val="accent1"/>
              </a:solidFill>
              <a:round/>
            </a:ln>
            <a:effectLst/>
          </c:spPr>
          <c:marker>
            <c:symbol val="none"/>
          </c:marker>
          <c:cat>
            <c:numRef>
              <c:f>Transport!$A$96:$A$120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Transport!$B$96:$B$120</c:f>
              <c:numCache>
                <c:formatCode>0.0</c:formatCode>
                <c:ptCount val="25"/>
                <c:pt idx="0">
                  <c:v>3.3033569074690585</c:v>
                </c:pt>
                <c:pt idx="1">
                  <c:v>4.1782840848646003</c:v>
                </c:pt>
                <c:pt idx="2">
                  <c:v>5.2307141304521698</c:v>
                </c:pt>
                <c:pt idx="3">
                  <c:v>6.3437693291659452</c:v>
                </c:pt>
                <c:pt idx="4">
                  <c:v>8.0136770828209603</c:v>
                </c:pt>
                <c:pt idx="5">
                  <c:v>9.1175465206333879</c:v>
                </c:pt>
                <c:pt idx="6">
                  <c:v>9.9975574306358954</c:v>
                </c:pt>
                <c:pt idx="7">
                  <c:v>10.775892277391588</c:v>
                </c:pt>
                <c:pt idx="8">
                  <c:v>11.485743364543316</c:v>
                </c:pt>
                <c:pt idx="9">
                  <c:v>12.200732633257111</c:v>
                </c:pt>
                <c:pt idx="10">
                  <c:v>12.934827911657715</c:v>
                </c:pt>
                <c:pt idx="11">
                  <c:v>13.531017427781302</c:v>
                </c:pt>
                <c:pt idx="12">
                  <c:v>14.062469028670186</c:v>
                </c:pt>
                <c:pt idx="13">
                  <c:v>14.572626020356614</c:v>
                </c:pt>
                <c:pt idx="14">
                  <c:v>15.033329281535218</c:v>
                </c:pt>
                <c:pt idx="15">
                  <c:v>15.444058509332301</c:v>
                </c:pt>
                <c:pt idx="16">
                  <c:v>15.81934053937168</c:v>
                </c:pt>
                <c:pt idx="17">
                  <c:v>16.151272399861632</c:v>
                </c:pt>
                <c:pt idx="18">
                  <c:v>16.43378642340009</c:v>
                </c:pt>
                <c:pt idx="19">
                  <c:v>16.715516324957985</c:v>
                </c:pt>
                <c:pt idx="20">
                  <c:v>16.991923476694243</c:v>
                </c:pt>
                <c:pt idx="21">
                  <c:v>17.241927265858301</c:v>
                </c:pt>
                <c:pt idx="22">
                  <c:v>17.506520707486469</c:v>
                </c:pt>
                <c:pt idx="23">
                  <c:v>17.774484360984705</c:v>
                </c:pt>
                <c:pt idx="24">
                  <c:v>17.976856564426136</c:v>
                </c:pt>
              </c:numCache>
            </c:numRef>
          </c:val>
          <c:smooth val="0"/>
          <c:extLst>
            <c:ext xmlns:c16="http://schemas.microsoft.com/office/drawing/2014/chart" uri="{C3380CC4-5D6E-409C-BE32-E72D297353CC}">
              <c16:uniqueId val="{00000000-DBA1-4394-BE4F-A5F877D33CDE}"/>
            </c:ext>
          </c:extLst>
        </c:ser>
        <c:ser>
          <c:idx val="1"/>
          <c:order val="1"/>
          <c:tx>
            <c:strRef>
              <c:f>Transport!$C$95</c:f>
              <c:strCache>
                <c:ptCount val="1"/>
                <c:pt idx="0">
                  <c:v>AF26</c:v>
                </c:pt>
              </c:strCache>
            </c:strRef>
          </c:tx>
          <c:spPr>
            <a:ln w="28575" cap="rnd">
              <a:solidFill>
                <a:schemeClr val="accent2"/>
              </a:solidFill>
              <a:round/>
            </a:ln>
            <a:effectLst/>
          </c:spPr>
          <c:marker>
            <c:symbol val="none"/>
          </c:marker>
          <c:cat>
            <c:numRef>
              <c:f>Transport!$A$96:$A$120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Transport!$C$96:$C$120</c:f>
              <c:numCache>
                <c:formatCode>0.0</c:formatCode>
                <c:ptCount val="25"/>
                <c:pt idx="0">
                  <c:v>3.612670548031661</c:v>
                </c:pt>
                <c:pt idx="1">
                  <c:v>4.5844511511853412</c:v>
                </c:pt>
                <c:pt idx="2">
                  <c:v>5.66886033006171</c:v>
                </c:pt>
                <c:pt idx="3">
                  <c:v>6.9272305023510672</c:v>
                </c:pt>
                <c:pt idx="4">
                  <c:v>8.3858879066169862</c:v>
                </c:pt>
                <c:pt idx="5">
                  <c:v>9.4900767602038805</c:v>
                </c:pt>
                <c:pt idx="6">
                  <c:v>10.356449107128308</c:v>
                </c:pt>
                <c:pt idx="7">
                  <c:v>11.117345699638204</c:v>
                </c:pt>
                <c:pt idx="8">
                  <c:v>11.798262506158707</c:v>
                </c:pt>
                <c:pt idx="9">
                  <c:v>12.43241542381609</c:v>
                </c:pt>
                <c:pt idx="10">
                  <c:v>13.005878077135316</c:v>
                </c:pt>
                <c:pt idx="11">
                  <c:v>13.466229561405036</c:v>
                </c:pt>
                <c:pt idx="12">
                  <c:v>13.887812730949785</c:v>
                </c:pt>
                <c:pt idx="13">
                  <c:v>14.25262206110758</c:v>
                </c:pt>
                <c:pt idx="14">
                  <c:v>14.563017844798681</c:v>
                </c:pt>
                <c:pt idx="15">
                  <c:v>14.855638394258241</c:v>
                </c:pt>
                <c:pt idx="16">
                  <c:v>15.1224930903672</c:v>
                </c:pt>
                <c:pt idx="17">
                  <c:v>15.351614751077996</c:v>
                </c:pt>
                <c:pt idx="18">
                  <c:v>15.559581354853229</c:v>
                </c:pt>
                <c:pt idx="19">
                  <c:v>15.751396432388443</c:v>
                </c:pt>
                <c:pt idx="20">
                  <c:v>15.910140300651491</c:v>
                </c:pt>
                <c:pt idx="21">
                  <c:v>16.07046421085975</c:v>
                </c:pt>
                <c:pt idx="22">
                  <c:v>16.22987497716078</c:v>
                </c:pt>
                <c:pt idx="23">
                  <c:v>16.375796627683151</c:v>
                </c:pt>
                <c:pt idx="24">
                  <c:v>16.519169526188854</c:v>
                </c:pt>
              </c:numCache>
            </c:numRef>
          </c:val>
          <c:smooth val="0"/>
          <c:extLst>
            <c:ext xmlns:c16="http://schemas.microsoft.com/office/drawing/2014/chart" uri="{C3380CC4-5D6E-409C-BE32-E72D297353CC}">
              <c16:uniqueId val="{00000001-DBA1-4394-BE4F-A5F877D33CDE}"/>
            </c:ext>
          </c:extLst>
        </c:ser>
        <c:dLbls>
          <c:showLegendKey val="0"/>
          <c:showVal val="0"/>
          <c:showCatName val="0"/>
          <c:showSerName val="0"/>
          <c:showPercent val="0"/>
          <c:showBubbleSize val="0"/>
        </c:dLbls>
        <c:smooth val="0"/>
        <c:axId val="807562880"/>
        <c:axId val="807549440"/>
      </c:lineChart>
      <c:catAx>
        <c:axId val="807562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07549440"/>
        <c:crosses val="autoZero"/>
        <c:auto val="1"/>
        <c:lblAlgn val="ctr"/>
        <c:lblOffset val="100"/>
        <c:noMultiLvlLbl val="0"/>
      </c:catAx>
      <c:valAx>
        <c:axId val="807549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075628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Gasforbrug i transportsektoren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9.381714785651793E-2"/>
          <c:y val="0.17171296296296296"/>
          <c:w val="0.87562729658792648"/>
          <c:h val="0.58139654418197728"/>
        </c:manualLayout>
      </c:layout>
      <c:lineChart>
        <c:grouping val="standard"/>
        <c:varyColors val="0"/>
        <c:ser>
          <c:idx val="0"/>
          <c:order val="0"/>
          <c:tx>
            <c:strRef>
              <c:f>Transport!$B$125</c:f>
              <c:strCache>
                <c:ptCount val="1"/>
                <c:pt idx="0">
                  <c:v>AF25</c:v>
                </c:pt>
              </c:strCache>
            </c:strRef>
          </c:tx>
          <c:spPr>
            <a:ln w="28575" cap="rnd">
              <a:solidFill>
                <a:schemeClr val="accent1"/>
              </a:solidFill>
              <a:round/>
            </a:ln>
            <a:effectLst/>
          </c:spPr>
          <c:marker>
            <c:symbol val="none"/>
          </c:marker>
          <c:cat>
            <c:numRef>
              <c:f>Transport!$A$126:$A$150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Transport!$B$126:$B$150</c:f>
              <c:numCache>
                <c:formatCode>0.00</c:formatCode>
                <c:ptCount val="25"/>
                <c:pt idx="0">
                  <c:v>0.15783893218658251</c:v>
                </c:pt>
                <c:pt idx="1">
                  <c:v>0.20530080807116219</c:v>
                </c:pt>
                <c:pt idx="2">
                  <c:v>0.25441158555077176</c:v>
                </c:pt>
                <c:pt idx="3">
                  <c:v>0.30731591933700658</c:v>
                </c:pt>
                <c:pt idx="4">
                  <c:v>0.36238665546483195</c:v>
                </c:pt>
                <c:pt idx="5">
                  <c:v>0.36999475584879765</c:v>
                </c:pt>
                <c:pt idx="6">
                  <c:v>0.37642845109424372</c:v>
                </c:pt>
                <c:pt idx="7">
                  <c:v>0.38183329133450145</c:v>
                </c:pt>
                <c:pt idx="8">
                  <c:v>0.38620684583841403</c:v>
                </c:pt>
                <c:pt idx="9">
                  <c:v>0.38441935115907799</c:v>
                </c:pt>
                <c:pt idx="10">
                  <c:v>0.37745291999837011</c:v>
                </c:pt>
                <c:pt idx="11">
                  <c:v>0.37054925373809583</c:v>
                </c:pt>
                <c:pt idx="12">
                  <c:v>0.36396038934439667</c:v>
                </c:pt>
                <c:pt idx="13">
                  <c:v>0.35787921024814318</c:v>
                </c:pt>
                <c:pt idx="14">
                  <c:v>0.34969306691491775</c:v>
                </c:pt>
                <c:pt idx="15">
                  <c:v>0.34013912504031779</c:v>
                </c:pt>
                <c:pt idx="16">
                  <c:v>0.33208475276215421</c:v>
                </c:pt>
                <c:pt idx="17">
                  <c:v>0.32529674152108873</c:v>
                </c:pt>
                <c:pt idx="18">
                  <c:v>0.31975181998810553</c:v>
                </c:pt>
                <c:pt idx="19">
                  <c:v>0.31534094083863379</c:v>
                </c:pt>
                <c:pt idx="20">
                  <c:v>0.31192715556071449</c:v>
                </c:pt>
                <c:pt idx="21">
                  <c:v>0.30937105703986467</c:v>
                </c:pt>
                <c:pt idx="22">
                  <c:v>0.30746257551780315</c:v>
                </c:pt>
                <c:pt idx="23">
                  <c:v>0.30611110377754791</c:v>
                </c:pt>
                <c:pt idx="24">
                  <c:v>0.30518596580444041</c:v>
                </c:pt>
              </c:numCache>
            </c:numRef>
          </c:val>
          <c:smooth val="0"/>
          <c:extLst>
            <c:ext xmlns:c16="http://schemas.microsoft.com/office/drawing/2014/chart" uri="{C3380CC4-5D6E-409C-BE32-E72D297353CC}">
              <c16:uniqueId val="{00000000-339C-48B8-A6AC-0DB0554BDD13}"/>
            </c:ext>
          </c:extLst>
        </c:ser>
        <c:ser>
          <c:idx val="1"/>
          <c:order val="1"/>
          <c:tx>
            <c:strRef>
              <c:f>Transport!$C$125</c:f>
              <c:strCache>
                <c:ptCount val="1"/>
                <c:pt idx="0">
                  <c:v>AF26</c:v>
                </c:pt>
              </c:strCache>
            </c:strRef>
          </c:tx>
          <c:spPr>
            <a:ln w="28575" cap="rnd">
              <a:solidFill>
                <a:schemeClr val="accent2"/>
              </a:solidFill>
              <a:round/>
            </a:ln>
            <a:effectLst/>
          </c:spPr>
          <c:marker>
            <c:symbol val="none"/>
          </c:marker>
          <c:cat>
            <c:numRef>
              <c:f>Transport!$A$126:$A$150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Transport!$C$126:$C$150</c:f>
              <c:numCache>
                <c:formatCode>0.00</c:formatCode>
                <c:ptCount val="25"/>
                <c:pt idx="0">
                  <c:v>9.7094907588443108E-2</c:v>
                </c:pt>
                <c:pt idx="1">
                  <c:v>8.7781654653972641E-2</c:v>
                </c:pt>
                <c:pt idx="2">
                  <c:v>7.8495064402739678E-2</c:v>
                </c:pt>
                <c:pt idx="3">
                  <c:v>6.9401730463526115E-2</c:v>
                </c:pt>
                <c:pt idx="4">
                  <c:v>6.0482467189036507E-2</c:v>
                </c:pt>
                <c:pt idx="5">
                  <c:v>5.3324442436824951E-2</c:v>
                </c:pt>
                <c:pt idx="6">
                  <c:v>4.7233259035145629E-2</c:v>
                </c:pt>
                <c:pt idx="7">
                  <c:v>4.2548998220178928E-2</c:v>
                </c:pt>
                <c:pt idx="8">
                  <c:v>3.904421530356654E-2</c:v>
                </c:pt>
                <c:pt idx="9">
                  <c:v>3.6418066922358265E-2</c:v>
                </c:pt>
                <c:pt idx="10">
                  <c:v>3.4373494512516006E-2</c:v>
                </c:pt>
                <c:pt idx="11">
                  <c:v>3.2550640721549839E-2</c:v>
                </c:pt>
                <c:pt idx="12">
                  <c:v>3.0901045441305699E-2</c:v>
                </c:pt>
                <c:pt idx="13">
                  <c:v>2.932745226962875E-2</c:v>
                </c:pt>
                <c:pt idx="14">
                  <c:v>2.7788204396830708E-2</c:v>
                </c:pt>
                <c:pt idx="15">
                  <c:v>2.640374175211151E-2</c:v>
                </c:pt>
                <c:pt idx="16">
                  <c:v>2.5239868745911224E-2</c:v>
                </c:pt>
                <c:pt idx="17">
                  <c:v>2.4247962939178306E-2</c:v>
                </c:pt>
                <c:pt idx="18">
                  <c:v>2.3415919752778812E-2</c:v>
                </c:pt>
                <c:pt idx="19">
                  <c:v>2.2704826656564859E-2</c:v>
                </c:pt>
                <c:pt idx="20">
                  <c:v>2.2106318896194074E-2</c:v>
                </c:pt>
                <c:pt idx="21">
                  <c:v>2.1604891794695515E-2</c:v>
                </c:pt>
                <c:pt idx="22">
                  <c:v>2.1189649554241973E-2</c:v>
                </c:pt>
                <c:pt idx="23">
                  <c:v>2.0854567907561048E-2</c:v>
                </c:pt>
                <c:pt idx="24">
                  <c:v>2.0590801771856203E-2</c:v>
                </c:pt>
              </c:numCache>
            </c:numRef>
          </c:val>
          <c:smooth val="0"/>
          <c:extLst>
            <c:ext xmlns:c16="http://schemas.microsoft.com/office/drawing/2014/chart" uri="{C3380CC4-5D6E-409C-BE32-E72D297353CC}">
              <c16:uniqueId val="{00000001-339C-48B8-A6AC-0DB0554BDD13}"/>
            </c:ext>
          </c:extLst>
        </c:ser>
        <c:dLbls>
          <c:showLegendKey val="0"/>
          <c:showVal val="0"/>
          <c:showCatName val="0"/>
          <c:showSerName val="0"/>
          <c:showPercent val="0"/>
          <c:showBubbleSize val="0"/>
        </c:dLbls>
        <c:smooth val="0"/>
        <c:axId val="815351344"/>
        <c:axId val="815366704"/>
      </c:lineChart>
      <c:catAx>
        <c:axId val="81535134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15366704"/>
        <c:crosses val="autoZero"/>
        <c:auto val="1"/>
        <c:lblAlgn val="ctr"/>
        <c:lblOffset val="100"/>
        <c:noMultiLvlLbl val="0"/>
      </c:catAx>
      <c:valAx>
        <c:axId val="815366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153513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Termisk elkapacitet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Termisk!$F$5</c:f>
              <c:strCache>
                <c:ptCount val="1"/>
                <c:pt idx="0">
                  <c:v>Central</c:v>
                </c:pt>
              </c:strCache>
            </c:strRef>
          </c:tx>
          <c:spPr>
            <a:solidFill>
              <a:schemeClr val="accent1"/>
            </a:solidFill>
            <a:ln w="25400">
              <a:noFill/>
            </a:ln>
            <a:effectLst/>
          </c:spPr>
          <c:cat>
            <c:numRef>
              <c:f>Termisk!$E$6:$E$30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Termisk!$F$6:$F$30</c:f>
              <c:numCache>
                <c:formatCode>0.0</c:formatCode>
                <c:ptCount val="25"/>
                <c:pt idx="0">
                  <c:v>3.1272749999999996</c:v>
                </c:pt>
                <c:pt idx="1">
                  <c:v>3.1062749999999997</c:v>
                </c:pt>
                <c:pt idx="2">
                  <c:v>3.1062749999999997</c:v>
                </c:pt>
                <c:pt idx="3">
                  <c:v>2.7212749999999994</c:v>
                </c:pt>
                <c:pt idx="4">
                  <c:v>2.7212749999999994</c:v>
                </c:pt>
                <c:pt idx="5">
                  <c:v>1.7485749999999998</c:v>
                </c:pt>
                <c:pt idx="6">
                  <c:v>1.7485749999999998</c:v>
                </c:pt>
                <c:pt idx="7">
                  <c:v>1.7115749999999998</c:v>
                </c:pt>
                <c:pt idx="8">
                  <c:v>1.3203750000000001</c:v>
                </c:pt>
                <c:pt idx="9">
                  <c:v>1.3203750000000001</c:v>
                </c:pt>
                <c:pt idx="10">
                  <c:v>1.2893749999999999</c:v>
                </c:pt>
                <c:pt idx="11">
                  <c:v>1.2458750000000001</c:v>
                </c:pt>
                <c:pt idx="12">
                  <c:v>1.1487749999999999</c:v>
                </c:pt>
                <c:pt idx="13">
                  <c:v>1.1487749999999999</c:v>
                </c:pt>
                <c:pt idx="14">
                  <c:v>1.1487749999999999</c:v>
                </c:pt>
                <c:pt idx="15">
                  <c:v>1.1487749999999999</c:v>
                </c:pt>
                <c:pt idx="16">
                  <c:v>1.1487749999999999</c:v>
                </c:pt>
                <c:pt idx="17">
                  <c:v>1.1487749999999999</c:v>
                </c:pt>
                <c:pt idx="18">
                  <c:v>1.1487749999999999</c:v>
                </c:pt>
                <c:pt idx="19">
                  <c:v>1.1487749999999999</c:v>
                </c:pt>
                <c:pt idx="20">
                  <c:v>0.74277499999999996</c:v>
                </c:pt>
                <c:pt idx="21">
                  <c:v>0.74277499999999996</c:v>
                </c:pt>
                <c:pt idx="22">
                  <c:v>0.74277499999999996</c:v>
                </c:pt>
                <c:pt idx="23">
                  <c:v>0.74277499999999996</c:v>
                </c:pt>
                <c:pt idx="24">
                  <c:v>0.74277499999999996</c:v>
                </c:pt>
              </c:numCache>
            </c:numRef>
          </c:val>
          <c:extLst>
            <c:ext xmlns:c16="http://schemas.microsoft.com/office/drawing/2014/chart" uri="{C3380CC4-5D6E-409C-BE32-E72D297353CC}">
              <c16:uniqueId val="{00000000-0139-4CFD-8616-6EE294F2F89D}"/>
            </c:ext>
          </c:extLst>
        </c:ser>
        <c:ser>
          <c:idx val="1"/>
          <c:order val="1"/>
          <c:tx>
            <c:strRef>
              <c:f>Termisk!$G$5</c:f>
              <c:strCache>
                <c:ptCount val="1"/>
                <c:pt idx="0">
                  <c:v>Decentral</c:v>
                </c:pt>
              </c:strCache>
            </c:strRef>
          </c:tx>
          <c:spPr>
            <a:solidFill>
              <a:schemeClr val="accent2"/>
            </a:solidFill>
            <a:ln w="25400">
              <a:noFill/>
            </a:ln>
            <a:effectLst/>
          </c:spPr>
          <c:cat>
            <c:numRef>
              <c:f>Termisk!$E$6:$E$30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Termisk!$G$6:$G$30</c:f>
              <c:numCache>
                <c:formatCode>0.0</c:formatCode>
                <c:ptCount val="25"/>
                <c:pt idx="0">
                  <c:v>1.8549589999999998</c:v>
                </c:pt>
                <c:pt idx="1">
                  <c:v>1.8549589999999998</c:v>
                </c:pt>
                <c:pt idx="2">
                  <c:v>1.8549589999999998</c:v>
                </c:pt>
                <c:pt idx="3">
                  <c:v>1.8549589999999998</c:v>
                </c:pt>
                <c:pt idx="4">
                  <c:v>1.8549589999999998</c:v>
                </c:pt>
                <c:pt idx="5">
                  <c:v>1.7304619999999999</c:v>
                </c:pt>
                <c:pt idx="6">
                  <c:v>1.6365189999999998</c:v>
                </c:pt>
                <c:pt idx="7">
                  <c:v>1.523099</c:v>
                </c:pt>
                <c:pt idx="8">
                  <c:v>1.446556</c:v>
                </c:pt>
                <c:pt idx="9">
                  <c:v>1.4410499999999999</c:v>
                </c:pt>
                <c:pt idx="10">
                  <c:v>1.3502289999999999</c:v>
                </c:pt>
                <c:pt idx="11">
                  <c:v>1.3502289999999999</c:v>
                </c:pt>
                <c:pt idx="12">
                  <c:v>1.3502289999999999</c:v>
                </c:pt>
                <c:pt idx="13">
                  <c:v>1.3502289999999999</c:v>
                </c:pt>
                <c:pt idx="14">
                  <c:v>1.3500289999999999</c:v>
                </c:pt>
                <c:pt idx="15">
                  <c:v>1.2666999999999997</c:v>
                </c:pt>
                <c:pt idx="16">
                  <c:v>1.2666999999999997</c:v>
                </c:pt>
                <c:pt idx="17">
                  <c:v>1.2666999999999997</c:v>
                </c:pt>
                <c:pt idx="18">
                  <c:v>1.2666999999999997</c:v>
                </c:pt>
                <c:pt idx="19">
                  <c:v>1.2666999999999997</c:v>
                </c:pt>
                <c:pt idx="20">
                  <c:v>1.2578690000000001</c:v>
                </c:pt>
                <c:pt idx="21">
                  <c:v>1.2578690000000001</c:v>
                </c:pt>
                <c:pt idx="22">
                  <c:v>1.2578690000000001</c:v>
                </c:pt>
                <c:pt idx="23">
                  <c:v>1.2578690000000001</c:v>
                </c:pt>
                <c:pt idx="24">
                  <c:v>1.2578690000000001</c:v>
                </c:pt>
              </c:numCache>
            </c:numRef>
          </c:val>
          <c:extLst>
            <c:ext xmlns:c16="http://schemas.microsoft.com/office/drawing/2014/chart" uri="{C3380CC4-5D6E-409C-BE32-E72D297353CC}">
              <c16:uniqueId val="{00000001-0139-4CFD-8616-6EE294F2F89D}"/>
            </c:ext>
          </c:extLst>
        </c:ser>
        <c:dLbls>
          <c:showLegendKey val="0"/>
          <c:showVal val="0"/>
          <c:showCatName val="0"/>
          <c:showSerName val="0"/>
          <c:showPercent val="0"/>
          <c:showBubbleSize val="0"/>
        </c:dLbls>
        <c:axId val="610477056"/>
        <c:axId val="610478496"/>
      </c:areaChart>
      <c:catAx>
        <c:axId val="610477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610478496"/>
        <c:crosses val="autoZero"/>
        <c:auto val="1"/>
        <c:lblAlgn val="ctr"/>
        <c:lblOffset val="100"/>
        <c:noMultiLvlLbl val="0"/>
      </c:catAx>
      <c:valAx>
        <c:axId val="6104784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61047705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Decentral termisk elkapacitet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Termisk!$H$35:$H$36</c:f>
              <c:strCache>
                <c:ptCount val="2"/>
                <c:pt idx="0">
                  <c:v>Naturgas</c:v>
                </c:pt>
                <c:pt idx="1">
                  <c:v>Vestdanmark (DK1)</c:v>
                </c:pt>
              </c:strCache>
            </c:strRef>
          </c:tx>
          <c:spPr>
            <a:solidFill>
              <a:schemeClr val="accent1"/>
            </a:solidFill>
            <a:ln>
              <a:noFill/>
            </a:ln>
            <a:effectLst/>
          </c:spPr>
          <c:cat>
            <c:numRef>
              <c:f>Termisk!$G$37:$G$61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Termisk!$H$37:$H$61</c:f>
              <c:numCache>
                <c:formatCode>0.0</c:formatCode>
                <c:ptCount val="25"/>
                <c:pt idx="0">
                  <c:v>0.86382434619999993</c:v>
                </c:pt>
                <c:pt idx="1">
                  <c:v>0.86382434619999993</c:v>
                </c:pt>
                <c:pt idx="2">
                  <c:v>0.86382434619999993</c:v>
                </c:pt>
                <c:pt idx="3">
                  <c:v>0.86382434619999993</c:v>
                </c:pt>
                <c:pt idx="4">
                  <c:v>0.86382434619999993</c:v>
                </c:pt>
                <c:pt idx="5">
                  <c:v>0.74964634619999992</c:v>
                </c:pt>
                <c:pt idx="6">
                  <c:v>0.68034434620000006</c:v>
                </c:pt>
                <c:pt idx="7">
                  <c:v>0.61393704619999989</c:v>
                </c:pt>
                <c:pt idx="8">
                  <c:v>0.5479620462</c:v>
                </c:pt>
                <c:pt idx="9">
                  <c:v>0.54270604619999996</c:v>
                </c:pt>
                <c:pt idx="10">
                  <c:v>0.46164904619999997</c:v>
                </c:pt>
                <c:pt idx="11">
                  <c:v>0.46164904619999997</c:v>
                </c:pt>
                <c:pt idx="12">
                  <c:v>0.46164904619999997</c:v>
                </c:pt>
                <c:pt idx="13">
                  <c:v>0.46164904619999997</c:v>
                </c:pt>
                <c:pt idx="14">
                  <c:v>0.46164904619999997</c:v>
                </c:pt>
                <c:pt idx="15">
                  <c:v>0.4065441662</c:v>
                </c:pt>
                <c:pt idx="16">
                  <c:v>0.4065441662</c:v>
                </c:pt>
                <c:pt idx="17">
                  <c:v>0.4065441662</c:v>
                </c:pt>
                <c:pt idx="18">
                  <c:v>0.4065441662</c:v>
                </c:pt>
                <c:pt idx="19">
                  <c:v>0.4065441662</c:v>
                </c:pt>
                <c:pt idx="20">
                  <c:v>0.4065438462</c:v>
                </c:pt>
                <c:pt idx="21">
                  <c:v>0.4065438462</c:v>
                </c:pt>
                <c:pt idx="22">
                  <c:v>0.4065438462</c:v>
                </c:pt>
                <c:pt idx="23">
                  <c:v>0.4065438462</c:v>
                </c:pt>
                <c:pt idx="24">
                  <c:v>0.4065438462</c:v>
                </c:pt>
              </c:numCache>
            </c:numRef>
          </c:val>
          <c:extLst>
            <c:ext xmlns:c16="http://schemas.microsoft.com/office/drawing/2014/chart" uri="{C3380CC4-5D6E-409C-BE32-E72D297353CC}">
              <c16:uniqueId val="{00000000-598E-44C9-AC22-EFE008B51886}"/>
            </c:ext>
          </c:extLst>
        </c:ser>
        <c:ser>
          <c:idx val="1"/>
          <c:order val="1"/>
          <c:tx>
            <c:strRef>
              <c:f>Termisk!$I$35:$I$36</c:f>
              <c:strCache>
                <c:ptCount val="2"/>
                <c:pt idx="0">
                  <c:v>Naturgas</c:v>
                </c:pt>
                <c:pt idx="1">
                  <c:v>Østdanmark (DK2)</c:v>
                </c:pt>
              </c:strCache>
            </c:strRef>
          </c:tx>
          <c:spPr>
            <a:solidFill>
              <a:schemeClr val="accent2"/>
            </a:solidFill>
            <a:ln>
              <a:noFill/>
            </a:ln>
            <a:effectLst/>
          </c:spPr>
          <c:cat>
            <c:numRef>
              <c:f>Termisk!$G$37:$G$61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Termisk!$I$37:$I$61</c:f>
              <c:numCache>
                <c:formatCode>0.0</c:formatCode>
                <c:ptCount val="25"/>
                <c:pt idx="0">
                  <c:v>0.23022026840000001</c:v>
                </c:pt>
                <c:pt idx="1">
                  <c:v>0.23022026840000001</c:v>
                </c:pt>
                <c:pt idx="2">
                  <c:v>0.23022026840000001</c:v>
                </c:pt>
                <c:pt idx="3">
                  <c:v>0.23022026840000001</c:v>
                </c:pt>
                <c:pt idx="4">
                  <c:v>0.23022026840000001</c:v>
                </c:pt>
                <c:pt idx="5">
                  <c:v>0.2204507184</c:v>
                </c:pt>
                <c:pt idx="6">
                  <c:v>0.21043016840000001</c:v>
                </c:pt>
                <c:pt idx="7">
                  <c:v>0.20041161840000002</c:v>
                </c:pt>
                <c:pt idx="8">
                  <c:v>0.1903930684</c:v>
                </c:pt>
                <c:pt idx="9">
                  <c:v>0.1901430684</c:v>
                </c:pt>
                <c:pt idx="10">
                  <c:v>0.1901430684</c:v>
                </c:pt>
                <c:pt idx="11">
                  <c:v>0.1901430684</c:v>
                </c:pt>
                <c:pt idx="12">
                  <c:v>0.1901430684</c:v>
                </c:pt>
                <c:pt idx="13">
                  <c:v>0.1901430684</c:v>
                </c:pt>
                <c:pt idx="14">
                  <c:v>0.1901430684</c:v>
                </c:pt>
                <c:pt idx="15">
                  <c:v>0.18894906839999998</c:v>
                </c:pt>
                <c:pt idx="16">
                  <c:v>0.18894906839999998</c:v>
                </c:pt>
                <c:pt idx="17">
                  <c:v>0.18894906839999998</c:v>
                </c:pt>
                <c:pt idx="18">
                  <c:v>0.18894906839999998</c:v>
                </c:pt>
                <c:pt idx="19">
                  <c:v>0.18894906839999998</c:v>
                </c:pt>
                <c:pt idx="20">
                  <c:v>0.18894906839999998</c:v>
                </c:pt>
                <c:pt idx="21">
                  <c:v>0.18894906839999998</c:v>
                </c:pt>
                <c:pt idx="22">
                  <c:v>0.18894906839999998</c:v>
                </c:pt>
                <c:pt idx="23">
                  <c:v>0.18894906839999998</c:v>
                </c:pt>
                <c:pt idx="24">
                  <c:v>0.18894906839999998</c:v>
                </c:pt>
              </c:numCache>
            </c:numRef>
          </c:val>
          <c:extLst>
            <c:ext xmlns:c16="http://schemas.microsoft.com/office/drawing/2014/chart" uri="{C3380CC4-5D6E-409C-BE32-E72D297353CC}">
              <c16:uniqueId val="{00000001-598E-44C9-AC22-EFE008B51886}"/>
            </c:ext>
          </c:extLst>
        </c:ser>
        <c:ser>
          <c:idx val="2"/>
          <c:order val="2"/>
          <c:tx>
            <c:strRef>
              <c:f>Termisk!$J$35:$J$36</c:f>
              <c:strCache>
                <c:ptCount val="2"/>
                <c:pt idx="0">
                  <c:v>Øvrig</c:v>
                </c:pt>
                <c:pt idx="1">
                  <c:v>Vestdanmark (DK1)</c:v>
                </c:pt>
              </c:strCache>
            </c:strRef>
          </c:tx>
          <c:spPr>
            <a:solidFill>
              <a:schemeClr val="accent3"/>
            </a:solidFill>
            <a:ln>
              <a:noFill/>
            </a:ln>
            <a:effectLst/>
          </c:spPr>
          <c:cat>
            <c:numRef>
              <c:f>Termisk!$G$37:$G$61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Termisk!$J$37:$J$61</c:f>
              <c:numCache>
                <c:formatCode>0.0</c:formatCode>
                <c:ptCount val="25"/>
                <c:pt idx="0">
                  <c:v>0.45842265379999997</c:v>
                </c:pt>
                <c:pt idx="1">
                  <c:v>0.45842265379999997</c:v>
                </c:pt>
                <c:pt idx="2">
                  <c:v>0.45842265379999997</c:v>
                </c:pt>
                <c:pt idx="3">
                  <c:v>0.45842265379999997</c:v>
                </c:pt>
                <c:pt idx="4">
                  <c:v>0.45842265379999997</c:v>
                </c:pt>
                <c:pt idx="5">
                  <c:v>0.45842265379999997</c:v>
                </c:pt>
                <c:pt idx="6">
                  <c:v>0.44786265379999995</c:v>
                </c:pt>
                <c:pt idx="7">
                  <c:v>0.41474095379999987</c:v>
                </c:pt>
                <c:pt idx="8">
                  <c:v>0.41474095379999998</c:v>
                </c:pt>
                <c:pt idx="9">
                  <c:v>0.41474095379999998</c:v>
                </c:pt>
                <c:pt idx="10">
                  <c:v>0.40902695379999998</c:v>
                </c:pt>
                <c:pt idx="11">
                  <c:v>0.40902695379999998</c:v>
                </c:pt>
                <c:pt idx="12">
                  <c:v>0.40902695379999998</c:v>
                </c:pt>
                <c:pt idx="13">
                  <c:v>0.40902695379999998</c:v>
                </c:pt>
                <c:pt idx="14">
                  <c:v>0.40902695379999998</c:v>
                </c:pt>
                <c:pt idx="15">
                  <c:v>0.38616983379999997</c:v>
                </c:pt>
                <c:pt idx="16">
                  <c:v>0.38616983379999997</c:v>
                </c:pt>
                <c:pt idx="17">
                  <c:v>0.38616983379999997</c:v>
                </c:pt>
                <c:pt idx="18">
                  <c:v>0.38616983379999997</c:v>
                </c:pt>
                <c:pt idx="19">
                  <c:v>0.38616983379999997</c:v>
                </c:pt>
                <c:pt idx="20">
                  <c:v>0.37733915379999999</c:v>
                </c:pt>
                <c:pt idx="21">
                  <c:v>0.37733915379999999</c:v>
                </c:pt>
                <c:pt idx="22">
                  <c:v>0.37733915379999999</c:v>
                </c:pt>
                <c:pt idx="23">
                  <c:v>0.37733915379999999</c:v>
                </c:pt>
                <c:pt idx="24">
                  <c:v>0.37733915379999999</c:v>
                </c:pt>
              </c:numCache>
            </c:numRef>
          </c:val>
          <c:extLst>
            <c:ext xmlns:c16="http://schemas.microsoft.com/office/drawing/2014/chart" uri="{C3380CC4-5D6E-409C-BE32-E72D297353CC}">
              <c16:uniqueId val="{00000002-598E-44C9-AC22-EFE008B51886}"/>
            </c:ext>
          </c:extLst>
        </c:ser>
        <c:ser>
          <c:idx val="3"/>
          <c:order val="3"/>
          <c:tx>
            <c:strRef>
              <c:f>Termisk!$K$35:$K$36</c:f>
              <c:strCache>
                <c:ptCount val="2"/>
                <c:pt idx="0">
                  <c:v>Øvrig</c:v>
                </c:pt>
                <c:pt idx="1">
                  <c:v>Østdanmark (DK2)</c:v>
                </c:pt>
              </c:strCache>
            </c:strRef>
          </c:tx>
          <c:spPr>
            <a:solidFill>
              <a:schemeClr val="accent4"/>
            </a:solidFill>
            <a:ln>
              <a:noFill/>
            </a:ln>
            <a:effectLst/>
          </c:spPr>
          <c:cat>
            <c:numRef>
              <c:f>Termisk!$G$37:$G$61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Termisk!$K$37:$K$61</c:f>
              <c:numCache>
                <c:formatCode>0.0</c:formatCode>
                <c:ptCount val="25"/>
                <c:pt idx="0">
                  <c:v>0.30249173159999998</c:v>
                </c:pt>
                <c:pt idx="1">
                  <c:v>0.30249173159999998</c:v>
                </c:pt>
                <c:pt idx="2">
                  <c:v>0.30249173159999998</c:v>
                </c:pt>
                <c:pt idx="3">
                  <c:v>0.30249173159999998</c:v>
                </c:pt>
                <c:pt idx="4">
                  <c:v>0.30249173159999998</c:v>
                </c:pt>
                <c:pt idx="5">
                  <c:v>0.30194228160000003</c:v>
                </c:pt>
                <c:pt idx="6">
                  <c:v>0.29788183159999998</c:v>
                </c:pt>
                <c:pt idx="7">
                  <c:v>0.29400938160000001</c:v>
                </c:pt>
                <c:pt idx="8">
                  <c:v>0.2934599316</c:v>
                </c:pt>
                <c:pt idx="9">
                  <c:v>0.2934599316</c:v>
                </c:pt>
                <c:pt idx="10">
                  <c:v>0.2894099316</c:v>
                </c:pt>
                <c:pt idx="11">
                  <c:v>0.2894099316</c:v>
                </c:pt>
                <c:pt idx="12">
                  <c:v>0.2894099316</c:v>
                </c:pt>
                <c:pt idx="13">
                  <c:v>0.2894099316</c:v>
                </c:pt>
                <c:pt idx="14">
                  <c:v>0.28920993160000003</c:v>
                </c:pt>
                <c:pt idx="15">
                  <c:v>0.28503693159999999</c:v>
                </c:pt>
                <c:pt idx="16">
                  <c:v>0.28503693159999999</c:v>
                </c:pt>
                <c:pt idx="17">
                  <c:v>0.28503693159999999</c:v>
                </c:pt>
                <c:pt idx="18">
                  <c:v>0.28503693159999999</c:v>
                </c:pt>
                <c:pt idx="19">
                  <c:v>0.28503693159999999</c:v>
                </c:pt>
                <c:pt idx="20">
                  <c:v>0.28503693159999999</c:v>
                </c:pt>
                <c:pt idx="21">
                  <c:v>0.28503693159999999</c:v>
                </c:pt>
                <c:pt idx="22">
                  <c:v>0.28503693159999999</c:v>
                </c:pt>
                <c:pt idx="23">
                  <c:v>0.28503693159999999</c:v>
                </c:pt>
                <c:pt idx="24">
                  <c:v>0.28503693159999999</c:v>
                </c:pt>
              </c:numCache>
            </c:numRef>
          </c:val>
          <c:extLst>
            <c:ext xmlns:c16="http://schemas.microsoft.com/office/drawing/2014/chart" uri="{C3380CC4-5D6E-409C-BE32-E72D297353CC}">
              <c16:uniqueId val="{00000003-598E-44C9-AC22-EFE008B51886}"/>
            </c:ext>
          </c:extLst>
        </c:ser>
        <c:dLbls>
          <c:showLegendKey val="0"/>
          <c:showVal val="0"/>
          <c:showCatName val="0"/>
          <c:showSerName val="0"/>
          <c:showPercent val="0"/>
          <c:showBubbleSize val="0"/>
        </c:dLbls>
        <c:axId val="744623664"/>
        <c:axId val="744641424"/>
      </c:areaChart>
      <c:catAx>
        <c:axId val="74462366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44641424"/>
        <c:crosses val="autoZero"/>
        <c:auto val="1"/>
        <c:lblAlgn val="ctr"/>
        <c:lblOffset val="100"/>
        <c:noMultiLvlLbl val="0"/>
      </c:catAx>
      <c:valAx>
        <c:axId val="74464142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4462366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Elkapacitet til store varmepumper og elkedler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0"/>
          <c:order val="0"/>
          <c:tx>
            <c:strRef>
              <c:f>Termisk!$F$66</c:f>
              <c:strCache>
                <c:ptCount val="1"/>
                <c:pt idx="0">
                  <c:v>Varmepumper</c:v>
                </c:pt>
              </c:strCache>
            </c:strRef>
          </c:tx>
          <c:spPr>
            <a:ln w="28575" cap="rnd">
              <a:solidFill>
                <a:schemeClr val="accent1"/>
              </a:solidFill>
              <a:round/>
            </a:ln>
            <a:effectLst/>
          </c:spPr>
          <c:marker>
            <c:symbol val="none"/>
          </c:marker>
          <c:cat>
            <c:numRef>
              <c:f>Termisk!$E$67:$E$91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Termisk!$F$67:$F$91</c:f>
              <c:numCache>
                <c:formatCode>0.0</c:formatCode>
                <c:ptCount val="25"/>
                <c:pt idx="0">
                  <c:v>0.37551565835507011</c:v>
                </c:pt>
                <c:pt idx="1">
                  <c:v>0.41569801129624662</c:v>
                </c:pt>
                <c:pt idx="2">
                  <c:v>0.46241801129624649</c:v>
                </c:pt>
                <c:pt idx="3">
                  <c:v>0.55847515415338944</c:v>
                </c:pt>
                <c:pt idx="4">
                  <c:v>0.64920750709456576</c:v>
                </c:pt>
                <c:pt idx="5">
                  <c:v>0.84273751000672459</c:v>
                </c:pt>
                <c:pt idx="6">
                  <c:v>0.9668360084543971</c:v>
                </c:pt>
                <c:pt idx="7">
                  <c:v>1.0745655698535661</c:v>
                </c:pt>
                <c:pt idx="8">
                  <c:v>1.2037188533960435</c:v>
                </c:pt>
                <c:pt idx="9">
                  <c:v>1.3119931384878853</c:v>
                </c:pt>
                <c:pt idx="10">
                  <c:v>1.3369958216664199</c:v>
                </c:pt>
                <c:pt idx="11">
                  <c:v>1.3537766266199804</c:v>
                </c:pt>
                <c:pt idx="12">
                  <c:v>1.3685218278583704</c:v>
                </c:pt>
                <c:pt idx="13">
                  <c:v>1.3858986080441289</c:v>
                </c:pt>
                <c:pt idx="14">
                  <c:v>1.4019595987562032</c:v>
                </c:pt>
                <c:pt idx="15">
                  <c:v>1.4128986080441286</c:v>
                </c:pt>
                <c:pt idx="16">
                  <c:v>1.4225218278583704</c:v>
                </c:pt>
                <c:pt idx="17">
                  <c:v>1.4387766266199804</c:v>
                </c:pt>
                <c:pt idx="18">
                  <c:v>1.4503369661096779</c:v>
                </c:pt>
                <c:pt idx="19">
                  <c:v>1.4599601859239197</c:v>
                </c:pt>
                <c:pt idx="20">
                  <c:v>1.4653435733738931</c:v>
                </c:pt>
                <c:pt idx="21">
                  <c:v>1.4722853690395279</c:v>
                </c:pt>
                <c:pt idx="22">
                  <c:v>1.4767679995508978</c:v>
                </c:pt>
                <c:pt idx="23">
                  <c:v>1.4823940057428484</c:v>
                </c:pt>
                <c:pt idx="24">
                  <c:v>1.4867042224611144</c:v>
                </c:pt>
              </c:numCache>
            </c:numRef>
          </c:val>
          <c:smooth val="0"/>
          <c:extLst>
            <c:ext xmlns:c16="http://schemas.microsoft.com/office/drawing/2014/chart" uri="{C3380CC4-5D6E-409C-BE32-E72D297353CC}">
              <c16:uniqueId val="{00000000-AB78-4D54-85A2-3554EFBAEB12}"/>
            </c:ext>
          </c:extLst>
        </c:ser>
        <c:ser>
          <c:idx val="1"/>
          <c:order val="1"/>
          <c:tx>
            <c:strRef>
              <c:f>Termisk!$G$66</c:f>
              <c:strCache>
                <c:ptCount val="1"/>
                <c:pt idx="0">
                  <c:v>Elkedler</c:v>
                </c:pt>
              </c:strCache>
            </c:strRef>
          </c:tx>
          <c:spPr>
            <a:ln w="28575" cap="rnd">
              <a:solidFill>
                <a:schemeClr val="accent2"/>
              </a:solidFill>
              <a:round/>
            </a:ln>
            <a:effectLst/>
          </c:spPr>
          <c:marker>
            <c:symbol val="none"/>
          </c:marker>
          <c:cat>
            <c:numRef>
              <c:f>Termisk!$E$67:$E$91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Termisk!$G$67:$G$91</c:f>
              <c:numCache>
                <c:formatCode>0.0</c:formatCode>
                <c:ptCount val="25"/>
                <c:pt idx="0">
                  <c:v>2.5727950000000002</c:v>
                </c:pt>
                <c:pt idx="1">
                  <c:v>3.1806549999999998</c:v>
                </c:pt>
                <c:pt idx="2">
                  <c:v>3.4682150000000003</c:v>
                </c:pt>
                <c:pt idx="3">
                  <c:v>3.6994150000000001</c:v>
                </c:pt>
                <c:pt idx="4">
                  <c:v>3.882015</c:v>
                </c:pt>
                <c:pt idx="5">
                  <c:v>4.3317589148073017</c:v>
                </c:pt>
                <c:pt idx="6">
                  <c:v>4.4454952231237321</c:v>
                </c:pt>
                <c:pt idx="7">
                  <c:v>4.5386595233265723</c:v>
                </c:pt>
                <c:pt idx="8">
                  <c:v>4.7664080020283972</c:v>
                </c:pt>
                <c:pt idx="9">
                  <c:v>4.8660631744421909</c:v>
                </c:pt>
                <c:pt idx="10">
                  <c:v>4.9906676369168341</c:v>
                </c:pt>
                <c:pt idx="11">
                  <c:v>5.123588529411764</c:v>
                </c:pt>
                <c:pt idx="12">
                  <c:v>5.253061146044625</c:v>
                </c:pt>
                <c:pt idx="13">
                  <c:v>5.3293897464503042</c:v>
                </c:pt>
                <c:pt idx="14">
                  <c:v>5.4251909634888431</c:v>
                </c:pt>
                <c:pt idx="15">
                  <c:v>5.5131828498985795</c:v>
                </c:pt>
                <c:pt idx="16">
                  <c:v>5.598132139959433</c:v>
                </c:pt>
                <c:pt idx="17">
                  <c:v>5.6279090162271803</c:v>
                </c:pt>
                <c:pt idx="18">
                  <c:v>5.6593086105476678</c:v>
                </c:pt>
                <c:pt idx="19">
                  <c:v>5.7099779817444212</c:v>
                </c:pt>
                <c:pt idx="20">
                  <c:v>5.8031625659229213</c:v>
                </c:pt>
                <c:pt idx="21">
                  <c:v>5.8108501926977683</c:v>
                </c:pt>
                <c:pt idx="22">
                  <c:v>5.8293897464503042</c:v>
                </c:pt>
                <c:pt idx="23">
                  <c:v>5.8583755476673423</c:v>
                </c:pt>
                <c:pt idx="24">
                  <c:v>5.8693086105476668</c:v>
                </c:pt>
              </c:numCache>
            </c:numRef>
          </c:val>
          <c:smooth val="0"/>
          <c:extLst>
            <c:ext xmlns:c16="http://schemas.microsoft.com/office/drawing/2014/chart" uri="{C3380CC4-5D6E-409C-BE32-E72D297353CC}">
              <c16:uniqueId val="{00000001-AB78-4D54-85A2-3554EFBAEB12}"/>
            </c:ext>
          </c:extLst>
        </c:ser>
        <c:dLbls>
          <c:showLegendKey val="0"/>
          <c:showVal val="0"/>
          <c:showCatName val="0"/>
          <c:showSerName val="0"/>
          <c:showPercent val="0"/>
          <c:showBubbleSize val="0"/>
        </c:dLbls>
        <c:smooth val="0"/>
        <c:axId val="1083805168"/>
        <c:axId val="1083807568"/>
      </c:lineChart>
      <c:catAx>
        <c:axId val="108380516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083807568"/>
        <c:crosses val="autoZero"/>
        <c:auto val="1"/>
        <c:lblAlgn val="ctr"/>
        <c:lblOffset val="100"/>
        <c:noMultiLvlLbl val="0"/>
      </c:catAx>
      <c:valAx>
        <c:axId val="10838075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0838051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Central termisk elkapacitet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0"/>
          <c:order val="0"/>
          <c:tx>
            <c:strRef>
              <c:f>Termisk!$F$95</c:f>
              <c:strCache>
                <c:ptCount val="1"/>
                <c:pt idx="0">
                  <c:v>AF25</c:v>
                </c:pt>
              </c:strCache>
            </c:strRef>
          </c:tx>
          <c:spPr>
            <a:ln w="28575" cap="rnd">
              <a:solidFill>
                <a:schemeClr val="accent1"/>
              </a:solidFill>
              <a:round/>
            </a:ln>
            <a:effectLst/>
          </c:spPr>
          <c:marker>
            <c:symbol val="none"/>
          </c:marker>
          <c:cat>
            <c:numRef>
              <c:f>Termisk!$E$96:$E$120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Termisk!$F$96:$F$120</c:f>
              <c:numCache>
                <c:formatCode>0.0</c:formatCode>
                <c:ptCount val="25"/>
                <c:pt idx="0">
                  <c:v>3.1628999999999996</c:v>
                </c:pt>
                <c:pt idx="1">
                  <c:v>3.1418999999999997</c:v>
                </c:pt>
                <c:pt idx="2">
                  <c:v>3.1418999999999997</c:v>
                </c:pt>
                <c:pt idx="3">
                  <c:v>2.7568999999999995</c:v>
                </c:pt>
                <c:pt idx="4">
                  <c:v>2.7568999999999995</c:v>
                </c:pt>
                <c:pt idx="5">
                  <c:v>1.7521999999999998</c:v>
                </c:pt>
                <c:pt idx="6">
                  <c:v>1.7521999999999998</c:v>
                </c:pt>
                <c:pt idx="7">
                  <c:v>1.7521999999999998</c:v>
                </c:pt>
                <c:pt idx="8">
                  <c:v>1.3500999999999999</c:v>
                </c:pt>
                <c:pt idx="9">
                  <c:v>1.3500999999999999</c:v>
                </c:pt>
                <c:pt idx="10">
                  <c:v>1.3500999999999999</c:v>
                </c:pt>
                <c:pt idx="11">
                  <c:v>1.2980999999999998</c:v>
                </c:pt>
                <c:pt idx="12">
                  <c:v>1.2047999999999999</c:v>
                </c:pt>
                <c:pt idx="13">
                  <c:v>1.2047999999999999</c:v>
                </c:pt>
                <c:pt idx="14">
                  <c:v>1.2047999999999999</c:v>
                </c:pt>
                <c:pt idx="15">
                  <c:v>1.2047999999999999</c:v>
                </c:pt>
                <c:pt idx="16">
                  <c:v>1.2047999999999999</c:v>
                </c:pt>
                <c:pt idx="17">
                  <c:v>1.2047999999999999</c:v>
                </c:pt>
                <c:pt idx="18">
                  <c:v>1.2047999999999999</c:v>
                </c:pt>
                <c:pt idx="19">
                  <c:v>1.2047999999999999</c:v>
                </c:pt>
                <c:pt idx="20">
                  <c:v>1.1388</c:v>
                </c:pt>
                <c:pt idx="21">
                  <c:v>1.1388</c:v>
                </c:pt>
                <c:pt idx="22">
                  <c:v>1.1388</c:v>
                </c:pt>
                <c:pt idx="23">
                  <c:v>1.1388</c:v>
                </c:pt>
                <c:pt idx="24">
                  <c:v>1.1388</c:v>
                </c:pt>
              </c:numCache>
            </c:numRef>
          </c:val>
          <c:smooth val="0"/>
          <c:extLst>
            <c:ext xmlns:c16="http://schemas.microsoft.com/office/drawing/2014/chart" uri="{C3380CC4-5D6E-409C-BE32-E72D297353CC}">
              <c16:uniqueId val="{00000000-CB01-4A36-B96B-5E88ACA3ACC8}"/>
            </c:ext>
          </c:extLst>
        </c:ser>
        <c:ser>
          <c:idx val="1"/>
          <c:order val="1"/>
          <c:tx>
            <c:strRef>
              <c:f>Termisk!$G$95</c:f>
              <c:strCache>
                <c:ptCount val="1"/>
                <c:pt idx="0">
                  <c:v>AF26</c:v>
                </c:pt>
              </c:strCache>
            </c:strRef>
          </c:tx>
          <c:spPr>
            <a:ln w="28575" cap="rnd">
              <a:solidFill>
                <a:schemeClr val="accent2"/>
              </a:solidFill>
              <a:round/>
            </a:ln>
            <a:effectLst/>
          </c:spPr>
          <c:marker>
            <c:symbol val="none"/>
          </c:marker>
          <c:cat>
            <c:numRef>
              <c:f>Termisk!$E$96:$E$120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Termisk!$G$96:$G$120</c:f>
              <c:numCache>
                <c:formatCode>0.0</c:formatCode>
                <c:ptCount val="25"/>
                <c:pt idx="0">
                  <c:v>3.1272749999999996</c:v>
                </c:pt>
                <c:pt idx="1">
                  <c:v>3.1062749999999997</c:v>
                </c:pt>
                <c:pt idx="2">
                  <c:v>3.1062749999999997</c:v>
                </c:pt>
                <c:pt idx="3">
                  <c:v>2.7212749999999994</c:v>
                </c:pt>
                <c:pt idx="4">
                  <c:v>2.7212749999999994</c:v>
                </c:pt>
                <c:pt idx="5">
                  <c:v>1.7485749999999998</c:v>
                </c:pt>
                <c:pt idx="6">
                  <c:v>1.7485749999999998</c:v>
                </c:pt>
                <c:pt idx="7">
                  <c:v>1.7115749999999998</c:v>
                </c:pt>
                <c:pt idx="8">
                  <c:v>1.3203750000000001</c:v>
                </c:pt>
                <c:pt idx="9">
                  <c:v>1.3203750000000001</c:v>
                </c:pt>
                <c:pt idx="10">
                  <c:v>1.2893749999999999</c:v>
                </c:pt>
                <c:pt idx="11">
                  <c:v>1.2458750000000001</c:v>
                </c:pt>
                <c:pt idx="12">
                  <c:v>1.1487749999999999</c:v>
                </c:pt>
                <c:pt idx="13">
                  <c:v>1.1487749999999999</c:v>
                </c:pt>
                <c:pt idx="14">
                  <c:v>1.1487749999999999</c:v>
                </c:pt>
                <c:pt idx="15">
                  <c:v>1.1487749999999999</c:v>
                </c:pt>
                <c:pt idx="16">
                  <c:v>1.1487749999999999</c:v>
                </c:pt>
                <c:pt idx="17">
                  <c:v>1.1487749999999999</c:v>
                </c:pt>
                <c:pt idx="18">
                  <c:v>1.1487749999999999</c:v>
                </c:pt>
                <c:pt idx="19">
                  <c:v>1.1487749999999999</c:v>
                </c:pt>
                <c:pt idx="20">
                  <c:v>0.74277499999999996</c:v>
                </c:pt>
                <c:pt idx="21">
                  <c:v>0.74277499999999996</c:v>
                </c:pt>
                <c:pt idx="22">
                  <c:v>0.74277499999999996</c:v>
                </c:pt>
                <c:pt idx="23">
                  <c:v>0.74277499999999996</c:v>
                </c:pt>
                <c:pt idx="24">
                  <c:v>0.74277499999999996</c:v>
                </c:pt>
              </c:numCache>
            </c:numRef>
          </c:val>
          <c:smooth val="0"/>
          <c:extLst>
            <c:ext xmlns:c16="http://schemas.microsoft.com/office/drawing/2014/chart" uri="{C3380CC4-5D6E-409C-BE32-E72D297353CC}">
              <c16:uniqueId val="{00000001-CB01-4A36-B96B-5E88ACA3ACC8}"/>
            </c:ext>
          </c:extLst>
        </c:ser>
        <c:dLbls>
          <c:showLegendKey val="0"/>
          <c:showVal val="0"/>
          <c:showCatName val="0"/>
          <c:showSerName val="0"/>
          <c:showPercent val="0"/>
          <c:showBubbleSize val="0"/>
        </c:dLbls>
        <c:smooth val="0"/>
        <c:axId val="744627024"/>
        <c:axId val="744628464"/>
      </c:lineChart>
      <c:catAx>
        <c:axId val="7446270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44628464"/>
        <c:crosses val="autoZero"/>
        <c:auto val="1"/>
        <c:lblAlgn val="ctr"/>
        <c:lblOffset val="100"/>
        <c:noMultiLvlLbl val="0"/>
      </c:catAx>
      <c:valAx>
        <c:axId val="74462846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446270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Decentral termisk elkapacitet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0"/>
          <c:order val="0"/>
          <c:tx>
            <c:strRef>
              <c:f>Termisk!$F$125</c:f>
              <c:strCache>
                <c:ptCount val="1"/>
                <c:pt idx="0">
                  <c:v>AF25</c:v>
                </c:pt>
              </c:strCache>
            </c:strRef>
          </c:tx>
          <c:spPr>
            <a:ln w="28575" cap="rnd">
              <a:solidFill>
                <a:schemeClr val="accent1"/>
              </a:solidFill>
              <a:round/>
            </a:ln>
            <a:effectLst/>
          </c:spPr>
          <c:marker>
            <c:symbol val="none"/>
          </c:marker>
          <c:cat>
            <c:numRef>
              <c:f>Termisk!$E$126:$E$150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Termisk!$F$126:$F$150</c:f>
              <c:numCache>
                <c:formatCode>0.0</c:formatCode>
                <c:ptCount val="25"/>
                <c:pt idx="0">
                  <c:v>1.9140293605621226</c:v>
                </c:pt>
                <c:pt idx="1">
                  <c:v>1.9140293605621226</c:v>
                </c:pt>
                <c:pt idx="2">
                  <c:v>1.8212350850065671</c:v>
                </c:pt>
                <c:pt idx="3">
                  <c:v>1.7707138383399001</c:v>
                </c:pt>
                <c:pt idx="4">
                  <c:v>1.7279896792922813</c:v>
                </c:pt>
                <c:pt idx="5">
                  <c:v>1.5568873187301588</c:v>
                </c:pt>
                <c:pt idx="6">
                  <c:v>1.5268044853968255</c:v>
                </c:pt>
                <c:pt idx="7">
                  <c:v>1.4888889853968252</c:v>
                </c:pt>
                <c:pt idx="8">
                  <c:v>1.4857889853968254</c:v>
                </c:pt>
                <c:pt idx="9">
                  <c:v>1.4826189853968252</c:v>
                </c:pt>
                <c:pt idx="10">
                  <c:v>1.3532419853968254</c:v>
                </c:pt>
                <c:pt idx="11">
                  <c:v>1.3204419853968252</c:v>
                </c:pt>
                <c:pt idx="12">
                  <c:v>1.3204419853968252</c:v>
                </c:pt>
                <c:pt idx="13">
                  <c:v>1.3204419853968252</c:v>
                </c:pt>
                <c:pt idx="14">
                  <c:v>1.3122819853968253</c:v>
                </c:pt>
                <c:pt idx="15">
                  <c:v>1.2286719853968255</c:v>
                </c:pt>
                <c:pt idx="16">
                  <c:v>1.2286719853968255</c:v>
                </c:pt>
                <c:pt idx="17">
                  <c:v>1.2286719853968255</c:v>
                </c:pt>
                <c:pt idx="18">
                  <c:v>1.2286719853968255</c:v>
                </c:pt>
                <c:pt idx="19">
                  <c:v>1.2286719853968255</c:v>
                </c:pt>
                <c:pt idx="20">
                  <c:v>1.2198409853968253</c:v>
                </c:pt>
                <c:pt idx="21">
                  <c:v>1.2198409853968253</c:v>
                </c:pt>
                <c:pt idx="22">
                  <c:v>1.2198409853968253</c:v>
                </c:pt>
                <c:pt idx="23">
                  <c:v>1.2198409853968253</c:v>
                </c:pt>
                <c:pt idx="24">
                  <c:v>1.1934709853968255</c:v>
                </c:pt>
              </c:numCache>
            </c:numRef>
          </c:val>
          <c:smooth val="0"/>
          <c:extLst>
            <c:ext xmlns:c16="http://schemas.microsoft.com/office/drawing/2014/chart" uri="{C3380CC4-5D6E-409C-BE32-E72D297353CC}">
              <c16:uniqueId val="{00000000-530E-4337-AA08-7C37DAD14936}"/>
            </c:ext>
          </c:extLst>
        </c:ser>
        <c:ser>
          <c:idx val="1"/>
          <c:order val="1"/>
          <c:tx>
            <c:strRef>
              <c:f>Termisk!$G$125</c:f>
              <c:strCache>
                <c:ptCount val="1"/>
                <c:pt idx="0">
                  <c:v>AF26</c:v>
                </c:pt>
              </c:strCache>
            </c:strRef>
          </c:tx>
          <c:spPr>
            <a:ln w="28575" cap="rnd">
              <a:solidFill>
                <a:schemeClr val="accent2"/>
              </a:solidFill>
              <a:round/>
            </a:ln>
            <a:effectLst/>
          </c:spPr>
          <c:marker>
            <c:symbol val="none"/>
          </c:marker>
          <c:cat>
            <c:numRef>
              <c:f>Termisk!$E$126:$E$150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Termisk!$G$126:$G$150</c:f>
              <c:numCache>
                <c:formatCode>0.0</c:formatCode>
                <c:ptCount val="25"/>
                <c:pt idx="0">
                  <c:v>1.8549589999999998</c:v>
                </c:pt>
                <c:pt idx="1">
                  <c:v>1.8549589999999998</c:v>
                </c:pt>
                <c:pt idx="2">
                  <c:v>1.8549589999999998</c:v>
                </c:pt>
                <c:pt idx="3">
                  <c:v>1.8549589999999998</c:v>
                </c:pt>
                <c:pt idx="4">
                  <c:v>1.8549589999999998</c:v>
                </c:pt>
                <c:pt idx="5">
                  <c:v>1.7304619999999999</c:v>
                </c:pt>
                <c:pt idx="6">
                  <c:v>1.6365189999999998</c:v>
                </c:pt>
                <c:pt idx="7">
                  <c:v>1.523099</c:v>
                </c:pt>
                <c:pt idx="8">
                  <c:v>1.446556</c:v>
                </c:pt>
                <c:pt idx="9">
                  <c:v>1.4410499999999999</c:v>
                </c:pt>
                <c:pt idx="10">
                  <c:v>1.3502289999999999</c:v>
                </c:pt>
                <c:pt idx="11">
                  <c:v>1.3502289999999999</c:v>
                </c:pt>
                <c:pt idx="12">
                  <c:v>1.3502289999999999</c:v>
                </c:pt>
                <c:pt idx="13">
                  <c:v>1.3502289999999999</c:v>
                </c:pt>
                <c:pt idx="14">
                  <c:v>1.3500289999999999</c:v>
                </c:pt>
                <c:pt idx="15">
                  <c:v>1.2666999999999997</c:v>
                </c:pt>
                <c:pt idx="16">
                  <c:v>1.2666999999999997</c:v>
                </c:pt>
                <c:pt idx="17">
                  <c:v>1.2666999999999997</c:v>
                </c:pt>
                <c:pt idx="18">
                  <c:v>1.2666999999999997</c:v>
                </c:pt>
                <c:pt idx="19">
                  <c:v>1.2666999999999997</c:v>
                </c:pt>
                <c:pt idx="20">
                  <c:v>1.2578690000000001</c:v>
                </c:pt>
                <c:pt idx="21">
                  <c:v>1.2578690000000001</c:v>
                </c:pt>
                <c:pt idx="22">
                  <c:v>1.2578690000000001</c:v>
                </c:pt>
                <c:pt idx="23">
                  <c:v>1.2578690000000001</c:v>
                </c:pt>
                <c:pt idx="24">
                  <c:v>1.2578690000000001</c:v>
                </c:pt>
              </c:numCache>
            </c:numRef>
          </c:val>
          <c:smooth val="0"/>
          <c:extLst>
            <c:ext xmlns:c16="http://schemas.microsoft.com/office/drawing/2014/chart" uri="{C3380CC4-5D6E-409C-BE32-E72D297353CC}">
              <c16:uniqueId val="{00000001-530E-4337-AA08-7C37DAD14936}"/>
            </c:ext>
          </c:extLst>
        </c:ser>
        <c:dLbls>
          <c:showLegendKey val="0"/>
          <c:showVal val="0"/>
          <c:showCatName val="0"/>
          <c:showSerName val="0"/>
          <c:showPercent val="0"/>
          <c:showBubbleSize val="0"/>
        </c:dLbls>
        <c:smooth val="0"/>
        <c:axId val="91102784"/>
        <c:axId val="91111904"/>
      </c:lineChart>
      <c:catAx>
        <c:axId val="91102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91111904"/>
        <c:crosses val="autoZero"/>
        <c:auto val="1"/>
        <c:lblAlgn val="ctr"/>
        <c:lblOffset val="100"/>
        <c:noMultiLvlLbl val="0"/>
      </c:catAx>
      <c:valAx>
        <c:axId val="911119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911027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Elkapacitet til store varmepumper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0"/>
          <c:order val="0"/>
          <c:tx>
            <c:strRef>
              <c:f>Termisk!$H$155:$H$156</c:f>
              <c:strCache>
                <c:ptCount val="2"/>
                <c:pt idx="0">
                  <c:v>AF25</c:v>
                </c:pt>
                <c:pt idx="1">
                  <c:v>Central</c:v>
                </c:pt>
              </c:strCache>
            </c:strRef>
          </c:tx>
          <c:spPr>
            <a:ln w="28575" cap="rnd">
              <a:solidFill>
                <a:schemeClr val="accent1"/>
              </a:solidFill>
              <a:round/>
            </a:ln>
            <a:effectLst/>
          </c:spPr>
          <c:marker>
            <c:symbol val="none"/>
          </c:marker>
          <c:cat>
            <c:numRef>
              <c:f>Termisk!$G$157:$G$181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Termisk!$H$157:$H$181</c:f>
              <c:numCache>
                <c:formatCode>0.0</c:formatCode>
                <c:ptCount val="25"/>
                <c:pt idx="0">
                  <c:v>0.20373326602130443</c:v>
                </c:pt>
                <c:pt idx="1">
                  <c:v>0.29291675415339935</c:v>
                </c:pt>
                <c:pt idx="2">
                  <c:v>0.36292052092326521</c:v>
                </c:pt>
                <c:pt idx="3">
                  <c:v>0.48660599195378268</c:v>
                </c:pt>
                <c:pt idx="4">
                  <c:v>0.56617941143599204</c:v>
                </c:pt>
                <c:pt idx="5">
                  <c:v>0.62073742058931014</c:v>
                </c:pt>
                <c:pt idx="6">
                  <c:v>0.67026858673998091</c:v>
                </c:pt>
                <c:pt idx="7">
                  <c:v>0.71412121831892805</c:v>
                </c:pt>
                <c:pt idx="8">
                  <c:v>0.76421162331276149</c:v>
                </c:pt>
                <c:pt idx="9">
                  <c:v>0.80643267594434032</c:v>
                </c:pt>
                <c:pt idx="10">
                  <c:v>0.82893226314764279</c:v>
                </c:pt>
                <c:pt idx="11">
                  <c:v>0.84556910525290596</c:v>
                </c:pt>
                <c:pt idx="12">
                  <c:v>0.86420594735816914</c:v>
                </c:pt>
                <c:pt idx="13">
                  <c:v>0.8828427894634322</c:v>
                </c:pt>
                <c:pt idx="14">
                  <c:v>0.90047963156869559</c:v>
                </c:pt>
                <c:pt idx="15">
                  <c:v>0.90565331577922192</c:v>
                </c:pt>
                <c:pt idx="16">
                  <c:v>0.90782699998974814</c:v>
                </c:pt>
                <c:pt idx="17">
                  <c:v>0.91000068420027447</c:v>
                </c:pt>
                <c:pt idx="18">
                  <c:v>0.9121743684108008</c:v>
                </c:pt>
                <c:pt idx="19">
                  <c:v>0.91434805262132701</c:v>
                </c:pt>
                <c:pt idx="20">
                  <c:v>0.91836983016417983</c:v>
                </c:pt>
                <c:pt idx="21">
                  <c:v>0.92090667226944312</c:v>
                </c:pt>
                <c:pt idx="22">
                  <c:v>0.92244351437470617</c:v>
                </c:pt>
                <c:pt idx="23">
                  <c:v>0.92398035647996946</c:v>
                </c:pt>
                <c:pt idx="24">
                  <c:v>0.92551719858523251</c:v>
                </c:pt>
              </c:numCache>
            </c:numRef>
          </c:val>
          <c:smooth val="0"/>
          <c:extLst>
            <c:ext xmlns:c16="http://schemas.microsoft.com/office/drawing/2014/chart" uri="{C3380CC4-5D6E-409C-BE32-E72D297353CC}">
              <c16:uniqueId val="{00000000-2A42-4075-A865-16D06BFB08C0}"/>
            </c:ext>
          </c:extLst>
        </c:ser>
        <c:ser>
          <c:idx val="1"/>
          <c:order val="1"/>
          <c:tx>
            <c:strRef>
              <c:f>Termisk!$I$155:$I$156</c:f>
              <c:strCache>
                <c:ptCount val="2"/>
                <c:pt idx="0">
                  <c:v>AF25</c:v>
                </c:pt>
                <c:pt idx="1">
                  <c:v>Decentral</c:v>
                </c:pt>
              </c:strCache>
            </c:strRef>
          </c:tx>
          <c:spPr>
            <a:ln w="28575" cap="rnd">
              <a:solidFill>
                <a:schemeClr val="accent2"/>
              </a:solidFill>
              <a:round/>
            </a:ln>
            <a:effectLst/>
          </c:spPr>
          <c:marker>
            <c:symbol val="none"/>
          </c:marker>
          <c:cat>
            <c:numRef>
              <c:f>Termisk!$G$157:$G$181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Termisk!$I$157:$I$181</c:f>
              <c:numCache>
                <c:formatCode>0.0</c:formatCode>
                <c:ptCount val="25"/>
                <c:pt idx="0">
                  <c:v>0.27679604934582308</c:v>
                </c:pt>
                <c:pt idx="1">
                  <c:v>0.32037756619259039</c:v>
                </c:pt>
                <c:pt idx="2">
                  <c:v>0.39282153977704332</c:v>
                </c:pt>
                <c:pt idx="3">
                  <c:v>0.43864288443017169</c:v>
                </c:pt>
                <c:pt idx="4">
                  <c:v>0.4788410406454266</c:v>
                </c:pt>
                <c:pt idx="5">
                  <c:v>0.48676017163720631</c:v>
                </c:pt>
                <c:pt idx="6">
                  <c:v>0.4980898929994354</c:v>
                </c:pt>
                <c:pt idx="7">
                  <c:v>0.52073929268228669</c:v>
                </c:pt>
                <c:pt idx="8">
                  <c:v>0.52826096450891213</c:v>
                </c:pt>
                <c:pt idx="9">
                  <c:v>0.53476096450891208</c:v>
                </c:pt>
                <c:pt idx="10">
                  <c:v>0.53711390568538264</c:v>
                </c:pt>
                <c:pt idx="11">
                  <c:v>0.54385384376587809</c:v>
                </c:pt>
                <c:pt idx="12">
                  <c:v>0.54544207905999564</c:v>
                </c:pt>
                <c:pt idx="13">
                  <c:v>0.54579502023646642</c:v>
                </c:pt>
                <c:pt idx="14">
                  <c:v>0.54614796141293687</c:v>
                </c:pt>
                <c:pt idx="15">
                  <c:v>0.55358913788352515</c:v>
                </c:pt>
                <c:pt idx="16">
                  <c:v>0.55523619670705449</c:v>
                </c:pt>
                <c:pt idx="17">
                  <c:v>0.55912089050755287</c:v>
                </c:pt>
                <c:pt idx="18">
                  <c:v>0.56094036312418571</c:v>
                </c:pt>
                <c:pt idx="19">
                  <c:v>0.56233068351894655</c:v>
                </c:pt>
                <c:pt idx="20">
                  <c:v>0.56379581981736848</c:v>
                </c:pt>
                <c:pt idx="21">
                  <c:v>0.56518778538408287</c:v>
                </c:pt>
                <c:pt idx="22">
                  <c:v>0.56921132989816581</c:v>
                </c:pt>
                <c:pt idx="23">
                  <c:v>0.57529369794166052</c:v>
                </c:pt>
                <c:pt idx="24">
                  <c:v>0.57931724245574345</c:v>
                </c:pt>
              </c:numCache>
            </c:numRef>
          </c:val>
          <c:smooth val="0"/>
          <c:extLst>
            <c:ext xmlns:c16="http://schemas.microsoft.com/office/drawing/2014/chart" uri="{C3380CC4-5D6E-409C-BE32-E72D297353CC}">
              <c16:uniqueId val="{00000001-2A42-4075-A865-16D06BFB08C0}"/>
            </c:ext>
          </c:extLst>
        </c:ser>
        <c:ser>
          <c:idx val="2"/>
          <c:order val="2"/>
          <c:tx>
            <c:strRef>
              <c:f>Termisk!$J$155:$J$156</c:f>
              <c:strCache>
                <c:ptCount val="2"/>
                <c:pt idx="0">
                  <c:v>AF26</c:v>
                </c:pt>
                <c:pt idx="1">
                  <c:v>Central</c:v>
                </c:pt>
              </c:strCache>
            </c:strRef>
          </c:tx>
          <c:spPr>
            <a:ln w="28575" cap="rnd">
              <a:solidFill>
                <a:schemeClr val="accent3"/>
              </a:solidFill>
              <a:round/>
            </a:ln>
            <a:effectLst/>
          </c:spPr>
          <c:marker>
            <c:symbol val="none"/>
          </c:marker>
          <c:cat>
            <c:numRef>
              <c:f>Termisk!$G$157:$G$181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Termisk!$J$157:$J$181</c:f>
              <c:numCache>
                <c:formatCode>0.0</c:formatCode>
                <c:ptCount val="25"/>
                <c:pt idx="0">
                  <c:v>0.19370881521781519</c:v>
                </c:pt>
                <c:pt idx="1">
                  <c:v>0.21609116815899165</c:v>
                </c:pt>
                <c:pt idx="2">
                  <c:v>0.22981116815899164</c:v>
                </c:pt>
                <c:pt idx="3">
                  <c:v>0.30366831101613451</c:v>
                </c:pt>
                <c:pt idx="4">
                  <c:v>0.35360066395731099</c:v>
                </c:pt>
                <c:pt idx="5">
                  <c:v>0.4776038470882405</c:v>
                </c:pt>
                <c:pt idx="6">
                  <c:v>0.56583136099495845</c:v>
                </c:pt>
                <c:pt idx="7">
                  <c:v>0.63903513909156295</c:v>
                </c:pt>
                <c:pt idx="8">
                  <c:v>0.72076178953965309</c:v>
                </c:pt>
                <c:pt idx="9">
                  <c:v>0.7949655676362577</c:v>
                </c:pt>
                <c:pt idx="10">
                  <c:v>0.8194388390500863</c:v>
                </c:pt>
                <c:pt idx="11">
                  <c:v>0.83265462852377048</c:v>
                </c:pt>
                <c:pt idx="12">
                  <c:v>0.84687041799745477</c:v>
                </c:pt>
                <c:pt idx="13">
                  <c:v>0.86108620747113895</c:v>
                </c:pt>
                <c:pt idx="14">
                  <c:v>0.87530199694482314</c:v>
                </c:pt>
                <c:pt idx="15">
                  <c:v>0.88145462852377043</c:v>
                </c:pt>
                <c:pt idx="16">
                  <c:v>0.88760726010271784</c:v>
                </c:pt>
                <c:pt idx="17">
                  <c:v>0.89639147062903357</c:v>
                </c:pt>
                <c:pt idx="18">
                  <c:v>0.90254410220798098</c:v>
                </c:pt>
                <c:pt idx="19">
                  <c:v>0.90869673378692839</c:v>
                </c:pt>
                <c:pt idx="20">
                  <c:v>0.9133598916816652</c:v>
                </c:pt>
                <c:pt idx="21">
                  <c:v>0.91702304957640202</c:v>
                </c:pt>
                <c:pt idx="22">
                  <c:v>0.92068620747113894</c:v>
                </c:pt>
                <c:pt idx="23">
                  <c:v>0.92434936536587575</c:v>
                </c:pt>
                <c:pt idx="24">
                  <c:v>0.92801252326061257</c:v>
                </c:pt>
              </c:numCache>
            </c:numRef>
          </c:val>
          <c:smooth val="0"/>
          <c:extLst>
            <c:ext xmlns:c16="http://schemas.microsoft.com/office/drawing/2014/chart" uri="{C3380CC4-5D6E-409C-BE32-E72D297353CC}">
              <c16:uniqueId val="{00000002-2A42-4075-A865-16D06BFB08C0}"/>
            </c:ext>
          </c:extLst>
        </c:ser>
        <c:ser>
          <c:idx val="3"/>
          <c:order val="3"/>
          <c:tx>
            <c:strRef>
              <c:f>Termisk!$K$155:$K$156</c:f>
              <c:strCache>
                <c:ptCount val="2"/>
                <c:pt idx="0">
                  <c:v>AF26</c:v>
                </c:pt>
                <c:pt idx="1">
                  <c:v>Decentral</c:v>
                </c:pt>
              </c:strCache>
            </c:strRef>
          </c:tx>
          <c:spPr>
            <a:ln w="28575" cap="rnd">
              <a:solidFill>
                <a:schemeClr val="accent6"/>
              </a:solidFill>
              <a:round/>
            </a:ln>
            <a:effectLst/>
          </c:spPr>
          <c:marker>
            <c:symbol val="none"/>
          </c:marker>
          <c:cat>
            <c:numRef>
              <c:f>Termisk!$G$157:$G$181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Termisk!$K$157:$K$181</c:f>
              <c:numCache>
                <c:formatCode>0.0</c:formatCode>
                <c:ptCount val="25"/>
                <c:pt idx="0">
                  <c:v>0.1818068431372549</c:v>
                </c:pt>
                <c:pt idx="1">
                  <c:v>0.19960684313725488</c:v>
                </c:pt>
                <c:pt idx="2">
                  <c:v>0.23260684313725488</c:v>
                </c:pt>
                <c:pt idx="3">
                  <c:v>0.25480684313725488</c:v>
                </c:pt>
                <c:pt idx="4">
                  <c:v>0.29560684313725488</c:v>
                </c:pt>
                <c:pt idx="5">
                  <c:v>0.36513366291848409</c:v>
                </c:pt>
                <c:pt idx="6">
                  <c:v>0.40100464745943876</c:v>
                </c:pt>
                <c:pt idx="7">
                  <c:v>0.43553043076200321</c:v>
                </c:pt>
                <c:pt idx="8">
                  <c:v>0.4829570638563902</c:v>
                </c:pt>
                <c:pt idx="9">
                  <c:v>0.51702757085162765</c:v>
                </c:pt>
                <c:pt idx="10">
                  <c:v>0.51755698261633354</c:v>
                </c:pt>
                <c:pt idx="11">
                  <c:v>0.52112199809620985</c:v>
                </c:pt>
                <c:pt idx="12">
                  <c:v>0.52165140986091574</c:v>
                </c:pt>
                <c:pt idx="13">
                  <c:v>0.52481240057298983</c:v>
                </c:pt>
                <c:pt idx="14">
                  <c:v>0.5266576018113801</c:v>
                </c:pt>
                <c:pt idx="15">
                  <c:v>0.53144397952035827</c:v>
                </c:pt>
                <c:pt idx="16">
                  <c:v>0.5349145677556526</c:v>
                </c:pt>
                <c:pt idx="17">
                  <c:v>0.54238515599094661</c:v>
                </c:pt>
                <c:pt idx="18">
                  <c:v>0.54779286390169701</c:v>
                </c:pt>
                <c:pt idx="19">
                  <c:v>0.55126345213699124</c:v>
                </c:pt>
                <c:pt idx="20">
                  <c:v>0.551983681692228</c:v>
                </c:pt>
                <c:pt idx="21">
                  <c:v>0.55526231946312576</c:v>
                </c:pt>
                <c:pt idx="22">
                  <c:v>0.55608179207975872</c:v>
                </c:pt>
                <c:pt idx="23">
                  <c:v>0.55804464037697232</c:v>
                </c:pt>
                <c:pt idx="24">
                  <c:v>0.55869169920050177</c:v>
                </c:pt>
              </c:numCache>
            </c:numRef>
          </c:val>
          <c:smooth val="0"/>
          <c:extLst>
            <c:ext xmlns:c16="http://schemas.microsoft.com/office/drawing/2014/chart" uri="{C3380CC4-5D6E-409C-BE32-E72D297353CC}">
              <c16:uniqueId val="{00000003-2A42-4075-A865-16D06BFB08C0}"/>
            </c:ext>
          </c:extLst>
        </c:ser>
        <c:dLbls>
          <c:showLegendKey val="0"/>
          <c:showVal val="0"/>
          <c:showCatName val="0"/>
          <c:showSerName val="0"/>
          <c:showPercent val="0"/>
          <c:showBubbleSize val="0"/>
        </c:dLbls>
        <c:smooth val="0"/>
        <c:axId val="744667824"/>
        <c:axId val="744653424"/>
      </c:lineChart>
      <c:catAx>
        <c:axId val="7446678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44653424"/>
        <c:crosses val="autoZero"/>
        <c:auto val="1"/>
        <c:lblAlgn val="ctr"/>
        <c:lblOffset val="100"/>
        <c:noMultiLvlLbl val="0"/>
      </c:catAx>
      <c:valAx>
        <c:axId val="74465342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44667824"/>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Elkapacitet til elkedler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0"/>
          <c:order val="0"/>
          <c:tx>
            <c:strRef>
              <c:f>Termisk!$H$186:$H$187</c:f>
              <c:strCache>
                <c:ptCount val="2"/>
                <c:pt idx="0">
                  <c:v>AF25</c:v>
                </c:pt>
                <c:pt idx="1">
                  <c:v>Central</c:v>
                </c:pt>
              </c:strCache>
            </c:strRef>
          </c:tx>
          <c:spPr>
            <a:ln w="28575" cap="rnd">
              <a:solidFill>
                <a:schemeClr val="accent1"/>
              </a:solidFill>
              <a:round/>
            </a:ln>
            <a:effectLst/>
          </c:spPr>
          <c:marker>
            <c:symbol val="none"/>
          </c:marker>
          <c:cat>
            <c:numRef>
              <c:f>Termisk!$G$188:$G$212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Termisk!$H$188:$H$212</c:f>
              <c:numCache>
                <c:formatCode>0.0</c:formatCode>
                <c:ptCount val="25"/>
                <c:pt idx="0">
                  <c:v>1.478445</c:v>
                </c:pt>
                <c:pt idx="1">
                  <c:v>1.7754450000000002</c:v>
                </c:pt>
                <c:pt idx="2">
                  <c:v>1.8437715720081138</c:v>
                </c:pt>
                <c:pt idx="3">
                  <c:v>1.8619886105476673</c:v>
                </c:pt>
                <c:pt idx="4">
                  <c:v>2.0882462170385403</c:v>
                </c:pt>
                <c:pt idx="5">
                  <c:v>2.0882462170385403</c:v>
                </c:pt>
                <c:pt idx="6">
                  <c:v>2.1146153853955378</c:v>
                </c:pt>
                <c:pt idx="7">
                  <c:v>2.1202948985801218</c:v>
                </c:pt>
                <c:pt idx="8">
                  <c:v>2.2426072718052743</c:v>
                </c:pt>
                <c:pt idx="9">
                  <c:v>2.2484896247464499</c:v>
                </c:pt>
                <c:pt idx="10">
                  <c:v>2.301836480730223</c:v>
                </c:pt>
                <c:pt idx="11">
                  <c:v>2.3112685294117647</c:v>
                </c:pt>
                <c:pt idx="12">
                  <c:v>2.3987938843813379</c:v>
                </c:pt>
                <c:pt idx="13">
                  <c:v>2.428002809330629</c:v>
                </c:pt>
                <c:pt idx="14">
                  <c:v>2.4482867849898575</c:v>
                </c:pt>
                <c:pt idx="15">
                  <c:v>2.4866234989858009</c:v>
                </c:pt>
                <c:pt idx="16">
                  <c:v>2.5587330324543611</c:v>
                </c:pt>
                <c:pt idx="17">
                  <c:v>2.6051833367139952</c:v>
                </c:pt>
                <c:pt idx="18">
                  <c:v>2.635406460446247</c:v>
                </c:pt>
                <c:pt idx="19">
                  <c:v>2.6914916531440158</c:v>
                </c:pt>
                <c:pt idx="20">
                  <c:v>2.793621470588235</c:v>
                </c:pt>
                <c:pt idx="21">
                  <c:v>2.8648182251521295</c:v>
                </c:pt>
                <c:pt idx="22">
                  <c:v>2.915731004056795</c:v>
                </c:pt>
                <c:pt idx="23">
                  <c:v>2.9666437829614596</c:v>
                </c:pt>
                <c:pt idx="24">
                  <c:v>3.0175565618661251</c:v>
                </c:pt>
              </c:numCache>
            </c:numRef>
          </c:val>
          <c:smooth val="0"/>
          <c:extLst>
            <c:ext xmlns:c16="http://schemas.microsoft.com/office/drawing/2014/chart" uri="{C3380CC4-5D6E-409C-BE32-E72D297353CC}">
              <c16:uniqueId val="{00000000-B55D-43E7-909D-6739D8220C46}"/>
            </c:ext>
          </c:extLst>
        </c:ser>
        <c:ser>
          <c:idx val="1"/>
          <c:order val="1"/>
          <c:tx>
            <c:strRef>
              <c:f>Termisk!$I$186:$I$187</c:f>
              <c:strCache>
                <c:ptCount val="2"/>
                <c:pt idx="0">
                  <c:v>AF25</c:v>
                </c:pt>
                <c:pt idx="1">
                  <c:v>Decentral</c:v>
                </c:pt>
              </c:strCache>
            </c:strRef>
          </c:tx>
          <c:spPr>
            <a:ln w="28575" cap="rnd">
              <a:solidFill>
                <a:schemeClr val="accent2"/>
              </a:solidFill>
              <a:round/>
            </a:ln>
            <a:effectLst/>
          </c:spPr>
          <c:marker>
            <c:symbol val="none"/>
          </c:marker>
          <c:cat>
            <c:numRef>
              <c:f>Termisk!$G$188:$G$212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Termisk!$I$188:$I$212</c:f>
              <c:numCache>
                <c:formatCode>0.0</c:formatCode>
                <c:ptCount val="25"/>
                <c:pt idx="0">
                  <c:v>1.2918120000000002</c:v>
                </c:pt>
                <c:pt idx="1">
                  <c:v>1.3584894847870181</c:v>
                </c:pt>
                <c:pt idx="2">
                  <c:v>1.3851426288032453</c:v>
                </c:pt>
                <c:pt idx="3">
                  <c:v>1.45265784178499</c:v>
                </c:pt>
                <c:pt idx="4">
                  <c:v>1.460345468559838</c:v>
                </c:pt>
                <c:pt idx="5">
                  <c:v>1.4676476997971604</c:v>
                </c:pt>
                <c:pt idx="6">
                  <c:v>1.5078099716024336</c:v>
                </c:pt>
                <c:pt idx="7">
                  <c:v>1.5293109858012177</c:v>
                </c:pt>
                <c:pt idx="8">
                  <c:v>1.5523332981744422</c:v>
                </c:pt>
                <c:pt idx="9">
                  <c:v>1.5865117971602434</c:v>
                </c:pt>
                <c:pt idx="10">
                  <c:v>1.6213393833671403</c:v>
                </c:pt>
                <c:pt idx="11">
                  <c:v>1.6373028722109531</c:v>
                </c:pt>
                <c:pt idx="12">
                  <c:v>1.6614813711967549</c:v>
                </c:pt>
                <c:pt idx="13">
                  <c:v>1.6788647383367137</c:v>
                </c:pt>
                <c:pt idx="14">
                  <c:v>1.68975723326572</c:v>
                </c:pt>
                <c:pt idx="15">
                  <c:v>1.7768769087221092</c:v>
                </c:pt>
                <c:pt idx="16">
                  <c:v>1.8069986125760646</c:v>
                </c:pt>
                <c:pt idx="17">
                  <c:v>1.8372217363083163</c:v>
                </c:pt>
                <c:pt idx="18">
                  <c:v>1.8634894847870183</c:v>
                </c:pt>
                <c:pt idx="19">
                  <c:v>1.9130838052738337</c:v>
                </c:pt>
                <c:pt idx="20">
                  <c:v>1.9415827910750509</c:v>
                </c:pt>
                <c:pt idx="21">
                  <c:v>1.9820493225152127</c:v>
                </c:pt>
                <c:pt idx="22">
                  <c:v>2.0028403975659224</c:v>
                </c:pt>
                <c:pt idx="23">
                  <c:v>2.0442197079107509</c:v>
                </c:pt>
                <c:pt idx="24">
                  <c:v>2.0769783286004055</c:v>
                </c:pt>
              </c:numCache>
            </c:numRef>
          </c:val>
          <c:smooth val="0"/>
          <c:extLst>
            <c:ext xmlns:c16="http://schemas.microsoft.com/office/drawing/2014/chart" uri="{C3380CC4-5D6E-409C-BE32-E72D297353CC}">
              <c16:uniqueId val="{00000001-B55D-43E7-909D-6739D8220C46}"/>
            </c:ext>
          </c:extLst>
        </c:ser>
        <c:ser>
          <c:idx val="2"/>
          <c:order val="2"/>
          <c:tx>
            <c:strRef>
              <c:f>Termisk!$J$186:$J$187</c:f>
              <c:strCache>
                <c:ptCount val="2"/>
                <c:pt idx="0">
                  <c:v>AF26</c:v>
                </c:pt>
                <c:pt idx="1">
                  <c:v>Central</c:v>
                </c:pt>
              </c:strCache>
            </c:strRef>
          </c:tx>
          <c:spPr>
            <a:ln w="28575" cap="rnd">
              <a:solidFill>
                <a:schemeClr val="accent3"/>
              </a:solidFill>
              <a:round/>
            </a:ln>
            <a:effectLst/>
          </c:spPr>
          <c:marker>
            <c:symbol val="none"/>
          </c:marker>
          <c:cat>
            <c:numRef>
              <c:f>Termisk!$G$188:$G$212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Termisk!$J$188:$J$212</c:f>
              <c:numCache>
                <c:formatCode>0.0</c:formatCode>
                <c:ptCount val="25"/>
                <c:pt idx="0">
                  <c:v>1.1977329999999999</c:v>
                </c:pt>
                <c:pt idx="1">
                  <c:v>1.735093</c:v>
                </c:pt>
                <c:pt idx="2">
                  <c:v>1.868493</c:v>
                </c:pt>
                <c:pt idx="3">
                  <c:v>2.0084930000000001</c:v>
                </c:pt>
                <c:pt idx="4">
                  <c:v>2.0864929999999999</c:v>
                </c:pt>
                <c:pt idx="5">
                  <c:v>2.4003545618661262</c:v>
                </c:pt>
                <c:pt idx="6">
                  <c:v>2.4877379290060855</c:v>
                </c:pt>
                <c:pt idx="7">
                  <c:v>2.557190261663286</c:v>
                </c:pt>
                <c:pt idx="8">
                  <c:v>2.7134580101419878</c:v>
                </c:pt>
                <c:pt idx="9">
                  <c:v>2.7697257586206896</c:v>
                </c:pt>
                <c:pt idx="10">
                  <c:v>2.8713281926977681</c:v>
                </c:pt>
                <c:pt idx="11">
                  <c:v>2.9229306267748481</c:v>
                </c:pt>
                <c:pt idx="12">
                  <c:v>3.024533060851927</c:v>
                </c:pt>
                <c:pt idx="13">
                  <c:v>3.0773525334685599</c:v>
                </c:pt>
                <c:pt idx="14">
                  <c:v>3.1289549675456394</c:v>
                </c:pt>
                <c:pt idx="15">
                  <c:v>3.1733160223123731</c:v>
                </c:pt>
                <c:pt idx="16">
                  <c:v>3.1973931014198778</c:v>
                </c:pt>
                <c:pt idx="17">
                  <c:v>3.2214701805273838</c:v>
                </c:pt>
                <c:pt idx="18">
                  <c:v>3.2455472596348889</c:v>
                </c:pt>
                <c:pt idx="19">
                  <c:v>3.2696243387423936</c:v>
                </c:pt>
                <c:pt idx="20">
                  <c:v>3.293762269776876</c:v>
                </c:pt>
                <c:pt idx="21">
                  <c:v>3.293762269776876</c:v>
                </c:pt>
                <c:pt idx="22">
                  <c:v>3.293762269776876</c:v>
                </c:pt>
                <c:pt idx="23">
                  <c:v>3.293762269776876</c:v>
                </c:pt>
                <c:pt idx="24">
                  <c:v>3.293762269776876</c:v>
                </c:pt>
              </c:numCache>
            </c:numRef>
          </c:val>
          <c:smooth val="0"/>
          <c:extLst>
            <c:ext xmlns:c16="http://schemas.microsoft.com/office/drawing/2014/chart" uri="{C3380CC4-5D6E-409C-BE32-E72D297353CC}">
              <c16:uniqueId val="{00000002-B55D-43E7-909D-6739D8220C46}"/>
            </c:ext>
          </c:extLst>
        </c:ser>
        <c:ser>
          <c:idx val="3"/>
          <c:order val="3"/>
          <c:tx>
            <c:strRef>
              <c:f>Termisk!$K$186:$K$187</c:f>
              <c:strCache>
                <c:ptCount val="2"/>
                <c:pt idx="0">
                  <c:v>AF26</c:v>
                </c:pt>
                <c:pt idx="1">
                  <c:v>Decentral</c:v>
                </c:pt>
              </c:strCache>
            </c:strRef>
          </c:tx>
          <c:spPr>
            <a:ln w="28575" cap="rnd">
              <a:solidFill>
                <a:schemeClr val="accent4"/>
              </a:solidFill>
              <a:round/>
            </a:ln>
            <a:effectLst/>
          </c:spPr>
          <c:marker>
            <c:symbol val="none"/>
          </c:marker>
          <c:cat>
            <c:numRef>
              <c:f>Termisk!$G$188:$G$212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Termisk!$K$188:$K$212</c:f>
              <c:numCache>
                <c:formatCode>0.0</c:formatCode>
                <c:ptCount val="25"/>
                <c:pt idx="0">
                  <c:v>1.375062</c:v>
                </c:pt>
                <c:pt idx="1">
                  <c:v>1.4455619999999998</c:v>
                </c:pt>
                <c:pt idx="2">
                  <c:v>1.5997220000000001</c:v>
                </c:pt>
                <c:pt idx="3">
                  <c:v>1.690922</c:v>
                </c:pt>
                <c:pt idx="4">
                  <c:v>1.7955219999999998</c:v>
                </c:pt>
                <c:pt idx="5">
                  <c:v>1.9314043529411764</c:v>
                </c:pt>
                <c:pt idx="6">
                  <c:v>1.9577572941176467</c:v>
                </c:pt>
                <c:pt idx="7">
                  <c:v>1.9814692616632863</c:v>
                </c:pt>
                <c:pt idx="8">
                  <c:v>2.0529499918864094</c:v>
                </c:pt>
                <c:pt idx="9">
                  <c:v>2.0963374158215009</c:v>
                </c:pt>
                <c:pt idx="10">
                  <c:v>2.1193394442190665</c:v>
                </c:pt>
                <c:pt idx="11">
                  <c:v>2.2006579026369164</c:v>
                </c:pt>
                <c:pt idx="12">
                  <c:v>2.2285280851926976</c:v>
                </c:pt>
                <c:pt idx="13">
                  <c:v>2.2520372129817443</c:v>
                </c:pt>
                <c:pt idx="14">
                  <c:v>2.2962359959432046</c:v>
                </c:pt>
                <c:pt idx="15">
                  <c:v>2.3398668275862069</c:v>
                </c:pt>
                <c:pt idx="16">
                  <c:v>2.4007390385395544</c:v>
                </c:pt>
                <c:pt idx="17">
                  <c:v>2.406438835699797</c:v>
                </c:pt>
                <c:pt idx="18">
                  <c:v>2.4137613509127784</c:v>
                </c:pt>
                <c:pt idx="19">
                  <c:v>2.4403536430020281</c:v>
                </c:pt>
                <c:pt idx="20">
                  <c:v>2.5094002961460444</c:v>
                </c:pt>
                <c:pt idx="21">
                  <c:v>2.5170879229208922</c:v>
                </c:pt>
                <c:pt idx="22">
                  <c:v>2.5356274766734281</c:v>
                </c:pt>
                <c:pt idx="23">
                  <c:v>2.5646132778904662</c:v>
                </c:pt>
                <c:pt idx="24">
                  <c:v>2.5755463407707913</c:v>
                </c:pt>
              </c:numCache>
            </c:numRef>
          </c:val>
          <c:smooth val="0"/>
          <c:extLst>
            <c:ext xmlns:c16="http://schemas.microsoft.com/office/drawing/2014/chart" uri="{C3380CC4-5D6E-409C-BE32-E72D297353CC}">
              <c16:uniqueId val="{00000003-B55D-43E7-909D-6739D8220C46}"/>
            </c:ext>
          </c:extLst>
        </c:ser>
        <c:dLbls>
          <c:showLegendKey val="0"/>
          <c:showVal val="0"/>
          <c:showCatName val="0"/>
          <c:showSerName val="0"/>
          <c:showPercent val="0"/>
          <c:showBubbleSize val="0"/>
        </c:dLbls>
        <c:smooth val="0"/>
        <c:axId val="744664464"/>
        <c:axId val="744662544"/>
      </c:lineChart>
      <c:catAx>
        <c:axId val="74466446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44662544"/>
        <c:crosses val="autoZero"/>
        <c:auto val="1"/>
        <c:lblAlgn val="ctr"/>
        <c:lblOffset val="100"/>
        <c:noMultiLvlLbl val="0"/>
      </c:catAx>
      <c:valAx>
        <c:axId val="7446625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44664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Elkapacitet for havvind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0"/>
          <c:order val="0"/>
          <c:tx>
            <c:strRef>
              <c:f>Havvind!$F$67</c:f>
              <c:strCache>
                <c:ptCount val="1"/>
                <c:pt idx="0">
                  <c:v>AF25</c:v>
                </c:pt>
              </c:strCache>
            </c:strRef>
          </c:tx>
          <c:spPr>
            <a:ln w="28575" cap="rnd">
              <a:solidFill>
                <a:schemeClr val="accent1"/>
              </a:solidFill>
              <a:round/>
            </a:ln>
            <a:effectLst/>
          </c:spPr>
          <c:marker>
            <c:symbol val="none"/>
          </c:marker>
          <c:cat>
            <c:numRef>
              <c:f>Havvind!$E$68:$E$92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Havvind!$F$68:$F$92</c:f>
              <c:numCache>
                <c:formatCode>0.0</c:formatCode>
                <c:ptCount val="25"/>
                <c:pt idx="0">
                  <c:v>2.6435</c:v>
                </c:pt>
                <c:pt idx="1">
                  <c:v>2.6435</c:v>
                </c:pt>
                <c:pt idx="2">
                  <c:v>3.6514999999999995</c:v>
                </c:pt>
                <c:pt idx="3">
                  <c:v>3.7234999999999996</c:v>
                </c:pt>
                <c:pt idx="4">
                  <c:v>4.1284999999999998</c:v>
                </c:pt>
                <c:pt idx="5">
                  <c:v>4.1284999999999998</c:v>
                </c:pt>
                <c:pt idx="6">
                  <c:v>4.4284999999999997</c:v>
                </c:pt>
                <c:pt idx="7">
                  <c:v>6.5285000000000002</c:v>
                </c:pt>
                <c:pt idx="8">
                  <c:v>7.5285000000000002</c:v>
                </c:pt>
                <c:pt idx="9">
                  <c:v>8.0284999999999993</c:v>
                </c:pt>
                <c:pt idx="10">
                  <c:v>9.7532730000000001</c:v>
                </c:pt>
                <c:pt idx="11">
                  <c:v>13.978046000000001</c:v>
                </c:pt>
                <c:pt idx="12">
                  <c:v>16.202818999999998</c:v>
                </c:pt>
                <c:pt idx="13">
                  <c:v>19.827593</c:v>
                </c:pt>
                <c:pt idx="14">
                  <c:v>25.552366999999997</c:v>
                </c:pt>
                <c:pt idx="15">
                  <c:v>27.277141000000004</c:v>
                </c:pt>
                <c:pt idx="16">
                  <c:v>31.501914000000003</c:v>
                </c:pt>
                <c:pt idx="17">
                  <c:v>32.726686999999998</c:v>
                </c:pt>
                <c:pt idx="18">
                  <c:v>36.951459999999997</c:v>
                </c:pt>
                <c:pt idx="19">
                  <c:v>38.176233000000003</c:v>
                </c:pt>
                <c:pt idx="20">
                  <c:v>39.401006000000002</c:v>
                </c:pt>
                <c:pt idx="21">
                  <c:v>40.625779999999999</c:v>
                </c:pt>
                <c:pt idx="22">
                  <c:v>41.850552999999998</c:v>
                </c:pt>
                <c:pt idx="23">
                  <c:v>43.075326999999994</c:v>
                </c:pt>
                <c:pt idx="24">
                  <c:v>44.3001</c:v>
                </c:pt>
              </c:numCache>
            </c:numRef>
          </c:val>
          <c:smooth val="0"/>
          <c:extLst>
            <c:ext xmlns:c16="http://schemas.microsoft.com/office/drawing/2014/chart" uri="{C3380CC4-5D6E-409C-BE32-E72D297353CC}">
              <c16:uniqueId val="{00000000-8FAC-411F-A916-DBAAE514FDB1}"/>
            </c:ext>
          </c:extLst>
        </c:ser>
        <c:ser>
          <c:idx val="1"/>
          <c:order val="1"/>
          <c:tx>
            <c:strRef>
              <c:f>Havvind!$G$67</c:f>
              <c:strCache>
                <c:ptCount val="1"/>
                <c:pt idx="0">
                  <c:v>AF26</c:v>
                </c:pt>
              </c:strCache>
            </c:strRef>
          </c:tx>
          <c:spPr>
            <a:ln w="28575" cap="rnd">
              <a:solidFill>
                <a:schemeClr val="accent2"/>
              </a:solidFill>
              <a:round/>
            </a:ln>
            <a:effectLst/>
          </c:spPr>
          <c:marker>
            <c:symbol val="none"/>
          </c:marker>
          <c:cat>
            <c:numRef>
              <c:f>Havvind!$E$68:$E$92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Havvind!$G$68:$G$92</c:f>
              <c:numCache>
                <c:formatCode>0.0</c:formatCode>
                <c:ptCount val="25"/>
                <c:pt idx="0">
                  <c:v>2.6361999999999997</c:v>
                </c:pt>
                <c:pt idx="1">
                  <c:v>2.6361999999999997</c:v>
                </c:pt>
                <c:pt idx="2">
                  <c:v>3.6441999999999997</c:v>
                </c:pt>
                <c:pt idx="3">
                  <c:v>3.7161999999999997</c:v>
                </c:pt>
                <c:pt idx="4">
                  <c:v>4.1212</c:v>
                </c:pt>
                <c:pt idx="5">
                  <c:v>4.1212</c:v>
                </c:pt>
                <c:pt idx="6">
                  <c:v>4.1212</c:v>
                </c:pt>
                <c:pt idx="7">
                  <c:v>6.1612</c:v>
                </c:pt>
                <c:pt idx="8">
                  <c:v>6.1612</c:v>
                </c:pt>
                <c:pt idx="9">
                  <c:v>8.2612000000000005</c:v>
                </c:pt>
                <c:pt idx="10">
                  <c:v>10.595973000000001</c:v>
                </c:pt>
                <c:pt idx="11">
                  <c:v>12.930747000000002</c:v>
                </c:pt>
                <c:pt idx="12">
                  <c:v>15.21552</c:v>
                </c:pt>
                <c:pt idx="13">
                  <c:v>18.500293000000003</c:v>
                </c:pt>
                <c:pt idx="14">
                  <c:v>24.285067000000002</c:v>
                </c:pt>
                <c:pt idx="15">
                  <c:v>26.069839999999999</c:v>
                </c:pt>
                <c:pt idx="16">
                  <c:v>30.354613000000001</c:v>
                </c:pt>
                <c:pt idx="17">
                  <c:v>31.639387000000003</c:v>
                </c:pt>
                <c:pt idx="18">
                  <c:v>35.924160000000001</c:v>
                </c:pt>
                <c:pt idx="19">
                  <c:v>37.208933000000002</c:v>
                </c:pt>
                <c:pt idx="20">
                  <c:v>38.493707000000001</c:v>
                </c:pt>
                <c:pt idx="21">
                  <c:v>39.778480000000002</c:v>
                </c:pt>
                <c:pt idx="22">
                  <c:v>41.063252999999996</c:v>
                </c:pt>
                <c:pt idx="23">
                  <c:v>42.348027000000002</c:v>
                </c:pt>
                <c:pt idx="24">
                  <c:v>43.632800000000003</c:v>
                </c:pt>
              </c:numCache>
            </c:numRef>
          </c:val>
          <c:smooth val="0"/>
          <c:extLst>
            <c:ext xmlns:c16="http://schemas.microsoft.com/office/drawing/2014/chart" uri="{C3380CC4-5D6E-409C-BE32-E72D297353CC}">
              <c16:uniqueId val="{00000001-8FAC-411F-A916-DBAAE514FDB1}"/>
            </c:ext>
          </c:extLst>
        </c:ser>
        <c:dLbls>
          <c:showLegendKey val="0"/>
          <c:showVal val="0"/>
          <c:showCatName val="0"/>
          <c:showSerName val="0"/>
          <c:showPercent val="0"/>
          <c:showBubbleSize val="0"/>
        </c:dLbls>
        <c:smooth val="0"/>
        <c:axId val="2075072879"/>
        <c:axId val="2075069519"/>
      </c:lineChart>
      <c:catAx>
        <c:axId val="207507287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2075069519"/>
        <c:crosses val="autoZero"/>
        <c:auto val="1"/>
        <c:lblAlgn val="ctr"/>
        <c:lblOffset val="100"/>
        <c:noMultiLvlLbl val="0"/>
      </c:catAx>
      <c:valAx>
        <c:axId val="207506951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20750728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Samlet havvindkapacitet (GW)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Havvind!$I$6</c:f>
              <c:strCache>
                <c:ptCount val="1"/>
                <c:pt idx="0">
                  <c:v>Eksisterende</c:v>
                </c:pt>
              </c:strCache>
            </c:strRef>
          </c:tx>
          <c:spPr>
            <a:solidFill>
              <a:schemeClr val="accent1"/>
            </a:solidFill>
            <a:ln>
              <a:noFill/>
            </a:ln>
            <a:effectLst/>
          </c:spPr>
          <c:cat>
            <c:numRef>
              <c:f>Havvind!$H$7:$H$31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Havvind!$I$7:$I$31</c:f>
              <c:numCache>
                <c:formatCode>#,##0.0</c:formatCode>
                <c:ptCount val="25"/>
                <c:pt idx="0">
                  <c:v>2.6361999999999997</c:v>
                </c:pt>
                <c:pt idx="1">
                  <c:v>2.6361999999999997</c:v>
                </c:pt>
                <c:pt idx="2">
                  <c:v>2.6361999999999997</c:v>
                </c:pt>
                <c:pt idx="3">
                  <c:v>2.6361999999999997</c:v>
                </c:pt>
                <c:pt idx="4">
                  <c:v>2.6361999999999997</c:v>
                </c:pt>
                <c:pt idx="5">
                  <c:v>2.6361999999999997</c:v>
                </c:pt>
                <c:pt idx="6">
                  <c:v>2.6361999999999997</c:v>
                </c:pt>
                <c:pt idx="7">
                  <c:v>2.6361999999999997</c:v>
                </c:pt>
                <c:pt idx="8">
                  <c:v>2.6361999999999997</c:v>
                </c:pt>
                <c:pt idx="9">
                  <c:v>2.6361999999999997</c:v>
                </c:pt>
                <c:pt idx="10">
                  <c:v>2.6361999999999997</c:v>
                </c:pt>
                <c:pt idx="11">
                  <c:v>2.6361999999999997</c:v>
                </c:pt>
                <c:pt idx="12">
                  <c:v>2.6361999999999997</c:v>
                </c:pt>
                <c:pt idx="13">
                  <c:v>2.6361999999999997</c:v>
                </c:pt>
                <c:pt idx="14">
                  <c:v>2.6361999999999997</c:v>
                </c:pt>
                <c:pt idx="15">
                  <c:v>2.6361999999999997</c:v>
                </c:pt>
                <c:pt idx="16">
                  <c:v>2.6361999999999997</c:v>
                </c:pt>
                <c:pt idx="17">
                  <c:v>2.6361999999999997</c:v>
                </c:pt>
                <c:pt idx="18">
                  <c:v>2.6361999999999997</c:v>
                </c:pt>
                <c:pt idx="19">
                  <c:v>2.6361999999999997</c:v>
                </c:pt>
                <c:pt idx="20">
                  <c:v>2.6361999999999997</c:v>
                </c:pt>
                <c:pt idx="21">
                  <c:v>2.6361999999999997</c:v>
                </c:pt>
                <c:pt idx="22">
                  <c:v>2.6361999999999997</c:v>
                </c:pt>
                <c:pt idx="23">
                  <c:v>2.6361999999999997</c:v>
                </c:pt>
                <c:pt idx="24">
                  <c:v>2.6361999999999997</c:v>
                </c:pt>
              </c:numCache>
            </c:numRef>
          </c:val>
          <c:extLst>
            <c:ext xmlns:c16="http://schemas.microsoft.com/office/drawing/2014/chart" uri="{C3380CC4-5D6E-409C-BE32-E72D297353CC}">
              <c16:uniqueId val="{00000000-91AA-4310-A053-39323A05387E}"/>
            </c:ext>
          </c:extLst>
        </c:ser>
        <c:ser>
          <c:idx val="1"/>
          <c:order val="1"/>
          <c:tx>
            <c:strRef>
              <c:f>Havvind!$J$6</c:f>
              <c:strCache>
                <c:ptCount val="1"/>
                <c:pt idx="0">
                  <c:v>Pipeline</c:v>
                </c:pt>
              </c:strCache>
            </c:strRef>
          </c:tx>
          <c:spPr>
            <a:solidFill>
              <a:schemeClr val="accent2"/>
            </a:solidFill>
            <a:ln>
              <a:noFill/>
            </a:ln>
            <a:effectLst/>
          </c:spPr>
          <c:cat>
            <c:numRef>
              <c:f>Havvind!$H$7:$H$31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Havvind!$J$7:$J$31</c:f>
              <c:numCache>
                <c:formatCode>#,##0.0</c:formatCode>
                <c:ptCount val="25"/>
                <c:pt idx="0">
                  <c:v>0</c:v>
                </c:pt>
                <c:pt idx="1">
                  <c:v>0</c:v>
                </c:pt>
                <c:pt idx="2">
                  <c:v>1.008</c:v>
                </c:pt>
                <c:pt idx="3">
                  <c:v>1.08</c:v>
                </c:pt>
                <c:pt idx="4">
                  <c:v>1.4850000000000001</c:v>
                </c:pt>
                <c:pt idx="5">
                  <c:v>1.4850000000000001</c:v>
                </c:pt>
                <c:pt idx="6">
                  <c:v>1.4850000000000001</c:v>
                </c:pt>
                <c:pt idx="7">
                  <c:v>3.5249999999999999</c:v>
                </c:pt>
                <c:pt idx="8">
                  <c:v>3.5249999999999999</c:v>
                </c:pt>
                <c:pt idx="9">
                  <c:v>4.5750000000000002</c:v>
                </c:pt>
                <c:pt idx="10">
                  <c:v>4.5750000000000002</c:v>
                </c:pt>
                <c:pt idx="11">
                  <c:v>4.5750000000000002</c:v>
                </c:pt>
                <c:pt idx="12">
                  <c:v>4.5750000000000002</c:v>
                </c:pt>
                <c:pt idx="13">
                  <c:v>4.5750000000000002</c:v>
                </c:pt>
                <c:pt idx="14">
                  <c:v>4.5750000000000002</c:v>
                </c:pt>
                <c:pt idx="15">
                  <c:v>4.5750000000000002</c:v>
                </c:pt>
                <c:pt idx="16">
                  <c:v>4.5750000000000002</c:v>
                </c:pt>
                <c:pt idx="17">
                  <c:v>4.5750000000000002</c:v>
                </c:pt>
                <c:pt idx="18">
                  <c:v>4.5750000000000002</c:v>
                </c:pt>
                <c:pt idx="19">
                  <c:v>4.5750000000000002</c:v>
                </c:pt>
                <c:pt idx="20">
                  <c:v>4.5750000000000002</c:v>
                </c:pt>
                <c:pt idx="21">
                  <c:v>4.5750000000000002</c:v>
                </c:pt>
                <c:pt idx="22">
                  <c:v>4.5750000000000002</c:v>
                </c:pt>
                <c:pt idx="23">
                  <c:v>4.5750000000000002</c:v>
                </c:pt>
                <c:pt idx="24">
                  <c:v>4.5750000000000002</c:v>
                </c:pt>
              </c:numCache>
            </c:numRef>
          </c:val>
          <c:extLst>
            <c:ext xmlns:c16="http://schemas.microsoft.com/office/drawing/2014/chart" uri="{C3380CC4-5D6E-409C-BE32-E72D297353CC}">
              <c16:uniqueId val="{00000001-91AA-4310-A053-39323A05387E}"/>
            </c:ext>
          </c:extLst>
        </c:ser>
        <c:ser>
          <c:idx val="2"/>
          <c:order val="2"/>
          <c:tx>
            <c:strRef>
              <c:f>Havvind!$K$6</c:f>
              <c:strCache>
                <c:ptCount val="1"/>
                <c:pt idx="0">
                  <c:v>Energiøer</c:v>
                </c:pt>
              </c:strCache>
            </c:strRef>
          </c:tx>
          <c:spPr>
            <a:solidFill>
              <a:schemeClr val="accent3"/>
            </a:solidFill>
            <a:ln>
              <a:noFill/>
            </a:ln>
            <a:effectLst/>
          </c:spPr>
          <c:cat>
            <c:numRef>
              <c:f>Havvind!$H$7:$H$31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Havvind!$K$7:$K$31</c:f>
              <c:numCache>
                <c:formatCode>#,##0.0</c:formatCode>
                <c:ptCount val="25"/>
                <c:pt idx="0">
                  <c:v>0</c:v>
                </c:pt>
                <c:pt idx="1">
                  <c:v>0</c:v>
                </c:pt>
                <c:pt idx="2">
                  <c:v>0</c:v>
                </c:pt>
                <c:pt idx="3">
                  <c:v>0</c:v>
                </c:pt>
                <c:pt idx="4">
                  <c:v>0</c:v>
                </c:pt>
                <c:pt idx="5">
                  <c:v>0</c:v>
                </c:pt>
                <c:pt idx="6">
                  <c:v>0</c:v>
                </c:pt>
                <c:pt idx="7">
                  <c:v>0</c:v>
                </c:pt>
                <c:pt idx="8">
                  <c:v>0</c:v>
                </c:pt>
                <c:pt idx="9">
                  <c:v>1.05</c:v>
                </c:pt>
                <c:pt idx="10">
                  <c:v>2.1</c:v>
                </c:pt>
                <c:pt idx="11">
                  <c:v>3.15</c:v>
                </c:pt>
                <c:pt idx="12">
                  <c:v>3.15</c:v>
                </c:pt>
                <c:pt idx="13">
                  <c:v>3.15</c:v>
                </c:pt>
                <c:pt idx="14">
                  <c:v>7.15</c:v>
                </c:pt>
                <c:pt idx="15">
                  <c:v>7.15</c:v>
                </c:pt>
                <c:pt idx="16">
                  <c:v>10.15</c:v>
                </c:pt>
                <c:pt idx="17">
                  <c:v>10.15</c:v>
                </c:pt>
                <c:pt idx="18">
                  <c:v>13.15</c:v>
                </c:pt>
                <c:pt idx="19">
                  <c:v>13.15</c:v>
                </c:pt>
                <c:pt idx="20">
                  <c:v>13.15</c:v>
                </c:pt>
                <c:pt idx="21">
                  <c:v>13.15</c:v>
                </c:pt>
                <c:pt idx="22">
                  <c:v>13.15</c:v>
                </c:pt>
                <c:pt idx="23">
                  <c:v>13.15</c:v>
                </c:pt>
                <c:pt idx="24">
                  <c:v>13.15</c:v>
                </c:pt>
              </c:numCache>
            </c:numRef>
          </c:val>
          <c:extLst>
            <c:ext xmlns:c16="http://schemas.microsoft.com/office/drawing/2014/chart" uri="{C3380CC4-5D6E-409C-BE32-E72D297353CC}">
              <c16:uniqueId val="{00000002-91AA-4310-A053-39323A05387E}"/>
            </c:ext>
          </c:extLst>
        </c:ser>
        <c:ser>
          <c:idx val="3"/>
          <c:order val="3"/>
          <c:tx>
            <c:strRef>
              <c:f>Havvind!$L$6</c:f>
              <c:strCache>
                <c:ptCount val="1"/>
                <c:pt idx="0">
                  <c:v>Yderligere udbygning</c:v>
                </c:pt>
              </c:strCache>
            </c:strRef>
          </c:tx>
          <c:spPr>
            <a:solidFill>
              <a:schemeClr val="accent4"/>
            </a:solidFill>
            <a:ln>
              <a:noFill/>
            </a:ln>
            <a:effectLst/>
          </c:spPr>
          <c:cat>
            <c:numRef>
              <c:f>Havvind!$H$7:$H$31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Havvind!$L$7:$L$31</c:f>
              <c:numCache>
                <c:formatCode>#,##0.0</c:formatCode>
                <c:ptCount val="25"/>
                <c:pt idx="0">
                  <c:v>0</c:v>
                </c:pt>
                <c:pt idx="1">
                  <c:v>0</c:v>
                </c:pt>
                <c:pt idx="2">
                  <c:v>0</c:v>
                </c:pt>
                <c:pt idx="3">
                  <c:v>0</c:v>
                </c:pt>
                <c:pt idx="4">
                  <c:v>0</c:v>
                </c:pt>
                <c:pt idx="5">
                  <c:v>0</c:v>
                </c:pt>
                <c:pt idx="6">
                  <c:v>0</c:v>
                </c:pt>
                <c:pt idx="7">
                  <c:v>0</c:v>
                </c:pt>
                <c:pt idx="8">
                  <c:v>0</c:v>
                </c:pt>
                <c:pt idx="9">
                  <c:v>0</c:v>
                </c:pt>
                <c:pt idx="10">
                  <c:v>1.2847729999999999</c:v>
                </c:pt>
                <c:pt idx="11">
                  <c:v>2.569547</c:v>
                </c:pt>
                <c:pt idx="12">
                  <c:v>4.8543199999999995</c:v>
                </c:pt>
                <c:pt idx="13">
                  <c:v>8.139092999999999</c:v>
                </c:pt>
                <c:pt idx="14">
                  <c:v>9.9238669999999995</c:v>
                </c:pt>
                <c:pt idx="15">
                  <c:v>11.708639999999999</c:v>
                </c:pt>
                <c:pt idx="16">
                  <c:v>12.993413</c:v>
                </c:pt>
                <c:pt idx="17">
                  <c:v>14.278186999999999</c:v>
                </c:pt>
                <c:pt idx="18">
                  <c:v>15.562959999999999</c:v>
                </c:pt>
                <c:pt idx="19">
                  <c:v>16.847733000000002</c:v>
                </c:pt>
                <c:pt idx="20">
                  <c:v>18.132506999999997</c:v>
                </c:pt>
                <c:pt idx="21">
                  <c:v>19.417279999999998</c:v>
                </c:pt>
                <c:pt idx="22">
                  <c:v>20.702052999999999</c:v>
                </c:pt>
                <c:pt idx="23">
                  <c:v>21.986827000000002</c:v>
                </c:pt>
                <c:pt idx="24">
                  <c:v>23.271599999999999</c:v>
                </c:pt>
              </c:numCache>
            </c:numRef>
          </c:val>
          <c:extLst>
            <c:ext xmlns:c16="http://schemas.microsoft.com/office/drawing/2014/chart" uri="{C3380CC4-5D6E-409C-BE32-E72D297353CC}">
              <c16:uniqueId val="{00000003-91AA-4310-A053-39323A05387E}"/>
            </c:ext>
          </c:extLst>
        </c:ser>
        <c:dLbls>
          <c:showLegendKey val="0"/>
          <c:showVal val="0"/>
          <c:showCatName val="0"/>
          <c:showSerName val="0"/>
          <c:showPercent val="0"/>
          <c:showBubbleSize val="0"/>
        </c:dLbls>
        <c:axId val="1198268416"/>
        <c:axId val="1198269856"/>
      </c:areaChart>
      <c:lineChart>
        <c:grouping val="standard"/>
        <c:varyColors val="0"/>
        <c:ser>
          <c:idx val="4"/>
          <c:order val="4"/>
          <c:tx>
            <c:strRef>
              <c:f>Havvind!$M$6</c:f>
              <c:strCache>
                <c:ptCount val="1"/>
                <c:pt idx="0">
                  <c:v>Nettilsluttet DK1 og DK2</c:v>
                </c:pt>
              </c:strCache>
            </c:strRef>
          </c:tx>
          <c:spPr>
            <a:ln w="28575" cap="rnd">
              <a:solidFill>
                <a:schemeClr val="accent6"/>
              </a:solidFill>
              <a:prstDash val="sysDash"/>
              <a:round/>
            </a:ln>
            <a:effectLst/>
          </c:spPr>
          <c:marker>
            <c:symbol val="none"/>
          </c:marker>
          <c:cat>
            <c:numRef>
              <c:f>Havvind!$H$7:$H$31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Havvind!$M$7:$M$31</c:f>
              <c:numCache>
                <c:formatCode>#,##0.0</c:formatCode>
                <c:ptCount val="25"/>
                <c:pt idx="0">
                  <c:v>2.6361999999999997</c:v>
                </c:pt>
                <c:pt idx="1">
                  <c:v>2.6361999999999997</c:v>
                </c:pt>
                <c:pt idx="2">
                  <c:v>3.6441999999999997</c:v>
                </c:pt>
                <c:pt idx="3">
                  <c:v>3.7161999999999997</c:v>
                </c:pt>
                <c:pt idx="4">
                  <c:v>4.1212</c:v>
                </c:pt>
                <c:pt idx="5">
                  <c:v>4.1212</c:v>
                </c:pt>
                <c:pt idx="6">
                  <c:v>4.1212</c:v>
                </c:pt>
                <c:pt idx="7">
                  <c:v>6.1612</c:v>
                </c:pt>
                <c:pt idx="8">
                  <c:v>6.1612</c:v>
                </c:pt>
                <c:pt idx="9">
                  <c:v>7.2112000000000007</c:v>
                </c:pt>
                <c:pt idx="10">
                  <c:v>7.2112000000000007</c:v>
                </c:pt>
                <c:pt idx="11">
                  <c:v>8.2612000000000005</c:v>
                </c:pt>
                <c:pt idx="12">
                  <c:v>9.2612000000000005</c:v>
                </c:pt>
                <c:pt idx="13">
                  <c:v>11.261200000000001</c:v>
                </c:pt>
                <c:pt idx="14">
                  <c:v>13.261200000000001</c:v>
                </c:pt>
                <c:pt idx="15">
                  <c:v>13.261200000000001</c:v>
                </c:pt>
                <c:pt idx="16">
                  <c:v>13.261200000000001</c:v>
                </c:pt>
                <c:pt idx="17">
                  <c:v>13.261200000000001</c:v>
                </c:pt>
                <c:pt idx="18">
                  <c:v>13.261200000000001</c:v>
                </c:pt>
                <c:pt idx="19">
                  <c:v>13.261200000000001</c:v>
                </c:pt>
                <c:pt idx="20">
                  <c:v>13.261200000000001</c:v>
                </c:pt>
                <c:pt idx="21">
                  <c:v>13.261200000000001</c:v>
                </c:pt>
                <c:pt idx="22">
                  <c:v>13.261200000000001</c:v>
                </c:pt>
                <c:pt idx="23">
                  <c:v>13.261200000000001</c:v>
                </c:pt>
                <c:pt idx="24">
                  <c:v>13.261200000000001</c:v>
                </c:pt>
              </c:numCache>
            </c:numRef>
          </c:val>
          <c:smooth val="0"/>
          <c:extLst>
            <c:ext xmlns:c16="http://schemas.microsoft.com/office/drawing/2014/chart" uri="{C3380CC4-5D6E-409C-BE32-E72D297353CC}">
              <c16:uniqueId val="{00000004-91AA-4310-A053-39323A05387E}"/>
            </c:ext>
          </c:extLst>
        </c:ser>
        <c:dLbls>
          <c:showLegendKey val="0"/>
          <c:showVal val="0"/>
          <c:showCatName val="0"/>
          <c:showSerName val="0"/>
          <c:showPercent val="0"/>
          <c:showBubbleSize val="0"/>
        </c:dLbls>
        <c:marker val="1"/>
        <c:smooth val="0"/>
        <c:axId val="1198268416"/>
        <c:axId val="1198269856"/>
      </c:lineChart>
      <c:catAx>
        <c:axId val="119826841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98269856"/>
        <c:crosses val="autoZero"/>
        <c:auto val="1"/>
        <c:lblAlgn val="ctr"/>
        <c:lblOffset val="100"/>
        <c:noMultiLvlLbl val="0"/>
      </c:catAx>
      <c:valAx>
        <c:axId val="11982698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98268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Samlet havvindkapacitet fordelt efter nettilslutning (GW)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Havvind!$J$37</c:f>
              <c:strCache>
                <c:ptCount val="1"/>
                <c:pt idx="0">
                  <c:v>DK1</c:v>
                </c:pt>
              </c:strCache>
            </c:strRef>
          </c:tx>
          <c:spPr>
            <a:solidFill>
              <a:schemeClr val="accent1"/>
            </a:solidFill>
            <a:ln>
              <a:noFill/>
            </a:ln>
            <a:effectLst/>
          </c:spPr>
          <c:cat>
            <c:numRef>
              <c:f>Havvind!$I$38:$I$62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Havvind!$J$38:$J$62</c:f>
              <c:numCache>
                <c:formatCode>#,##0.0</c:formatCode>
                <c:ptCount val="25"/>
                <c:pt idx="0">
                  <c:v>1.6125999999999998</c:v>
                </c:pt>
                <c:pt idx="1">
                  <c:v>1.6125999999999998</c:v>
                </c:pt>
                <c:pt idx="2">
                  <c:v>2.6206</c:v>
                </c:pt>
                <c:pt idx="3">
                  <c:v>2.6926000000000001</c:v>
                </c:pt>
                <c:pt idx="4">
                  <c:v>2.8575999999999997</c:v>
                </c:pt>
                <c:pt idx="5">
                  <c:v>2.8575999999999997</c:v>
                </c:pt>
                <c:pt idx="6">
                  <c:v>2.8575999999999997</c:v>
                </c:pt>
                <c:pt idx="7">
                  <c:v>3.9076</c:v>
                </c:pt>
                <c:pt idx="8">
                  <c:v>3.9076</c:v>
                </c:pt>
                <c:pt idx="9">
                  <c:v>4.9576000000000002</c:v>
                </c:pt>
                <c:pt idx="10">
                  <c:v>4.9576000000000002</c:v>
                </c:pt>
                <c:pt idx="11">
                  <c:v>4.9576000000000002</c:v>
                </c:pt>
                <c:pt idx="12">
                  <c:v>5.9576000000000002</c:v>
                </c:pt>
                <c:pt idx="13">
                  <c:v>6.9576000000000002</c:v>
                </c:pt>
                <c:pt idx="14">
                  <c:v>8.9576000000000011</c:v>
                </c:pt>
                <c:pt idx="15">
                  <c:v>8.9576000000000011</c:v>
                </c:pt>
                <c:pt idx="16">
                  <c:v>8.9576000000000011</c:v>
                </c:pt>
                <c:pt idx="17">
                  <c:v>8.9576000000000011</c:v>
                </c:pt>
                <c:pt idx="18">
                  <c:v>8.9576000000000011</c:v>
                </c:pt>
                <c:pt idx="19">
                  <c:v>8.9576000000000011</c:v>
                </c:pt>
                <c:pt idx="20">
                  <c:v>8.9576000000000011</c:v>
                </c:pt>
                <c:pt idx="21">
                  <c:v>8.9576000000000011</c:v>
                </c:pt>
                <c:pt idx="22">
                  <c:v>8.9576000000000011</c:v>
                </c:pt>
                <c:pt idx="23">
                  <c:v>8.9576000000000011</c:v>
                </c:pt>
                <c:pt idx="24">
                  <c:v>8.9576000000000011</c:v>
                </c:pt>
              </c:numCache>
            </c:numRef>
          </c:val>
          <c:extLst>
            <c:ext xmlns:c16="http://schemas.microsoft.com/office/drawing/2014/chart" uri="{C3380CC4-5D6E-409C-BE32-E72D297353CC}">
              <c16:uniqueId val="{00000000-1E82-47AA-B743-3232FB678405}"/>
            </c:ext>
          </c:extLst>
        </c:ser>
        <c:ser>
          <c:idx val="1"/>
          <c:order val="1"/>
          <c:tx>
            <c:strRef>
              <c:f>Havvind!$K$37</c:f>
              <c:strCache>
                <c:ptCount val="1"/>
                <c:pt idx="0">
                  <c:v>DK2</c:v>
                </c:pt>
              </c:strCache>
            </c:strRef>
          </c:tx>
          <c:spPr>
            <a:solidFill>
              <a:schemeClr val="accent2"/>
            </a:solidFill>
            <a:ln>
              <a:noFill/>
            </a:ln>
            <a:effectLst/>
          </c:spPr>
          <c:cat>
            <c:numRef>
              <c:f>Havvind!$I$38:$I$62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Havvind!$K$38:$K$62</c:f>
              <c:numCache>
                <c:formatCode>#,##0.0</c:formatCode>
                <c:ptCount val="25"/>
                <c:pt idx="0">
                  <c:v>1.0235999999999998</c:v>
                </c:pt>
                <c:pt idx="1">
                  <c:v>1.0235999999999998</c:v>
                </c:pt>
                <c:pt idx="2">
                  <c:v>1.0235999999999998</c:v>
                </c:pt>
                <c:pt idx="3">
                  <c:v>1.0235999999999998</c:v>
                </c:pt>
                <c:pt idx="4">
                  <c:v>1.2635999999999998</c:v>
                </c:pt>
                <c:pt idx="5">
                  <c:v>1.2635999999999998</c:v>
                </c:pt>
                <c:pt idx="6">
                  <c:v>1.2635999999999998</c:v>
                </c:pt>
                <c:pt idx="7">
                  <c:v>2.2536</c:v>
                </c:pt>
                <c:pt idx="8">
                  <c:v>2.2536</c:v>
                </c:pt>
                <c:pt idx="9">
                  <c:v>2.2536</c:v>
                </c:pt>
                <c:pt idx="10">
                  <c:v>2.2536</c:v>
                </c:pt>
                <c:pt idx="11">
                  <c:v>3.3035999999999999</c:v>
                </c:pt>
                <c:pt idx="12">
                  <c:v>3.3035999999999999</c:v>
                </c:pt>
                <c:pt idx="13">
                  <c:v>4.3036000000000003</c:v>
                </c:pt>
                <c:pt idx="14">
                  <c:v>4.3036000000000003</c:v>
                </c:pt>
                <c:pt idx="15">
                  <c:v>4.3036000000000003</c:v>
                </c:pt>
                <c:pt idx="16">
                  <c:v>4.3036000000000003</c:v>
                </c:pt>
                <c:pt idx="17">
                  <c:v>4.3036000000000003</c:v>
                </c:pt>
                <c:pt idx="18">
                  <c:v>4.3036000000000003</c:v>
                </c:pt>
                <c:pt idx="19">
                  <c:v>4.3036000000000003</c:v>
                </c:pt>
                <c:pt idx="20">
                  <c:v>4.3036000000000003</c:v>
                </c:pt>
                <c:pt idx="21">
                  <c:v>4.3036000000000003</c:v>
                </c:pt>
                <c:pt idx="22">
                  <c:v>4.3036000000000003</c:v>
                </c:pt>
                <c:pt idx="23">
                  <c:v>4.3036000000000003</c:v>
                </c:pt>
                <c:pt idx="24">
                  <c:v>4.3036000000000003</c:v>
                </c:pt>
              </c:numCache>
            </c:numRef>
          </c:val>
          <c:extLst>
            <c:ext xmlns:c16="http://schemas.microsoft.com/office/drawing/2014/chart" uri="{C3380CC4-5D6E-409C-BE32-E72D297353CC}">
              <c16:uniqueId val="{00000001-1E82-47AA-B743-3232FB678405}"/>
            </c:ext>
          </c:extLst>
        </c:ser>
        <c:ser>
          <c:idx val="2"/>
          <c:order val="2"/>
          <c:tx>
            <c:strRef>
              <c:f>Havvind!$L$37</c:f>
              <c:strCache>
                <c:ptCount val="1"/>
                <c:pt idx="0">
                  <c:v>Overplanting til elektrolyse</c:v>
                </c:pt>
              </c:strCache>
            </c:strRef>
          </c:tx>
          <c:spPr>
            <a:solidFill>
              <a:schemeClr val="accent3"/>
            </a:solidFill>
            <a:ln>
              <a:noFill/>
            </a:ln>
            <a:effectLst/>
          </c:spPr>
          <c:cat>
            <c:numRef>
              <c:f>Havvind!$I$38:$I$62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Havvind!$L$38:$L$62</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0.5</c:v>
                </c:pt>
                <c:pt idx="15">
                  <c:v>1</c:v>
                </c:pt>
                <c:pt idx="16">
                  <c:v>1</c:v>
                </c:pt>
                <c:pt idx="17">
                  <c:v>1</c:v>
                </c:pt>
                <c:pt idx="18">
                  <c:v>1</c:v>
                </c:pt>
                <c:pt idx="19">
                  <c:v>1</c:v>
                </c:pt>
                <c:pt idx="20">
                  <c:v>1</c:v>
                </c:pt>
                <c:pt idx="21">
                  <c:v>1</c:v>
                </c:pt>
                <c:pt idx="22">
                  <c:v>1</c:v>
                </c:pt>
                <c:pt idx="23">
                  <c:v>1</c:v>
                </c:pt>
                <c:pt idx="24">
                  <c:v>1</c:v>
                </c:pt>
              </c:numCache>
            </c:numRef>
          </c:val>
          <c:extLst>
            <c:ext xmlns:c16="http://schemas.microsoft.com/office/drawing/2014/chart" uri="{C3380CC4-5D6E-409C-BE32-E72D297353CC}">
              <c16:uniqueId val="{00000002-1E82-47AA-B743-3232FB678405}"/>
            </c:ext>
          </c:extLst>
        </c:ser>
        <c:ser>
          <c:idx val="3"/>
          <c:order val="3"/>
          <c:tx>
            <c:strRef>
              <c:f>Havvind!$M$37</c:f>
              <c:strCache>
                <c:ptCount val="1"/>
                <c:pt idx="0">
                  <c:v>Energiø Bornholm (til udlandet)</c:v>
                </c:pt>
              </c:strCache>
            </c:strRef>
          </c:tx>
          <c:spPr>
            <a:solidFill>
              <a:schemeClr val="accent4">
                <a:lumMod val="40000"/>
                <a:lumOff val="60000"/>
              </a:schemeClr>
            </a:solidFill>
            <a:ln>
              <a:noFill/>
            </a:ln>
            <a:effectLst/>
          </c:spPr>
          <c:cat>
            <c:numRef>
              <c:f>Havvind!$I$38:$I$62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Havvind!$M$38:$M$62</c:f>
              <c:numCache>
                <c:formatCode>#,##0.0</c:formatCode>
                <c:ptCount val="25"/>
                <c:pt idx="0">
                  <c:v>0</c:v>
                </c:pt>
                <c:pt idx="1">
                  <c:v>0</c:v>
                </c:pt>
                <c:pt idx="2">
                  <c:v>0</c:v>
                </c:pt>
                <c:pt idx="3">
                  <c:v>0</c:v>
                </c:pt>
                <c:pt idx="4">
                  <c:v>0</c:v>
                </c:pt>
                <c:pt idx="5">
                  <c:v>0</c:v>
                </c:pt>
                <c:pt idx="6">
                  <c:v>0</c:v>
                </c:pt>
                <c:pt idx="7">
                  <c:v>0</c:v>
                </c:pt>
                <c:pt idx="8">
                  <c:v>0</c:v>
                </c:pt>
                <c:pt idx="9">
                  <c:v>1.05</c:v>
                </c:pt>
                <c:pt idx="10">
                  <c:v>2.1</c:v>
                </c:pt>
                <c:pt idx="11">
                  <c:v>2.1</c:v>
                </c:pt>
                <c:pt idx="12">
                  <c:v>2.1</c:v>
                </c:pt>
                <c:pt idx="13">
                  <c:v>2.1</c:v>
                </c:pt>
                <c:pt idx="14">
                  <c:v>2.1</c:v>
                </c:pt>
                <c:pt idx="15">
                  <c:v>2.1</c:v>
                </c:pt>
                <c:pt idx="16">
                  <c:v>2.1</c:v>
                </c:pt>
                <c:pt idx="17">
                  <c:v>2.1</c:v>
                </c:pt>
                <c:pt idx="18">
                  <c:v>2.1</c:v>
                </c:pt>
                <c:pt idx="19">
                  <c:v>2.1</c:v>
                </c:pt>
                <c:pt idx="20">
                  <c:v>2.1</c:v>
                </c:pt>
                <c:pt idx="21">
                  <c:v>2.1</c:v>
                </c:pt>
                <c:pt idx="22">
                  <c:v>2.1</c:v>
                </c:pt>
                <c:pt idx="23">
                  <c:v>2.1</c:v>
                </c:pt>
                <c:pt idx="24">
                  <c:v>2.1</c:v>
                </c:pt>
              </c:numCache>
            </c:numRef>
          </c:val>
          <c:extLst>
            <c:ext xmlns:c16="http://schemas.microsoft.com/office/drawing/2014/chart" uri="{C3380CC4-5D6E-409C-BE32-E72D297353CC}">
              <c16:uniqueId val="{00000003-1E82-47AA-B743-3232FB678405}"/>
            </c:ext>
          </c:extLst>
        </c:ser>
        <c:ser>
          <c:idx val="4"/>
          <c:order val="4"/>
          <c:tx>
            <c:strRef>
              <c:f>Havvind!$N$37</c:f>
              <c:strCache>
                <c:ptCount val="1"/>
                <c:pt idx="0">
                  <c:v>Energiø Nordsøen (til udlandet)</c:v>
                </c:pt>
              </c:strCache>
            </c:strRef>
          </c:tx>
          <c:spPr>
            <a:solidFill>
              <a:schemeClr val="accent5">
                <a:lumMod val="60000"/>
                <a:lumOff val="40000"/>
              </a:schemeClr>
            </a:solidFill>
            <a:ln>
              <a:noFill/>
            </a:ln>
            <a:effectLst/>
          </c:spPr>
          <c:cat>
            <c:numRef>
              <c:f>Havvind!$I$38:$I$62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Havvind!$N$38:$N$62</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2</c:v>
                </c:pt>
                <c:pt idx="15">
                  <c:v>2</c:v>
                </c:pt>
                <c:pt idx="16">
                  <c:v>5</c:v>
                </c:pt>
                <c:pt idx="17">
                  <c:v>5</c:v>
                </c:pt>
                <c:pt idx="18">
                  <c:v>8</c:v>
                </c:pt>
                <c:pt idx="19">
                  <c:v>8</c:v>
                </c:pt>
                <c:pt idx="20">
                  <c:v>8</c:v>
                </c:pt>
                <c:pt idx="21">
                  <c:v>8</c:v>
                </c:pt>
                <c:pt idx="22">
                  <c:v>8</c:v>
                </c:pt>
                <c:pt idx="23">
                  <c:v>8</c:v>
                </c:pt>
                <c:pt idx="24">
                  <c:v>8</c:v>
                </c:pt>
              </c:numCache>
            </c:numRef>
          </c:val>
          <c:extLst>
            <c:ext xmlns:c16="http://schemas.microsoft.com/office/drawing/2014/chart" uri="{C3380CC4-5D6E-409C-BE32-E72D297353CC}">
              <c16:uniqueId val="{00000004-1E82-47AA-B743-3232FB678405}"/>
            </c:ext>
          </c:extLst>
        </c:ser>
        <c:ser>
          <c:idx val="5"/>
          <c:order val="5"/>
          <c:tx>
            <c:strRef>
              <c:f>Havvind!$O$37</c:f>
              <c:strCache>
                <c:ptCount val="1"/>
                <c:pt idx="0">
                  <c:v>Parker tilsluttet udlandet</c:v>
                </c:pt>
              </c:strCache>
            </c:strRef>
          </c:tx>
          <c:spPr>
            <a:solidFill>
              <a:schemeClr val="accent6">
                <a:lumMod val="60000"/>
                <a:lumOff val="40000"/>
              </a:schemeClr>
            </a:solidFill>
            <a:ln>
              <a:noFill/>
            </a:ln>
            <a:effectLst/>
          </c:spPr>
          <c:cat>
            <c:numRef>
              <c:f>Havvind!$I$38:$I$62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Havvind!$O$38:$O$62</c:f>
              <c:numCache>
                <c:formatCode>#,##0.0</c:formatCode>
                <c:ptCount val="25"/>
                <c:pt idx="0">
                  <c:v>0</c:v>
                </c:pt>
                <c:pt idx="1">
                  <c:v>0</c:v>
                </c:pt>
                <c:pt idx="2">
                  <c:v>0</c:v>
                </c:pt>
                <c:pt idx="3">
                  <c:v>0</c:v>
                </c:pt>
                <c:pt idx="4">
                  <c:v>0</c:v>
                </c:pt>
                <c:pt idx="5">
                  <c:v>0</c:v>
                </c:pt>
                <c:pt idx="6">
                  <c:v>0</c:v>
                </c:pt>
                <c:pt idx="7">
                  <c:v>0</c:v>
                </c:pt>
                <c:pt idx="8">
                  <c:v>0</c:v>
                </c:pt>
                <c:pt idx="9">
                  <c:v>0</c:v>
                </c:pt>
                <c:pt idx="10">
                  <c:v>1.2847729999999999</c:v>
                </c:pt>
                <c:pt idx="11">
                  <c:v>2.569547</c:v>
                </c:pt>
                <c:pt idx="12">
                  <c:v>3.85432</c:v>
                </c:pt>
                <c:pt idx="13">
                  <c:v>5.1390929999999999</c:v>
                </c:pt>
                <c:pt idx="14">
                  <c:v>6.4238670000000004</c:v>
                </c:pt>
                <c:pt idx="15">
                  <c:v>7.7086399999999999</c:v>
                </c:pt>
                <c:pt idx="16">
                  <c:v>8.9934130000000003</c:v>
                </c:pt>
                <c:pt idx="17">
                  <c:v>10.278186999999999</c:v>
                </c:pt>
                <c:pt idx="18">
                  <c:v>11.562959999999999</c:v>
                </c:pt>
                <c:pt idx="19">
                  <c:v>12.847733</c:v>
                </c:pt>
                <c:pt idx="20">
                  <c:v>14.132507</c:v>
                </c:pt>
                <c:pt idx="21">
                  <c:v>15.41728</c:v>
                </c:pt>
                <c:pt idx="22">
                  <c:v>16.702052999999999</c:v>
                </c:pt>
                <c:pt idx="23">
                  <c:v>17.986827000000002</c:v>
                </c:pt>
                <c:pt idx="24">
                  <c:v>19.271599999999999</c:v>
                </c:pt>
              </c:numCache>
            </c:numRef>
          </c:val>
          <c:extLst>
            <c:ext xmlns:c16="http://schemas.microsoft.com/office/drawing/2014/chart" uri="{C3380CC4-5D6E-409C-BE32-E72D297353CC}">
              <c16:uniqueId val="{00000005-1E82-47AA-B743-3232FB678405}"/>
            </c:ext>
          </c:extLst>
        </c:ser>
        <c:dLbls>
          <c:showLegendKey val="0"/>
          <c:showVal val="0"/>
          <c:showCatName val="0"/>
          <c:showSerName val="0"/>
          <c:showPercent val="0"/>
          <c:showBubbleSize val="0"/>
        </c:dLbls>
        <c:axId val="1198244896"/>
        <c:axId val="1198245376"/>
      </c:areaChart>
      <c:catAx>
        <c:axId val="119824489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98245376"/>
        <c:crosses val="autoZero"/>
        <c:auto val="1"/>
        <c:lblAlgn val="ctr"/>
        <c:lblOffset val="100"/>
        <c:noMultiLvlLbl val="0"/>
      </c:catAx>
      <c:valAx>
        <c:axId val="11982453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9824489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Elkapacitet for solceller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8.7247594050743643E-2"/>
          <c:y val="0.17171296296296296"/>
          <c:w val="0.88219685039370077"/>
          <c:h val="0.58139654418197728"/>
        </c:manualLayout>
      </c:layout>
      <c:lineChart>
        <c:grouping val="standard"/>
        <c:varyColors val="0"/>
        <c:ser>
          <c:idx val="0"/>
          <c:order val="0"/>
          <c:tx>
            <c:strRef>
              <c:f>'Land-VE'!$F$96</c:f>
              <c:strCache>
                <c:ptCount val="1"/>
                <c:pt idx="0">
                  <c:v>AF25</c:v>
                </c:pt>
              </c:strCache>
            </c:strRef>
          </c:tx>
          <c:spPr>
            <a:ln w="28575" cap="rnd">
              <a:solidFill>
                <a:schemeClr val="accent1"/>
              </a:solidFill>
              <a:round/>
            </a:ln>
            <a:effectLst/>
          </c:spPr>
          <c:marker>
            <c:symbol val="none"/>
          </c:marker>
          <c:cat>
            <c:numRef>
              <c:f>'Land-VE'!$E$97:$E$121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'Land-VE'!$F$97:$F$121</c:f>
              <c:numCache>
                <c:formatCode>0.0</c:formatCode>
                <c:ptCount val="25"/>
                <c:pt idx="0">
                  <c:v>5.8182014199999852</c:v>
                </c:pt>
                <c:pt idx="1">
                  <c:v>8.1127097533333199</c:v>
                </c:pt>
                <c:pt idx="2">
                  <c:v>11.86270975333332</c:v>
                </c:pt>
                <c:pt idx="3">
                  <c:v>16.612709753333323</c:v>
                </c:pt>
                <c:pt idx="4">
                  <c:v>22.862709753333323</c:v>
                </c:pt>
                <c:pt idx="5">
                  <c:v>23.112709753333323</c:v>
                </c:pt>
                <c:pt idx="6">
                  <c:v>23.362709753333323</c:v>
                </c:pt>
                <c:pt idx="7">
                  <c:v>23.612709753333323</c:v>
                </c:pt>
                <c:pt idx="8">
                  <c:v>23.862709753333323</c:v>
                </c:pt>
                <c:pt idx="9">
                  <c:v>24.112709753333323</c:v>
                </c:pt>
                <c:pt idx="10">
                  <c:v>24.612709753333323</c:v>
                </c:pt>
                <c:pt idx="11">
                  <c:v>25.112709753333323</c:v>
                </c:pt>
                <c:pt idx="12">
                  <c:v>25.612709753333323</c:v>
                </c:pt>
                <c:pt idx="13">
                  <c:v>26.112709753333323</c:v>
                </c:pt>
                <c:pt idx="14">
                  <c:v>26.612709753333323</c:v>
                </c:pt>
                <c:pt idx="15">
                  <c:v>27.362709753333323</c:v>
                </c:pt>
                <c:pt idx="16">
                  <c:v>28.112709753333323</c:v>
                </c:pt>
                <c:pt idx="17">
                  <c:v>28.862709753333323</c:v>
                </c:pt>
                <c:pt idx="18">
                  <c:v>29.612709753333323</c:v>
                </c:pt>
                <c:pt idx="19">
                  <c:v>30.362709753333323</c:v>
                </c:pt>
                <c:pt idx="20">
                  <c:v>31.362709753333323</c:v>
                </c:pt>
                <c:pt idx="21">
                  <c:v>32.36270975333332</c:v>
                </c:pt>
                <c:pt idx="22">
                  <c:v>33.36270975333332</c:v>
                </c:pt>
                <c:pt idx="23">
                  <c:v>34.36270975333332</c:v>
                </c:pt>
                <c:pt idx="24">
                  <c:v>35.36270975333332</c:v>
                </c:pt>
              </c:numCache>
            </c:numRef>
          </c:val>
          <c:smooth val="0"/>
          <c:extLst>
            <c:ext xmlns:c16="http://schemas.microsoft.com/office/drawing/2014/chart" uri="{C3380CC4-5D6E-409C-BE32-E72D297353CC}">
              <c16:uniqueId val="{00000000-15AA-4ABC-8C4B-2B636F411E79}"/>
            </c:ext>
          </c:extLst>
        </c:ser>
        <c:ser>
          <c:idx val="1"/>
          <c:order val="1"/>
          <c:tx>
            <c:strRef>
              <c:f>'Land-VE'!$G$96</c:f>
              <c:strCache>
                <c:ptCount val="1"/>
                <c:pt idx="0">
                  <c:v>AF26</c:v>
                </c:pt>
              </c:strCache>
            </c:strRef>
          </c:tx>
          <c:spPr>
            <a:ln w="28575" cap="rnd">
              <a:solidFill>
                <a:schemeClr val="accent2"/>
              </a:solidFill>
              <a:round/>
            </a:ln>
            <a:effectLst/>
          </c:spPr>
          <c:marker>
            <c:symbol val="none"/>
          </c:marker>
          <c:cat>
            <c:numRef>
              <c:f>'Land-VE'!$E$97:$E$121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'Land-VE'!$G$97:$G$121</c:f>
              <c:numCache>
                <c:formatCode>0.0</c:formatCode>
                <c:ptCount val="25"/>
                <c:pt idx="0">
                  <c:v>5.0465042900000059</c:v>
                </c:pt>
                <c:pt idx="1">
                  <c:v>6.4433099566666732</c:v>
                </c:pt>
                <c:pt idx="2">
                  <c:v>8.2335506233333398</c:v>
                </c:pt>
                <c:pt idx="3">
                  <c:v>16.083550623333341</c:v>
                </c:pt>
                <c:pt idx="4">
                  <c:v>23.933550623333335</c:v>
                </c:pt>
                <c:pt idx="5">
                  <c:v>24.133550623333335</c:v>
                </c:pt>
                <c:pt idx="6">
                  <c:v>24.333550623333338</c:v>
                </c:pt>
                <c:pt idx="7">
                  <c:v>24.533550623333337</c:v>
                </c:pt>
                <c:pt idx="8">
                  <c:v>24.733550623333336</c:v>
                </c:pt>
                <c:pt idx="9">
                  <c:v>24.933550623333335</c:v>
                </c:pt>
                <c:pt idx="10">
                  <c:v>25.383550623333335</c:v>
                </c:pt>
                <c:pt idx="11">
                  <c:v>25.833550623333338</c:v>
                </c:pt>
                <c:pt idx="12">
                  <c:v>26.283550623333337</c:v>
                </c:pt>
                <c:pt idx="13">
                  <c:v>26.733550623333336</c:v>
                </c:pt>
                <c:pt idx="14">
                  <c:v>27.181248763333336</c:v>
                </c:pt>
                <c:pt idx="15">
                  <c:v>27.878678333333337</c:v>
                </c:pt>
                <c:pt idx="16">
                  <c:v>28.560548623333336</c:v>
                </c:pt>
                <c:pt idx="17">
                  <c:v>28.886688233333324</c:v>
                </c:pt>
                <c:pt idx="18">
                  <c:v>29.42970545333333</c:v>
                </c:pt>
                <c:pt idx="19">
                  <c:v>30.085939993333326</c:v>
                </c:pt>
                <c:pt idx="20">
                  <c:v>30.852690753333324</c:v>
                </c:pt>
                <c:pt idx="21">
                  <c:v>31.737100403333322</c:v>
                </c:pt>
                <c:pt idx="22">
                  <c:v>32.624069563333329</c:v>
                </c:pt>
                <c:pt idx="23">
                  <c:v>33.479123783333321</c:v>
                </c:pt>
                <c:pt idx="24">
                  <c:v>34.341893133333322</c:v>
                </c:pt>
              </c:numCache>
            </c:numRef>
          </c:val>
          <c:smooth val="0"/>
          <c:extLst>
            <c:ext xmlns:c16="http://schemas.microsoft.com/office/drawing/2014/chart" uri="{C3380CC4-5D6E-409C-BE32-E72D297353CC}">
              <c16:uniqueId val="{00000001-15AA-4ABC-8C4B-2B636F411E79}"/>
            </c:ext>
          </c:extLst>
        </c:ser>
        <c:dLbls>
          <c:showLegendKey val="0"/>
          <c:showVal val="0"/>
          <c:showCatName val="0"/>
          <c:showSerName val="0"/>
          <c:showPercent val="0"/>
          <c:showBubbleSize val="0"/>
        </c:dLbls>
        <c:smooth val="0"/>
        <c:axId val="462415103"/>
        <c:axId val="462423263"/>
      </c:lineChart>
      <c:catAx>
        <c:axId val="46241510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462423263"/>
        <c:crosses val="autoZero"/>
        <c:auto val="1"/>
        <c:lblAlgn val="ctr"/>
        <c:lblOffset val="100"/>
        <c:noMultiLvlLbl val="0"/>
      </c:catAx>
      <c:valAx>
        <c:axId val="4624232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4624151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Elkapacitet for vindmøller på land </a:t>
            </a:r>
          </a:p>
          <a:p>
            <a:pPr>
              <a:defRPr/>
            </a:pPr>
            <a:r>
              <a:rPr lang="da-DK" sz="1300"/>
              <a:t>(GW,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8.7247594050743643E-2"/>
          <c:y val="0.23229080288542683"/>
          <c:w val="0.88219685039370077"/>
          <c:h val="0.52081880957797322"/>
        </c:manualLayout>
      </c:layout>
      <c:lineChart>
        <c:grouping val="standard"/>
        <c:varyColors val="0"/>
        <c:ser>
          <c:idx val="0"/>
          <c:order val="0"/>
          <c:tx>
            <c:strRef>
              <c:f>'Land-VE'!$F$126</c:f>
              <c:strCache>
                <c:ptCount val="1"/>
                <c:pt idx="0">
                  <c:v>AF25</c:v>
                </c:pt>
              </c:strCache>
            </c:strRef>
          </c:tx>
          <c:spPr>
            <a:ln w="28575" cap="rnd">
              <a:solidFill>
                <a:schemeClr val="accent1"/>
              </a:solidFill>
              <a:round/>
            </a:ln>
            <a:effectLst/>
          </c:spPr>
          <c:marker>
            <c:symbol val="none"/>
          </c:marker>
          <c:cat>
            <c:numRef>
              <c:f>'Land-VE'!$E$127:$E$151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'Land-VE'!$F$127:$F$151</c:f>
              <c:numCache>
                <c:formatCode>0.0</c:formatCode>
                <c:ptCount val="25"/>
                <c:pt idx="0">
                  <c:v>4.916335000000001</c:v>
                </c:pt>
                <c:pt idx="1">
                  <c:v>4.98529</c:v>
                </c:pt>
                <c:pt idx="2">
                  <c:v>5.2951533333333334</c:v>
                </c:pt>
                <c:pt idx="3">
                  <c:v>5.9298866666666665</c:v>
                </c:pt>
                <c:pt idx="4">
                  <c:v>6.5052500000000002</c:v>
                </c:pt>
                <c:pt idx="5">
                  <c:v>6.7531699999999999</c:v>
                </c:pt>
                <c:pt idx="6">
                  <c:v>6.9364399999999993</c:v>
                </c:pt>
                <c:pt idx="7">
                  <c:v>7.1079310000000007</c:v>
                </c:pt>
                <c:pt idx="8">
                  <c:v>7.2994060000000003</c:v>
                </c:pt>
                <c:pt idx="9">
                  <c:v>7.487196</c:v>
                </c:pt>
                <c:pt idx="10">
                  <c:v>7.6948810000000005</c:v>
                </c:pt>
                <c:pt idx="11">
                  <c:v>7.8147799999999998</c:v>
                </c:pt>
                <c:pt idx="12">
                  <c:v>7.8588460000000007</c:v>
                </c:pt>
                <c:pt idx="13">
                  <c:v>7.9238809999999997</c:v>
                </c:pt>
                <c:pt idx="14">
                  <c:v>7.918812</c:v>
                </c:pt>
                <c:pt idx="15">
                  <c:v>7.9395820000000006</c:v>
                </c:pt>
                <c:pt idx="16">
                  <c:v>7.9244769999999995</c:v>
                </c:pt>
                <c:pt idx="17">
                  <c:v>7.9380820000000005</c:v>
                </c:pt>
                <c:pt idx="18">
                  <c:v>7.8770269999999991</c:v>
                </c:pt>
                <c:pt idx="19">
                  <c:v>7.9225269999999997</c:v>
                </c:pt>
                <c:pt idx="20">
                  <c:v>7.9296769999999999</c:v>
                </c:pt>
                <c:pt idx="21">
                  <c:v>7.832427</c:v>
                </c:pt>
                <c:pt idx="22">
                  <c:v>7.507987</c:v>
                </c:pt>
                <c:pt idx="23">
                  <c:v>7.2036789999999993</c:v>
                </c:pt>
                <c:pt idx="24">
                  <c:v>7.1233789999999999</c:v>
                </c:pt>
              </c:numCache>
            </c:numRef>
          </c:val>
          <c:smooth val="0"/>
          <c:extLst>
            <c:ext xmlns:c16="http://schemas.microsoft.com/office/drawing/2014/chart" uri="{C3380CC4-5D6E-409C-BE32-E72D297353CC}">
              <c16:uniqueId val="{00000000-3F98-4F88-830A-AA1A191ADE4B}"/>
            </c:ext>
          </c:extLst>
        </c:ser>
        <c:ser>
          <c:idx val="1"/>
          <c:order val="1"/>
          <c:tx>
            <c:strRef>
              <c:f>'Land-VE'!$G$126</c:f>
              <c:strCache>
                <c:ptCount val="1"/>
                <c:pt idx="0">
                  <c:v>AF26</c:v>
                </c:pt>
              </c:strCache>
            </c:strRef>
          </c:tx>
          <c:spPr>
            <a:ln w="28575" cap="rnd">
              <a:solidFill>
                <a:schemeClr val="accent2"/>
              </a:solidFill>
              <a:round/>
            </a:ln>
            <a:effectLst/>
          </c:spPr>
          <c:marker>
            <c:symbol val="none"/>
          </c:marker>
          <c:cat>
            <c:numRef>
              <c:f>'Land-VE'!$E$127:$E$151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'Land-VE'!$G$127:$G$151</c:f>
              <c:numCache>
                <c:formatCode>0.0</c:formatCode>
                <c:ptCount val="25"/>
                <c:pt idx="0">
                  <c:v>4.8949549999999995</c:v>
                </c:pt>
                <c:pt idx="1">
                  <c:v>4.9512376666666666</c:v>
                </c:pt>
                <c:pt idx="2">
                  <c:v>5.1284343333333329</c:v>
                </c:pt>
                <c:pt idx="3">
                  <c:v>5.6634876666666667</c:v>
                </c:pt>
                <c:pt idx="4">
                  <c:v>6.1709100000000001</c:v>
                </c:pt>
                <c:pt idx="5">
                  <c:v>6.4097559999999998</c:v>
                </c:pt>
                <c:pt idx="6">
                  <c:v>6.5611259999999998</c:v>
                </c:pt>
                <c:pt idx="7">
                  <c:v>6.7478859999999994</c:v>
                </c:pt>
                <c:pt idx="8">
                  <c:v>6.9236209999999998</c:v>
                </c:pt>
                <c:pt idx="9">
                  <c:v>7.0726870000000002</c:v>
                </c:pt>
                <c:pt idx="10">
                  <c:v>7.2662369999999994</c:v>
                </c:pt>
                <c:pt idx="11">
                  <c:v>7.4167019999999999</c:v>
                </c:pt>
                <c:pt idx="12">
                  <c:v>7.5424769999999999</c:v>
                </c:pt>
                <c:pt idx="13">
                  <c:v>7.6210269999999998</c:v>
                </c:pt>
                <c:pt idx="14">
                  <c:v>7.6333719999999996</c:v>
                </c:pt>
                <c:pt idx="15">
                  <c:v>7.6988819999999993</c:v>
                </c:pt>
                <c:pt idx="16">
                  <c:v>7.6250919999999995</c:v>
                </c:pt>
                <c:pt idx="17">
                  <c:v>7.4967740000000003</c:v>
                </c:pt>
                <c:pt idx="18">
                  <c:v>7.4350339999999999</c:v>
                </c:pt>
                <c:pt idx="19">
                  <c:v>7.3378750000000004</c:v>
                </c:pt>
                <c:pt idx="20">
                  <c:v>7.2188299999999996</c:v>
                </c:pt>
                <c:pt idx="21">
                  <c:v>6.925535</c:v>
                </c:pt>
                <c:pt idx="22">
                  <c:v>6.7427249999999992</c:v>
                </c:pt>
                <c:pt idx="23">
                  <c:v>6.6462700000000003</c:v>
                </c:pt>
                <c:pt idx="24">
                  <c:v>6.4413400000000003</c:v>
                </c:pt>
              </c:numCache>
            </c:numRef>
          </c:val>
          <c:smooth val="0"/>
          <c:extLst>
            <c:ext xmlns:c16="http://schemas.microsoft.com/office/drawing/2014/chart" uri="{C3380CC4-5D6E-409C-BE32-E72D297353CC}">
              <c16:uniqueId val="{00000001-3F98-4F88-830A-AA1A191ADE4B}"/>
            </c:ext>
          </c:extLst>
        </c:ser>
        <c:dLbls>
          <c:showLegendKey val="0"/>
          <c:showVal val="0"/>
          <c:showCatName val="0"/>
          <c:showSerName val="0"/>
          <c:showPercent val="0"/>
          <c:showBubbleSize val="0"/>
        </c:dLbls>
        <c:smooth val="0"/>
        <c:axId val="462415103"/>
        <c:axId val="462423263"/>
      </c:lineChart>
      <c:catAx>
        <c:axId val="46241510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462423263"/>
        <c:crosses val="autoZero"/>
        <c:auto val="1"/>
        <c:lblAlgn val="ctr"/>
        <c:lblOffset val="100"/>
        <c:noMultiLvlLbl val="0"/>
      </c:catAx>
      <c:valAx>
        <c:axId val="4624232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4624151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Elproduktion fra VE på land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8.3247594050743653E-2"/>
          <c:y val="0.17171296296296296"/>
          <c:w val="0.88619685039370089"/>
          <c:h val="0.58139654418197728"/>
        </c:manualLayout>
      </c:layout>
      <c:lineChart>
        <c:grouping val="standard"/>
        <c:varyColors val="0"/>
        <c:ser>
          <c:idx val="0"/>
          <c:order val="0"/>
          <c:tx>
            <c:strRef>
              <c:f>'Land-VE'!$B$66</c:f>
              <c:strCache>
                <c:ptCount val="1"/>
                <c:pt idx="0">
                  <c:v>AF26</c:v>
                </c:pt>
              </c:strCache>
            </c:strRef>
          </c:tx>
          <c:spPr>
            <a:ln w="28575" cap="rnd">
              <a:solidFill>
                <a:schemeClr val="accent2"/>
              </a:solidFill>
              <a:round/>
            </a:ln>
            <a:effectLst/>
          </c:spPr>
          <c:marker>
            <c:symbol val="none"/>
          </c:marker>
          <c:cat>
            <c:numRef>
              <c:f>'Land-VE'!$A$67:$A$91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'Land-VE'!$B$67:$B$91</c:f>
              <c:numCache>
                <c:formatCode>#,##0</c:formatCode>
                <c:ptCount val="25"/>
                <c:pt idx="0">
                  <c:v>18.014102510485984</c:v>
                </c:pt>
                <c:pt idx="1">
                  <c:v>20.228774297827151</c:v>
                </c:pt>
                <c:pt idx="2">
                  <c:v>23.424941540053439</c:v>
                </c:pt>
                <c:pt idx="3">
                  <c:v>36.998478644236769</c:v>
                </c:pt>
                <c:pt idx="4">
                  <c:v>50.608957267995109</c:v>
                </c:pt>
                <c:pt idx="5">
                  <c:v>51.658427337995114</c:v>
                </c:pt>
                <c:pt idx="6">
                  <c:v>52.476707039595112</c:v>
                </c:pt>
                <c:pt idx="7">
                  <c:v>53.393096172795111</c:v>
                </c:pt>
                <c:pt idx="8">
                  <c:v>54.289490237595111</c:v>
                </c:pt>
                <c:pt idx="9">
                  <c:v>55.116530033995112</c:v>
                </c:pt>
                <c:pt idx="10">
                  <c:v>56.465071930745111</c:v>
                </c:pt>
                <c:pt idx="11">
                  <c:v>57.681386265345111</c:v>
                </c:pt>
                <c:pt idx="12">
                  <c:v>58.834724037795112</c:v>
                </c:pt>
                <c:pt idx="13">
                  <c:v>59.869900998095105</c:v>
                </c:pt>
                <c:pt idx="14">
                  <c:v>60.736113980381901</c:v>
                </c:pt>
                <c:pt idx="15">
                  <c:v>62.176691018871566</c:v>
                </c:pt>
                <c:pt idx="16">
                  <c:v>63.25170165776877</c:v>
                </c:pt>
                <c:pt idx="17">
                  <c:v>63.83789887977413</c:v>
                </c:pt>
                <c:pt idx="18">
                  <c:v>64.808242098199571</c:v>
                </c:pt>
                <c:pt idx="19">
                  <c:v>65.82821585301734</c:v>
                </c:pt>
                <c:pt idx="20">
                  <c:v>66.989227644468357</c:v>
                </c:pt>
                <c:pt idx="21">
                  <c:v>67.859759920588715</c:v>
                </c:pt>
                <c:pt idx="22">
                  <c:v>69.048646028751435</c:v>
                </c:pt>
                <c:pt idx="23">
                  <c:v>70.45107838118372</c:v>
                </c:pt>
                <c:pt idx="24">
                  <c:v>71.618612843492386</c:v>
                </c:pt>
              </c:numCache>
            </c:numRef>
          </c:val>
          <c:smooth val="0"/>
          <c:extLst>
            <c:ext xmlns:c16="http://schemas.microsoft.com/office/drawing/2014/chart" uri="{C3380CC4-5D6E-409C-BE32-E72D297353CC}">
              <c16:uniqueId val="{00000000-353B-4540-9058-D1C7125A2A6C}"/>
            </c:ext>
          </c:extLst>
        </c:ser>
        <c:ser>
          <c:idx val="1"/>
          <c:order val="1"/>
          <c:tx>
            <c:strRef>
              <c:f>'Land-VE'!$C$66</c:f>
              <c:strCache>
                <c:ptCount val="1"/>
                <c:pt idx="0">
                  <c:v>50 TWh</c:v>
                </c:pt>
              </c:strCache>
            </c:strRef>
          </c:tx>
          <c:spPr>
            <a:ln w="28575" cap="rnd">
              <a:solidFill>
                <a:schemeClr val="accent3"/>
              </a:solidFill>
              <a:prstDash val="sysDot"/>
              <a:round/>
            </a:ln>
            <a:effectLst/>
          </c:spPr>
          <c:marker>
            <c:symbol val="none"/>
          </c:marker>
          <c:cat>
            <c:numRef>
              <c:f>'Land-VE'!$A$67:$A$91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'Land-VE'!$C$67:$C$91</c:f>
              <c:numCache>
                <c:formatCode>#,##0</c:formatCode>
                <c:ptCount val="25"/>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numCache>
            </c:numRef>
          </c:val>
          <c:smooth val="0"/>
          <c:extLst>
            <c:ext xmlns:c16="http://schemas.microsoft.com/office/drawing/2014/chart" uri="{C3380CC4-5D6E-409C-BE32-E72D297353CC}">
              <c16:uniqueId val="{00000001-353B-4540-9058-D1C7125A2A6C}"/>
            </c:ext>
          </c:extLst>
        </c:ser>
        <c:dLbls>
          <c:showLegendKey val="0"/>
          <c:showVal val="0"/>
          <c:showCatName val="0"/>
          <c:showSerName val="0"/>
          <c:showPercent val="0"/>
          <c:showBubbleSize val="0"/>
        </c:dLbls>
        <c:smooth val="0"/>
        <c:axId val="1407196767"/>
        <c:axId val="1407196287"/>
      </c:lineChart>
      <c:catAx>
        <c:axId val="140719676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407196287"/>
        <c:crosses val="autoZero"/>
        <c:auto val="1"/>
        <c:lblAlgn val="ctr"/>
        <c:lblOffset val="100"/>
        <c:noMultiLvlLbl val="0"/>
      </c:catAx>
      <c:valAx>
        <c:axId val="1407196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4071967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Samlet kapacitet for solceller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7.7692038495188118E-2"/>
          <c:y val="0.17171296296296296"/>
          <c:w val="0.89175240594925642"/>
          <c:h val="0.58139654418197728"/>
        </c:manualLayout>
      </c:layout>
      <c:areaChart>
        <c:grouping val="stacked"/>
        <c:varyColors val="0"/>
        <c:ser>
          <c:idx val="0"/>
          <c:order val="0"/>
          <c:tx>
            <c:strRef>
              <c:f>'Land-VE'!$F$5</c:f>
              <c:strCache>
                <c:ptCount val="1"/>
                <c:pt idx="0">
                  <c:v>Taganlæg</c:v>
                </c:pt>
              </c:strCache>
            </c:strRef>
          </c:tx>
          <c:spPr>
            <a:solidFill>
              <a:schemeClr val="accent1"/>
            </a:solidFill>
            <a:ln>
              <a:noFill/>
            </a:ln>
            <a:effectLst/>
          </c:spPr>
          <c:cat>
            <c:numRef>
              <c:f>'Land-VE'!$E$6:$E$30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'Land-VE'!$F$6:$F$30</c:f>
              <c:numCache>
                <c:formatCode>0.0</c:formatCode>
                <c:ptCount val="25"/>
                <c:pt idx="0">
                  <c:v>1.5201450900000064</c:v>
                </c:pt>
                <c:pt idx="1">
                  <c:v>1.6701450900000063</c:v>
                </c:pt>
                <c:pt idx="2">
                  <c:v>1.8201450900000062</c:v>
                </c:pt>
                <c:pt idx="3">
                  <c:v>2.1701450900000063</c:v>
                </c:pt>
                <c:pt idx="4">
                  <c:v>2.5201450900000064</c:v>
                </c:pt>
                <c:pt idx="5">
                  <c:v>2.7201450900000061</c:v>
                </c:pt>
                <c:pt idx="6">
                  <c:v>2.9201450900000063</c:v>
                </c:pt>
                <c:pt idx="7">
                  <c:v>3.1201450900000065</c:v>
                </c:pt>
                <c:pt idx="8">
                  <c:v>3.3201450900000062</c:v>
                </c:pt>
                <c:pt idx="9">
                  <c:v>3.5201450900000064</c:v>
                </c:pt>
                <c:pt idx="10">
                  <c:v>3.7201450900000061</c:v>
                </c:pt>
                <c:pt idx="11">
                  <c:v>3.9201450900000063</c:v>
                </c:pt>
                <c:pt idx="12">
                  <c:v>4.1201450900000065</c:v>
                </c:pt>
                <c:pt idx="13">
                  <c:v>4.3201450900000067</c:v>
                </c:pt>
                <c:pt idx="14">
                  <c:v>4.5178432300000058</c:v>
                </c:pt>
                <c:pt idx="15">
                  <c:v>4.7152728000000064</c:v>
                </c:pt>
                <c:pt idx="16">
                  <c:v>4.8971430900000072</c:v>
                </c:pt>
                <c:pt idx="17">
                  <c:v>4.7232826999999933</c:v>
                </c:pt>
                <c:pt idx="18">
                  <c:v>4.7913386199999932</c:v>
                </c:pt>
                <c:pt idx="19">
                  <c:v>4.9553711599999932</c:v>
                </c:pt>
                <c:pt idx="20">
                  <c:v>5.1152409199999926</c:v>
                </c:pt>
                <c:pt idx="21">
                  <c:v>5.298598169999992</c:v>
                </c:pt>
                <c:pt idx="22">
                  <c:v>5.4768753299999933</c:v>
                </c:pt>
                <c:pt idx="23">
                  <c:v>5.6571105499999934</c:v>
                </c:pt>
                <c:pt idx="24">
                  <c:v>5.8342778999999929</c:v>
                </c:pt>
              </c:numCache>
            </c:numRef>
          </c:val>
          <c:extLst>
            <c:ext xmlns:c16="http://schemas.microsoft.com/office/drawing/2014/chart" uri="{C3380CC4-5D6E-409C-BE32-E72D297353CC}">
              <c16:uniqueId val="{00000000-E799-401E-9509-61D4CA1C9AD4}"/>
            </c:ext>
          </c:extLst>
        </c:ser>
        <c:ser>
          <c:idx val="1"/>
          <c:order val="1"/>
          <c:tx>
            <c:strRef>
              <c:f>'Land-VE'!$G$5</c:f>
              <c:strCache>
                <c:ptCount val="1"/>
                <c:pt idx="0">
                  <c:v>Terrænanlæg</c:v>
                </c:pt>
              </c:strCache>
            </c:strRef>
          </c:tx>
          <c:spPr>
            <a:solidFill>
              <a:schemeClr val="accent2"/>
            </a:solidFill>
            <a:ln>
              <a:noFill/>
            </a:ln>
            <a:effectLst/>
          </c:spPr>
          <c:cat>
            <c:numRef>
              <c:f>'Land-VE'!$E$6:$E$30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'Land-VE'!$G$6:$G$30</c:f>
              <c:numCache>
                <c:formatCode>0.0</c:formatCode>
                <c:ptCount val="25"/>
                <c:pt idx="0">
                  <c:v>3.5263591999999999</c:v>
                </c:pt>
                <c:pt idx="1">
                  <c:v>4.773164866666666</c:v>
                </c:pt>
                <c:pt idx="2">
                  <c:v>6.413405533333334</c:v>
                </c:pt>
                <c:pt idx="3">
                  <c:v>13.913405533333332</c:v>
                </c:pt>
                <c:pt idx="4">
                  <c:v>21.413405533333336</c:v>
                </c:pt>
                <c:pt idx="5">
                  <c:v>21.413405533333336</c:v>
                </c:pt>
                <c:pt idx="6">
                  <c:v>21.413405533333336</c:v>
                </c:pt>
                <c:pt idx="7">
                  <c:v>21.413405533333336</c:v>
                </c:pt>
                <c:pt idx="8">
                  <c:v>21.413405533333336</c:v>
                </c:pt>
                <c:pt idx="9">
                  <c:v>21.413405533333336</c:v>
                </c:pt>
                <c:pt idx="10">
                  <c:v>21.663405533333336</c:v>
                </c:pt>
                <c:pt idx="11">
                  <c:v>21.913405533333336</c:v>
                </c:pt>
                <c:pt idx="12">
                  <c:v>22.163405533333336</c:v>
                </c:pt>
                <c:pt idx="13">
                  <c:v>22.413405533333336</c:v>
                </c:pt>
                <c:pt idx="14">
                  <c:v>22.663405533333336</c:v>
                </c:pt>
                <c:pt idx="15">
                  <c:v>23.163405533333332</c:v>
                </c:pt>
                <c:pt idx="16">
                  <c:v>23.663405533333332</c:v>
                </c:pt>
                <c:pt idx="17">
                  <c:v>24.163405533333332</c:v>
                </c:pt>
                <c:pt idx="18">
                  <c:v>24.638366833333333</c:v>
                </c:pt>
                <c:pt idx="19">
                  <c:v>25.130568833333331</c:v>
                </c:pt>
                <c:pt idx="20">
                  <c:v>25.737449833333333</c:v>
                </c:pt>
                <c:pt idx="21">
                  <c:v>26.438502233333331</c:v>
                </c:pt>
                <c:pt idx="22">
                  <c:v>27.14719423333333</c:v>
                </c:pt>
                <c:pt idx="23">
                  <c:v>27.82201323333333</c:v>
                </c:pt>
                <c:pt idx="24">
                  <c:v>28.507615233333333</c:v>
                </c:pt>
              </c:numCache>
            </c:numRef>
          </c:val>
          <c:extLst>
            <c:ext xmlns:c16="http://schemas.microsoft.com/office/drawing/2014/chart" uri="{C3380CC4-5D6E-409C-BE32-E72D297353CC}">
              <c16:uniqueId val="{00000001-E799-401E-9509-61D4CA1C9AD4}"/>
            </c:ext>
          </c:extLst>
        </c:ser>
        <c:dLbls>
          <c:showLegendKey val="0"/>
          <c:showVal val="0"/>
          <c:showCatName val="0"/>
          <c:showSerName val="0"/>
          <c:showPercent val="0"/>
          <c:showBubbleSize val="0"/>
        </c:dLbls>
        <c:axId val="1407175647"/>
        <c:axId val="1407179967"/>
      </c:areaChart>
      <c:catAx>
        <c:axId val="140717564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407179967"/>
        <c:crosses val="autoZero"/>
        <c:auto val="1"/>
        <c:lblAlgn val="ctr"/>
        <c:lblOffset val="100"/>
        <c:noMultiLvlLbl val="0"/>
      </c:catAx>
      <c:valAx>
        <c:axId val="140717996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407175647"/>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Samlet kapacitet for landvind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'Land-VE'!$H$36</c:f>
              <c:strCache>
                <c:ptCount val="1"/>
                <c:pt idx="0">
                  <c:v>Kommercielle (eksisterende)</c:v>
                </c:pt>
              </c:strCache>
            </c:strRef>
          </c:tx>
          <c:spPr>
            <a:solidFill>
              <a:schemeClr val="accent1"/>
            </a:solidFill>
            <a:ln>
              <a:noFill/>
            </a:ln>
            <a:effectLst/>
          </c:spPr>
          <c:cat>
            <c:numRef>
              <c:f>'Land-VE'!$G$37:$G$61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'Land-VE'!$H$37:$H$61</c:f>
              <c:numCache>
                <c:formatCode>#,##0.0</c:formatCode>
                <c:ptCount val="25"/>
                <c:pt idx="0">
                  <c:v>4.7160599999999997</c:v>
                </c:pt>
                <c:pt idx="1">
                  <c:v>4.7155300000000002</c:v>
                </c:pt>
                <c:pt idx="2">
                  <c:v>4.7128999999999994</c:v>
                </c:pt>
                <c:pt idx="3">
                  <c:v>4.7113699999999996</c:v>
                </c:pt>
                <c:pt idx="4">
                  <c:v>4.6822100000000004</c:v>
                </c:pt>
                <c:pt idx="5">
                  <c:v>4.6509099999999997</c:v>
                </c:pt>
                <c:pt idx="6">
                  <c:v>4.6021299999999998</c:v>
                </c:pt>
                <c:pt idx="7">
                  <c:v>4.58873</c:v>
                </c:pt>
                <c:pt idx="8">
                  <c:v>4.5643199999999995</c:v>
                </c:pt>
                <c:pt idx="9">
                  <c:v>4.5132399999999997</c:v>
                </c:pt>
                <c:pt idx="10">
                  <c:v>4.4616400000000001</c:v>
                </c:pt>
                <c:pt idx="11">
                  <c:v>4.41195</c:v>
                </c:pt>
                <c:pt idx="12">
                  <c:v>4.33758</c:v>
                </c:pt>
                <c:pt idx="13">
                  <c:v>4.2159799999999992</c:v>
                </c:pt>
                <c:pt idx="14">
                  <c:v>4.0281799999999999</c:v>
                </c:pt>
                <c:pt idx="15">
                  <c:v>3.8235399999999999</c:v>
                </c:pt>
                <c:pt idx="16">
                  <c:v>3.5495900000000002</c:v>
                </c:pt>
                <c:pt idx="17">
                  <c:v>3.22113</c:v>
                </c:pt>
                <c:pt idx="18">
                  <c:v>2.9592399999999999</c:v>
                </c:pt>
                <c:pt idx="19">
                  <c:v>2.6619299999999999</c:v>
                </c:pt>
                <c:pt idx="20">
                  <c:v>2.2977300000000001</c:v>
                </c:pt>
                <c:pt idx="21">
                  <c:v>1.8042899999999999</c:v>
                </c:pt>
                <c:pt idx="22">
                  <c:v>1.42133</c:v>
                </c:pt>
                <c:pt idx="23">
                  <c:v>1.12473</c:v>
                </c:pt>
                <c:pt idx="24">
                  <c:v>0.71964000000000006</c:v>
                </c:pt>
              </c:numCache>
            </c:numRef>
          </c:val>
          <c:extLst>
            <c:ext xmlns:c16="http://schemas.microsoft.com/office/drawing/2014/chart" uri="{C3380CC4-5D6E-409C-BE32-E72D297353CC}">
              <c16:uniqueId val="{00000000-9987-4064-9FB2-058462D164F5}"/>
            </c:ext>
          </c:extLst>
        </c:ser>
        <c:ser>
          <c:idx val="1"/>
          <c:order val="1"/>
          <c:tx>
            <c:strRef>
              <c:f>'Land-VE'!$I$36</c:f>
              <c:strCache>
                <c:ptCount val="1"/>
                <c:pt idx="0">
                  <c:v>Kommercielle (nye)</c:v>
                </c:pt>
              </c:strCache>
            </c:strRef>
          </c:tx>
          <c:spPr>
            <a:solidFill>
              <a:schemeClr val="accent2"/>
            </a:solidFill>
            <a:ln>
              <a:noFill/>
            </a:ln>
            <a:effectLst/>
          </c:spPr>
          <c:cat>
            <c:numRef>
              <c:f>'Land-VE'!$G$37:$G$61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'Land-VE'!$I$37:$I$61</c:f>
              <c:numCache>
                <c:formatCode>#,##0.0</c:formatCode>
                <c:ptCount val="25"/>
                <c:pt idx="0">
                  <c:v>2.7E-2</c:v>
                </c:pt>
                <c:pt idx="1">
                  <c:v>8.3670000000000008E-2</c:v>
                </c:pt>
                <c:pt idx="2">
                  <c:v>0.20332999999999998</c:v>
                </c:pt>
                <c:pt idx="3">
                  <c:v>0.73976999999999993</c:v>
                </c:pt>
                <c:pt idx="4">
                  <c:v>1.2762</c:v>
                </c:pt>
                <c:pt idx="5">
                  <c:v>1.4762</c:v>
                </c:pt>
                <c:pt idx="6">
                  <c:v>1.6762000000000001</c:v>
                </c:pt>
                <c:pt idx="7">
                  <c:v>1.8762000000000001</c:v>
                </c:pt>
                <c:pt idx="8">
                  <c:v>2.0761999999999996</c:v>
                </c:pt>
                <c:pt idx="9">
                  <c:v>2.2761999999999998</c:v>
                </c:pt>
                <c:pt idx="10">
                  <c:v>2.4762</c:v>
                </c:pt>
                <c:pt idx="11">
                  <c:v>2.6761999999999997</c:v>
                </c:pt>
                <c:pt idx="12">
                  <c:v>2.8761999999999999</c:v>
                </c:pt>
                <c:pt idx="13">
                  <c:v>3.0761999999999996</c:v>
                </c:pt>
                <c:pt idx="14">
                  <c:v>3.2761999999999998</c:v>
                </c:pt>
                <c:pt idx="15">
                  <c:v>3.4762</c:v>
                </c:pt>
                <c:pt idx="16">
                  <c:v>3.6761999999999997</c:v>
                </c:pt>
                <c:pt idx="17">
                  <c:v>3.8761999999999999</c:v>
                </c:pt>
                <c:pt idx="18">
                  <c:v>4.0762</c:v>
                </c:pt>
                <c:pt idx="19">
                  <c:v>4.2762000000000002</c:v>
                </c:pt>
                <c:pt idx="20">
                  <c:v>4.4761999999999995</c:v>
                </c:pt>
                <c:pt idx="21">
                  <c:v>4.6761999999999997</c:v>
                </c:pt>
                <c:pt idx="22">
                  <c:v>4.8761999999999999</c:v>
                </c:pt>
                <c:pt idx="23">
                  <c:v>5.0762</c:v>
                </c:pt>
                <c:pt idx="24">
                  <c:v>5.2762000000000002</c:v>
                </c:pt>
              </c:numCache>
            </c:numRef>
          </c:val>
          <c:extLst>
            <c:ext xmlns:c16="http://schemas.microsoft.com/office/drawing/2014/chart" uri="{C3380CC4-5D6E-409C-BE32-E72D297353CC}">
              <c16:uniqueId val="{00000001-9987-4064-9FB2-058462D164F5}"/>
            </c:ext>
          </c:extLst>
        </c:ser>
        <c:ser>
          <c:idx val="2"/>
          <c:order val="2"/>
          <c:tx>
            <c:strRef>
              <c:f>'Land-VE'!$J$36</c:f>
              <c:strCache>
                <c:ptCount val="1"/>
                <c:pt idx="0">
                  <c:v>Husstand</c:v>
                </c:pt>
              </c:strCache>
            </c:strRef>
          </c:tx>
          <c:spPr>
            <a:solidFill>
              <a:schemeClr val="accent3"/>
            </a:solidFill>
            <a:ln>
              <a:noFill/>
            </a:ln>
            <a:effectLst/>
          </c:spPr>
          <c:cat>
            <c:numRef>
              <c:f>'Land-VE'!$G$37:$G$61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'Land-VE'!$J$37:$J$61</c:f>
              <c:numCache>
                <c:formatCode>#,##0.0</c:formatCode>
                <c:ptCount val="25"/>
                <c:pt idx="0">
                  <c:v>2.1900000000000003E-2</c:v>
                </c:pt>
                <c:pt idx="1">
                  <c:v>2.2060000000000003E-2</c:v>
                </c:pt>
                <c:pt idx="2">
                  <c:v>2.2200000000000001E-2</c:v>
                </c:pt>
                <c:pt idx="3">
                  <c:v>2.2359999999999998E-2</c:v>
                </c:pt>
                <c:pt idx="4">
                  <c:v>2.2499999999999999E-2</c:v>
                </c:pt>
                <c:pt idx="5">
                  <c:v>2.266E-2</c:v>
                </c:pt>
                <c:pt idx="6">
                  <c:v>2.2800000000000001E-2</c:v>
                </c:pt>
                <c:pt idx="7">
                  <c:v>2.2960000000000001E-2</c:v>
                </c:pt>
                <c:pt idx="8">
                  <c:v>2.3099999999999999E-2</c:v>
                </c:pt>
                <c:pt idx="9">
                  <c:v>2.3259999999999999E-2</c:v>
                </c:pt>
                <c:pt idx="10">
                  <c:v>2.3399999999999997E-2</c:v>
                </c:pt>
                <c:pt idx="11">
                  <c:v>2.3559999999999998E-2</c:v>
                </c:pt>
                <c:pt idx="12">
                  <c:v>2.3699999999999999E-2</c:v>
                </c:pt>
                <c:pt idx="13">
                  <c:v>2.3859999999999999E-2</c:v>
                </c:pt>
                <c:pt idx="14">
                  <c:v>2.4E-2</c:v>
                </c:pt>
                <c:pt idx="15">
                  <c:v>2.4159999999999997E-2</c:v>
                </c:pt>
                <c:pt idx="16">
                  <c:v>2.4300000000000002E-2</c:v>
                </c:pt>
                <c:pt idx="17">
                  <c:v>2.4460000000000003E-2</c:v>
                </c:pt>
                <c:pt idx="18">
                  <c:v>2.46E-2</c:v>
                </c:pt>
                <c:pt idx="19">
                  <c:v>2.4760000000000001E-2</c:v>
                </c:pt>
                <c:pt idx="20">
                  <c:v>2.4899999999999999E-2</c:v>
                </c:pt>
                <c:pt idx="21">
                  <c:v>2.5060000000000002E-2</c:v>
                </c:pt>
                <c:pt idx="22">
                  <c:v>2.52E-2</c:v>
                </c:pt>
                <c:pt idx="23">
                  <c:v>2.5360000000000001E-2</c:v>
                </c:pt>
                <c:pt idx="24">
                  <c:v>2.5499999999999998E-2</c:v>
                </c:pt>
              </c:numCache>
            </c:numRef>
          </c:val>
          <c:extLst>
            <c:ext xmlns:c16="http://schemas.microsoft.com/office/drawing/2014/chart" uri="{C3380CC4-5D6E-409C-BE32-E72D297353CC}">
              <c16:uniqueId val="{00000002-9987-4064-9FB2-058462D164F5}"/>
            </c:ext>
          </c:extLst>
        </c:ser>
        <c:ser>
          <c:idx val="3"/>
          <c:order val="3"/>
          <c:tx>
            <c:strRef>
              <c:f>'Land-VE'!$K$36</c:f>
              <c:strCache>
                <c:ptCount val="1"/>
                <c:pt idx="0">
                  <c:v>Testcentre</c:v>
                </c:pt>
              </c:strCache>
            </c:strRef>
          </c:tx>
          <c:spPr>
            <a:solidFill>
              <a:schemeClr val="accent6"/>
            </a:solidFill>
            <a:ln>
              <a:noFill/>
            </a:ln>
            <a:effectLst/>
          </c:spPr>
          <c:cat>
            <c:numRef>
              <c:f>'Land-VE'!$G$37:$G$61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'Land-VE'!$K$37:$K$61</c:f>
              <c:numCache>
                <c:formatCode>#,##0.0</c:formatCode>
                <c:ptCount val="25"/>
                <c:pt idx="0">
                  <c:v>0.13</c:v>
                </c:pt>
                <c:pt idx="1">
                  <c:v>0.13</c:v>
                </c:pt>
                <c:pt idx="2">
                  <c:v>0.19</c:v>
                </c:pt>
                <c:pt idx="3">
                  <c:v>0.19</c:v>
                </c:pt>
                <c:pt idx="4">
                  <c:v>0.19</c:v>
                </c:pt>
                <c:pt idx="5">
                  <c:v>0.26</c:v>
                </c:pt>
                <c:pt idx="6">
                  <c:v>0.26</c:v>
                </c:pt>
                <c:pt idx="7">
                  <c:v>0.26</c:v>
                </c:pt>
                <c:pt idx="8">
                  <c:v>0.26</c:v>
                </c:pt>
                <c:pt idx="9">
                  <c:v>0.26</c:v>
                </c:pt>
                <c:pt idx="10">
                  <c:v>0.30499999999999999</c:v>
                </c:pt>
                <c:pt idx="11">
                  <c:v>0.30499999999999999</c:v>
                </c:pt>
                <c:pt idx="12">
                  <c:v>0.30499999999999999</c:v>
                </c:pt>
                <c:pt idx="13">
                  <c:v>0.30499999999999999</c:v>
                </c:pt>
                <c:pt idx="14">
                  <c:v>0.30499999999999999</c:v>
                </c:pt>
                <c:pt idx="15">
                  <c:v>0.375</c:v>
                </c:pt>
                <c:pt idx="16">
                  <c:v>0.375</c:v>
                </c:pt>
                <c:pt idx="17">
                  <c:v>0.375</c:v>
                </c:pt>
                <c:pt idx="18">
                  <c:v>0.375</c:v>
                </c:pt>
                <c:pt idx="19">
                  <c:v>0.375</c:v>
                </c:pt>
                <c:pt idx="20">
                  <c:v>0.42</c:v>
                </c:pt>
                <c:pt idx="21">
                  <c:v>0.42</c:v>
                </c:pt>
                <c:pt idx="22">
                  <c:v>0.42</c:v>
                </c:pt>
                <c:pt idx="23">
                  <c:v>0.42</c:v>
                </c:pt>
                <c:pt idx="24">
                  <c:v>0.42</c:v>
                </c:pt>
              </c:numCache>
            </c:numRef>
          </c:val>
          <c:extLst>
            <c:ext xmlns:c16="http://schemas.microsoft.com/office/drawing/2014/chart" uri="{C3380CC4-5D6E-409C-BE32-E72D297353CC}">
              <c16:uniqueId val="{00000003-9987-4064-9FB2-058462D164F5}"/>
            </c:ext>
          </c:extLst>
        </c:ser>
        <c:dLbls>
          <c:showLegendKey val="0"/>
          <c:showVal val="0"/>
          <c:showCatName val="0"/>
          <c:showSerName val="0"/>
          <c:showPercent val="0"/>
          <c:showBubbleSize val="0"/>
        </c:dLbls>
        <c:axId val="1557213568"/>
        <c:axId val="1557209728"/>
      </c:areaChart>
      <c:catAx>
        <c:axId val="155721356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557209728"/>
        <c:crosses val="autoZero"/>
        <c:auto val="1"/>
        <c:lblAlgn val="ctr"/>
        <c:lblOffset val="100"/>
        <c:noMultiLvlLbl val="0"/>
      </c:catAx>
      <c:valAx>
        <c:axId val="1557209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55721356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Kapacitet (ydeevne) for batterier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8.0469816272965886E-2"/>
          <c:y val="0.17171296296296296"/>
          <c:w val="0.88897462817147854"/>
          <c:h val="0.58139654418197728"/>
        </c:manualLayout>
      </c:layout>
      <c:lineChart>
        <c:grouping val="standard"/>
        <c:varyColors val="0"/>
        <c:ser>
          <c:idx val="0"/>
          <c:order val="0"/>
          <c:tx>
            <c:strRef>
              <c:f>Batterier!$B$67</c:f>
              <c:strCache>
                <c:ptCount val="1"/>
                <c:pt idx="0">
                  <c:v>AF25</c:v>
                </c:pt>
              </c:strCache>
            </c:strRef>
          </c:tx>
          <c:spPr>
            <a:ln w="28575" cap="rnd">
              <a:solidFill>
                <a:schemeClr val="accent1"/>
              </a:solidFill>
              <a:round/>
            </a:ln>
            <a:effectLst/>
          </c:spPr>
          <c:marker>
            <c:symbol val="none"/>
          </c:marker>
          <c:cat>
            <c:numRef>
              <c:f>Batterier!$A$68:$A$92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Batterier!$B$68:$B$92</c:f>
              <c:numCache>
                <c:formatCode>#,##0.0</c:formatCode>
                <c:ptCount val="25"/>
                <c:pt idx="0">
                  <c:v>0.36442999999999998</c:v>
                </c:pt>
                <c:pt idx="1">
                  <c:v>0.64863000000000004</c:v>
                </c:pt>
                <c:pt idx="2">
                  <c:v>1.3540300000000001</c:v>
                </c:pt>
                <c:pt idx="3">
                  <c:v>1.6808299999999998</c:v>
                </c:pt>
                <c:pt idx="4">
                  <c:v>3.99533</c:v>
                </c:pt>
                <c:pt idx="5">
                  <c:v>4.1705699999999997</c:v>
                </c:pt>
                <c:pt idx="6">
                  <c:v>4.3263600000000002</c:v>
                </c:pt>
                <c:pt idx="7">
                  <c:v>4.5010399999999997</c:v>
                </c:pt>
                <c:pt idx="8">
                  <c:v>4.6768099999999997</c:v>
                </c:pt>
                <c:pt idx="9">
                  <c:v>4.84565</c:v>
                </c:pt>
                <c:pt idx="10">
                  <c:v>5.01119</c:v>
                </c:pt>
                <c:pt idx="11">
                  <c:v>5.1644600000000001</c:v>
                </c:pt>
                <c:pt idx="12">
                  <c:v>5.2944899999999997</c:v>
                </c:pt>
                <c:pt idx="13">
                  <c:v>5.4089099999999997</c:v>
                </c:pt>
                <c:pt idx="14">
                  <c:v>5.4908900000000003</c:v>
                </c:pt>
                <c:pt idx="15">
                  <c:v>5.6392699999999998</c:v>
                </c:pt>
                <c:pt idx="16">
                  <c:v>5.7817299999999996</c:v>
                </c:pt>
                <c:pt idx="17">
                  <c:v>5.9005400000000003</c:v>
                </c:pt>
                <c:pt idx="18">
                  <c:v>6.0145799999999996</c:v>
                </c:pt>
                <c:pt idx="19">
                  <c:v>6.1214899999999997</c:v>
                </c:pt>
                <c:pt idx="20">
                  <c:v>6.2613799999999999</c:v>
                </c:pt>
                <c:pt idx="21">
                  <c:v>6.3986299999999998</c:v>
                </c:pt>
                <c:pt idx="22">
                  <c:v>6.5329799999999993</c:v>
                </c:pt>
                <c:pt idx="23">
                  <c:v>6.6646000000000001</c:v>
                </c:pt>
                <c:pt idx="24">
                  <c:v>6.7936499999999995</c:v>
                </c:pt>
              </c:numCache>
            </c:numRef>
          </c:val>
          <c:smooth val="0"/>
          <c:extLst>
            <c:ext xmlns:c16="http://schemas.microsoft.com/office/drawing/2014/chart" uri="{C3380CC4-5D6E-409C-BE32-E72D297353CC}">
              <c16:uniqueId val="{00000000-F906-4FCD-A91E-DC31B7BFD043}"/>
            </c:ext>
          </c:extLst>
        </c:ser>
        <c:ser>
          <c:idx val="1"/>
          <c:order val="1"/>
          <c:tx>
            <c:strRef>
              <c:f>Batterier!$C$67</c:f>
              <c:strCache>
                <c:ptCount val="1"/>
                <c:pt idx="0">
                  <c:v>AF26</c:v>
                </c:pt>
              </c:strCache>
            </c:strRef>
          </c:tx>
          <c:spPr>
            <a:ln w="28575" cap="rnd">
              <a:solidFill>
                <a:schemeClr val="accent2"/>
              </a:solidFill>
              <a:round/>
            </a:ln>
            <a:effectLst/>
          </c:spPr>
          <c:marker>
            <c:symbol val="none"/>
          </c:marker>
          <c:cat>
            <c:numRef>
              <c:f>Batterier!$A$68:$A$92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Batterier!$C$68:$C$92</c:f>
              <c:numCache>
                <c:formatCode>#,##0.0</c:formatCode>
                <c:ptCount val="25"/>
                <c:pt idx="0">
                  <c:v>0.21459999999999999</c:v>
                </c:pt>
                <c:pt idx="1">
                  <c:v>0.80098198333333337</c:v>
                </c:pt>
                <c:pt idx="2">
                  <c:v>1.5660722333333332</c:v>
                </c:pt>
                <c:pt idx="3">
                  <c:v>4.7160722333333336</c:v>
                </c:pt>
                <c:pt idx="4">
                  <c:v>8.0535722333333339</c:v>
                </c:pt>
                <c:pt idx="5">
                  <c:v>8.0535722333333339</c:v>
                </c:pt>
                <c:pt idx="6">
                  <c:v>8.0535722333333339</c:v>
                </c:pt>
                <c:pt idx="7">
                  <c:v>8.0535722333333339</c:v>
                </c:pt>
                <c:pt idx="8">
                  <c:v>8.0535722333333339</c:v>
                </c:pt>
                <c:pt idx="9">
                  <c:v>8.0535722333333339</c:v>
                </c:pt>
                <c:pt idx="10">
                  <c:v>8.1785722333333339</c:v>
                </c:pt>
                <c:pt idx="11">
                  <c:v>8.3035722333333339</c:v>
                </c:pt>
                <c:pt idx="12">
                  <c:v>8.4285722333333339</c:v>
                </c:pt>
                <c:pt idx="13">
                  <c:v>8.5535722333333339</c:v>
                </c:pt>
                <c:pt idx="14">
                  <c:v>8.6785722333333339</c:v>
                </c:pt>
                <c:pt idx="15">
                  <c:v>8.9285722333333339</c:v>
                </c:pt>
                <c:pt idx="16">
                  <c:v>9.1785722333333339</c:v>
                </c:pt>
                <c:pt idx="17">
                  <c:v>9.4285722333333339</c:v>
                </c:pt>
                <c:pt idx="18">
                  <c:v>9.6785722333333339</c:v>
                </c:pt>
                <c:pt idx="19">
                  <c:v>9.9285722333333339</c:v>
                </c:pt>
                <c:pt idx="20">
                  <c:v>10.303572233333334</c:v>
                </c:pt>
                <c:pt idx="21">
                  <c:v>10.678572233333334</c:v>
                </c:pt>
                <c:pt idx="22">
                  <c:v>11.053572233333334</c:v>
                </c:pt>
                <c:pt idx="23">
                  <c:v>11.428572233333334</c:v>
                </c:pt>
                <c:pt idx="24">
                  <c:v>11.803572233333334</c:v>
                </c:pt>
              </c:numCache>
            </c:numRef>
          </c:val>
          <c:smooth val="0"/>
          <c:extLst>
            <c:ext xmlns:c16="http://schemas.microsoft.com/office/drawing/2014/chart" uri="{C3380CC4-5D6E-409C-BE32-E72D297353CC}">
              <c16:uniqueId val="{00000001-F906-4FCD-A91E-DC31B7BFD043}"/>
            </c:ext>
          </c:extLst>
        </c:ser>
        <c:dLbls>
          <c:showLegendKey val="0"/>
          <c:showVal val="0"/>
          <c:showCatName val="0"/>
          <c:showSerName val="0"/>
          <c:showPercent val="0"/>
          <c:showBubbleSize val="0"/>
        </c:dLbls>
        <c:smooth val="0"/>
        <c:axId val="1620247807"/>
        <c:axId val="1620241087"/>
      </c:lineChart>
      <c:catAx>
        <c:axId val="162024780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620241087"/>
        <c:crosses val="autoZero"/>
        <c:auto val="1"/>
        <c:lblAlgn val="ctr"/>
        <c:lblOffset val="100"/>
        <c:noMultiLvlLbl val="0"/>
      </c:catAx>
      <c:valAx>
        <c:axId val="16202410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6202478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Kapacitet (ydeevne) for batterier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Batterier!$F$6</c:f>
              <c:strCache>
                <c:ptCount val="1"/>
                <c:pt idx="0">
                  <c:v>Stand alone</c:v>
                </c:pt>
              </c:strCache>
            </c:strRef>
          </c:tx>
          <c:spPr>
            <a:solidFill>
              <a:schemeClr val="accent1"/>
            </a:solidFill>
            <a:ln>
              <a:noFill/>
            </a:ln>
            <a:effectLst/>
          </c:spPr>
          <c:cat>
            <c:numRef>
              <c:f>Batterier!$E$7:$E$31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Batterier!$F$7:$F$31</c:f>
              <c:numCache>
                <c:formatCode>#,##0.0</c:formatCode>
                <c:ptCount val="25"/>
                <c:pt idx="0">
                  <c:v>0.21459999999999999</c:v>
                </c:pt>
                <c:pt idx="1">
                  <c:v>0.36460000000000004</c:v>
                </c:pt>
                <c:pt idx="2">
                  <c:v>0.51460000000000006</c:v>
                </c:pt>
                <c:pt idx="3">
                  <c:v>0.66459999999999997</c:v>
                </c:pt>
                <c:pt idx="4">
                  <c:v>0.81459999999999999</c:v>
                </c:pt>
                <c:pt idx="5">
                  <c:v>0.81459999999999999</c:v>
                </c:pt>
                <c:pt idx="6">
                  <c:v>0.81459999999999999</c:v>
                </c:pt>
                <c:pt idx="7">
                  <c:v>0.81459999999999999</c:v>
                </c:pt>
                <c:pt idx="8">
                  <c:v>0.81459999999999999</c:v>
                </c:pt>
                <c:pt idx="9">
                  <c:v>0.81459999999999999</c:v>
                </c:pt>
                <c:pt idx="10">
                  <c:v>0.81459999999999999</c:v>
                </c:pt>
                <c:pt idx="11">
                  <c:v>0.81459999999999999</c:v>
                </c:pt>
                <c:pt idx="12">
                  <c:v>0.81459999999999999</c:v>
                </c:pt>
                <c:pt idx="13">
                  <c:v>0.81459999999999999</c:v>
                </c:pt>
                <c:pt idx="14">
                  <c:v>0.81459999999999999</c:v>
                </c:pt>
                <c:pt idx="15">
                  <c:v>0.81459999999999999</c:v>
                </c:pt>
                <c:pt idx="16">
                  <c:v>0.81459999999999999</c:v>
                </c:pt>
                <c:pt idx="17">
                  <c:v>0.81459999999999999</c:v>
                </c:pt>
                <c:pt idx="18">
                  <c:v>0.81459999999999999</c:v>
                </c:pt>
                <c:pt idx="19">
                  <c:v>0.81459999999999999</c:v>
                </c:pt>
                <c:pt idx="20">
                  <c:v>0.81459999999999999</c:v>
                </c:pt>
                <c:pt idx="21">
                  <c:v>0.81459999999999999</c:v>
                </c:pt>
                <c:pt idx="22">
                  <c:v>0.81459999999999999</c:v>
                </c:pt>
                <c:pt idx="23">
                  <c:v>0.81459999999999999</c:v>
                </c:pt>
                <c:pt idx="24">
                  <c:v>0.81459999999999999</c:v>
                </c:pt>
              </c:numCache>
            </c:numRef>
          </c:val>
          <c:extLst>
            <c:ext xmlns:c16="http://schemas.microsoft.com/office/drawing/2014/chart" uri="{C3380CC4-5D6E-409C-BE32-E72D297353CC}">
              <c16:uniqueId val="{00000000-060B-488B-B88A-BDBB4E973218}"/>
            </c:ext>
          </c:extLst>
        </c:ser>
        <c:ser>
          <c:idx val="1"/>
          <c:order val="1"/>
          <c:tx>
            <c:strRef>
              <c:f>Batterier!$G$6</c:f>
              <c:strCache>
                <c:ptCount val="1"/>
                <c:pt idx="0">
                  <c:v>Samplacerede med solceller</c:v>
                </c:pt>
              </c:strCache>
            </c:strRef>
          </c:tx>
          <c:spPr>
            <a:solidFill>
              <a:schemeClr val="accent2"/>
            </a:solidFill>
            <a:ln>
              <a:noFill/>
            </a:ln>
            <a:effectLst/>
          </c:spPr>
          <c:cat>
            <c:numRef>
              <c:f>Batterier!$E$7:$E$31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Batterier!$G$7:$G$31</c:f>
              <c:numCache>
                <c:formatCode>#,##0.0</c:formatCode>
                <c:ptCount val="25"/>
                <c:pt idx="0">
                  <c:v>0</c:v>
                </c:pt>
                <c:pt idx="1">
                  <c:v>0.43639000000000006</c:v>
                </c:pt>
                <c:pt idx="2">
                  <c:v>1.05148</c:v>
                </c:pt>
                <c:pt idx="3">
                  <c:v>4.0514799999999997</c:v>
                </c:pt>
                <c:pt idx="4">
                  <c:v>7.2389700000000001</c:v>
                </c:pt>
                <c:pt idx="5">
                  <c:v>7.2389700000000001</c:v>
                </c:pt>
                <c:pt idx="6">
                  <c:v>7.2389700000000001</c:v>
                </c:pt>
                <c:pt idx="7">
                  <c:v>7.2389700000000001</c:v>
                </c:pt>
                <c:pt idx="8">
                  <c:v>7.2389700000000001</c:v>
                </c:pt>
                <c:pt idx="9">
                  <c:v>7.2389700000000001</c:v>
                </c:pt>
                <c:pt idx="10">
                  <c:v>7.3639800000000006</c:v>
                </c:pt>
                <c:pt idx="11">
                  <c:v>7.4889700000000001</c:v>
                </c:pt>
                <c:pt idx="12">
                  <c:v>7.6139800000000006</c:v>
                </c:pt>
                <c:pt idx="13">
                  <c:v>7.7389700000000001</c:v>
                </c:pt>
                <c:pt idx="14">
                  <c:v>7.8639800000000006</c:v>
                </c:pt>
                <c:pt idx="15">
                  <c:v>8.1139799999999997</c:v>
                </c:pt>
                <c:pt idx="16">
                  <c:v>8.3639799999999997</c:v>
                </c:pt>
                <c:pt idx="17">
                  <c:v>8.6139799999999997</c:v>
                </c:pt>
                <c:pt idx="18">
                  <c:v>8.8639799999999997</c:v>
                </c:pt>
                <c:pt idx="19">
                  <c:v>9.1139800000000015</c:v>
                </c:pt>
                <c:pt idx="20">
                  <c:v>9.4889700000000001</c:v>
                </c:pt>
                <c:pt idx="21">
                  <c:v>9.8639800000000015</c:v>
                </c:pt>
                <c:pt idx="22">
                  <c:v>10.23897</c:v>
                </c:pt>
                <c:pt idx="23">
                  <c:v>10.613980000000002</c:v>
                </c:pt>
                <c:pt idx="24">
                  <c:v>10.98897</c:v>
                </c:pt>
              </c:numCache>
            </c:numRef>
          </c:val>
          <c:extLst>
            <c:ext xmlns:c16="http://schemas.microsoft.com/office/drawing/2014/chart" uri="{C3380CC4-5D6E-409C-BE32-E72D297353CC}">
              <c16:uniqueId val="{00000001-060B-488B-B88A-BDBB4E973218}"/>
            </c:ext>
          </c:extLst>
        </c:ser>
        <c:dLbls>
          <c:showLegendKey val="0"/>
          <c:showVal val="0"/>
          <c:showCatName val="0"/>
          <c:showSerName val="0"/>
          <c:showPercent val="0"/>
          <c:showBubbleSize val="0"/>
        </c:dLbls>
        <c:axId val="1198272256"/>
        <c:axId val="1198273696"/>
      </c:areaChart>
      <c:catAx>
        <c:axId val="11982722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98273696"/>
        <c:crosses val="autoZero"/>
        <c:auto val="1"/>
        <c:lblAlgn val="ctr"/>
        <c:lblOffset val="100"/>
        <c:noMultiLvlLbl val="0"/>
      </c:catAx>
      <c:valAx>
        <c:axId val="1198273696"/>
        <c:scaling>
          <c:orientation val="minMax"/>
          <c:max val="1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9827225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Lagringskapacitet for batterier (GWh)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Batterier!$F$37</c:f>
              <c:strCache>
                <c:ptCount val="1"/>
                <c:pt idx="0">
                  <c:v>Stand alone</c:v>
                </c:pt>
              </c:strCache>
            </c:strRef>
          </c:tx>
          <c:spPr>
            <a:solidFill>
              <a:schemeClr val="accent1"/>
            </a:solidFill>
            <a:ln>
              <a:noFill/>
            </a:ln>
            <a:effectLst/>
          </c:spPr>
          <c:cat>
            <c:numRef>
              <c:f>Batterier!$E$38:$E$62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Batterier!$F$38:$F$62</c:f>
              <c:numCache>
                <c:formatCode>#,##0.0</c:formatCode>
                <c:ptCount val="25"/>
                <c:pt idx="0">
                  <c:v>0.85839999999999994</c:v>
                </c:pt>
                <c:pt idx="1">
                  <c:v>1.4584000000000001</c:v>
                </c:pt>
                <c:pt idx="2">
                  <c:v>2.0584000000000002</c:v>
                </c:pt>
                <c:pt idx="3">
                  <c:v>2.6583999999999999</c:v>
                </c:pt>
                <c:pt idx="4">
                  <c:v>3.2584</c:v>
                </c:pt>
                <c:pt idx="5">
                  <c:v>3.2584</c:v>
                </c:pt>
                <c:pt idx="6">
                  <c:v>3.2584</c:v>
                </c:pt>
                <c:pt idx="7">
                  <c:v>3.2584</c:v>
                </c:pt>
                <c:pt idx="8">
                  <c:v>3.2584</c:v>
                </c:pt>
                <c:pt idx="9">
                  <c:v>3.2584</c:v>
                </c:pt>
                <c:pt idx="10">
                  <c:v>3.2584</c:v>
                </c:pt>
                <c:pt idx="11">
                  <c:v>3.2584</c:v>
                </c:pt>
                <c:pt idx="12">
                  <c:v>3.2584</c:v>
                </c:pt>
                <c:pt idx="13">
                  <c:v>3.2584</c:v>
                </c:pt>
                <c:pt idx="14">
                  <c:v>3.2584</c:v>
                </c:pt>
                <c:pt idx="15">
                  <c:v>3.2584</c:v>
                </c:pt>
                <c:pt idx="16">
                  <c:v>3.2584</c:v>
                </c:pt>
                <c:pt idx="17">
                  <c:v>3.2584</c:v>
                </c:pt>
                <c:pt idx="18">
                  <c:v>3.2584</c:v>
                </c:pt>
                <c:pt idx="19">
                  <c:v>3.2584</c:v>
                </c:pt>
                <c:pt idx="20">
                  <c:v>3.2584</c:v>
                </c:pt>
                <c:pt idx="21">
                  <c:v>3.2584</c:v>
                </c:pt>
                <c:pt idx="22">
                  <c:v>3.2584</c:v>
                </c:pt>
                <c:pt idx="23">
                  <c:v>3.2584</c:v>
                </c:pt>
                <c:pt idx="24">
                  <c:v>3.2584</c:v>
                </c:pt>
              </c:numCache>
            </c:numRef>
          </c:val>
          <c:extLst>
            <c:ext xmlns:c16="http://schemas.microsoft.com/office/drawing/2014/chart" uri="{C3380CC4-5D6E-409C-BE32-E72D297353CC}">
              <c16:uniqueId val="{00000000-16B9-4AAB-95FC-E4859AC8F80D}"/>
            </c:ext>
          </c:extLst>
        </c:ser>
        <c:ser>
          <c:idx val="1"/>
          <c:order val="1"/>
          <c:tx>
            <c:strRef>
              <c:f>Batterier!$G$37</c:f>
              <c:strCache>
                <c:ptCount val="1"/>
                <c:pt idx="0">
                  <c:v>Samplacerede med solceller</c:v>
                </c:pt>
              </c:strCache>
            </c:strRef>
          </c:tx>
          <c:spPr>
            <a:solidFill>
              <a:schemeClr val="accent2"/>
            </a:solidFill>
            <a:ln>
              <a:noFill/>
            </a:ln>
            <a:effectLst/>
          </c:spPr>
          <c:cat>
            <c:numRef>
              <c:f>Batterier!$E$38:$E$62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Batterier!$G$38:$G$62</c:f>
              <c:numCache>
                <c:formatCode>#,##0.0</c:formatCode>
                <c:ptCount val="25"/>
                <c:pt idx="0">
                  <c:v>0</c:v>
                </c:pt>
                <c:pt idx="1">
                  <c:v>1.7455299999999998</c:v>
                </c:pt>
                <c:pt idx="2">
                  <c:v>4.2058900000000001</c:v>
                </c:pt>
                <c:pt idx="3">
                  <c:v>16.20589</c:v>
                </c:pt>
                <c:pt idx="4">
                  <c:v>28.95589</c:v>
                </c:pt>
                <c:pt idx="5">
                  <c:v>28.95589</c:v>
                </c:pt>
                <c:pt idx="6">
                  <c:v>28.95589</c:v>
                </c:pt>
                <c:pt idx="7">
                  <c:v>28.95589</c:v>
                </c:pt>
                <c:pt idx="8">
                  <c:v>28.95589</c:v>
                </c:pt>
                <c:pt idx="9">
                  <c:v>28.95589</c:v>
                </c:pt>
                <c:pt idx="10">
                  <c:v>29.45589</c:v>
                </c:pt>
                <c:pt idx="11">
                  <c:v>29.95589</c:v>
                </c:pt>
                <c:pt idx="12">
                  <c:v>30.45589</c:v>
                </c:pt>
                <c:pt idx="13">
                  <c:v>30.95589</c:v>
                </c:pt>
                <c:pt idx="14">
                  <c:v>31.45589</c:v>
                </c:pt>
                <c:pt idx="15">
                  <c:v>32.455889999999997</c:v>
                </c:pt>
                <c:pt idx="16">
                  <c:v>33.455889999999997</c:v>
                </c:pt>
                <c:pt idx="17">
                  <c:v>34.455889999999997</c:v>
                </c:pt>
                <c:pt idx="18">
                  <c:v>35.455889999999997</c:v>
                </c:pt>
                <c:pt idx="19">
                  <c:v>36.455889999999989</c:v>
                </c:pt>
                <c:pt idx="20">
                  <c:v>37.955889999999989</c:v>
                </c:pt>
                <c:pt idx="21">
                  <c:v>39.455889999999989</c:v>
                </c:pt>
                <c:pt idx="22">
                  <c:v>40.955889999999989</c:v>
                </c:pt>
                <c:pt idx="23">
                  <c:v>42.455889999999989</c:v>
                </c:pt>
                <c:pt idx="24">
                  <c:v>43.955889999999989</c:v>
                </c:pt>
              </c:numCache>
            </c:numRef>
          </c:val>
          <c:extLst>
            <c:ext xmlns:c16="http://schemas.microsoft.com/office/drawing/2014/chart" uri="{C3380CC4-5D6E-409C-BE32-E72D297353CC}">
              <c16:uniqueId val="{00000001-16B9-4AAB-95FC-E4859AC8F80D}"/>
            </c:ext>
          </c:extLst>
        </c:ser>
        <c:dLbls>
          <c:showLegendKey val="0"/>
          <c:showVal val="0"/>
          <c:showCatName val="0"/>
          <c:showSerName val="0"/>
          <c:showPercent val="0"/>
          <c:showBubbleSize val="0"/>
        </c:dLbls>
        <c:axId val="429310720"/>
        <c:axId val="429294400"/>
      </c:areaChart>
      <c:catAx>
        <c:axId val="42931072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429294400"/>
        <c:crosses val="autoZero"/>
        <c:auto val="1"/>
        <c:lblAlgn val="ctr"/>
        <c:lblOffset val="100"/>
        <c:noMultiLvlLbl val="0"/>
      </c:catAx>
      <c:valAx>
        <c:axId val="4292944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42931072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Roboto" panose="02000000000000000000" pitchFamily="2" charset="0"/>
              </a:defRPr>
            </a:pPr>
            <a:r>
              <a:rPr lang="da-DK" sz="1300"/>
              <a:t>Eltransmissionskapacitet mellem Danmark og udlandet (GW, primo år)</a:t>
            </a:r>
          </a:p>
        </c:rich>
      </c:tx>
      <c:overlay val="0"/>
      <c:spPr>
        <a:noFill/>
        <a:ln>
          <a:noFill/>
        </a:ln>
        <a:effectLst/>
      </c:spPr>
      <c:txPr>
        <a:bodyPr rot="0" spcFirstLastPara="1" vertOverflow="ellipsis" vert="horz" wrap="square" anchor="ctr" anchorCtr="1"/>
        <a:lstStyle/>
        <a:p>
          <a:pPr>
            <a:defRPr sz="13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Roboto" panose="02000000000000000000" pitchFamily="2" charset="0"/>
            </a:defRPr>
          </a:pPr>
          <a:endParaRPr lang="da-DK"/>
        </a:p>
      </c:txPr>
    </c:title>
    <c:autoTitleDeleted val="0"/>
    <c:plotArea>
      <c:layout>
        <c:manualLayout>
          <c:layoutTarget val="inner"/>
          <c:xMode val="edge"/>
          <c:yMode val="edge"/>
          <c:x val="6.7376715360779105E-2"/>
          <c:y val="0.21520842506971966"/>
          <c:w val="0.90170252324037181"/>
          <c:h val="0.42791941875825629"/>
        </c:manualLayout>
      </c:layout>
      <c:lineChart>
        <c:grouping val="standard"/>
        <c:varyColors val="0"/>
        <c:ser>
          <c:idx val="0"/>
          <c:order val="0"/>
          <c:tx>
            <c:strRef>
              <c:f>'Danske interkonnektorer'!$L$5:$L$6</c:f>
              <c:strCache>
                <c:ptCount val="2"/>
                <c:pt idx="0">
                  <c:v>DK1</c:v>
                </c:pt>
                <c:pt idx="1">
                  <c:v>Eksport</c:v>
                </c:pt>
              </c:strCache>
            </c:strRef>
          </c:tx>
          <c:spPr>
            <a:ln w="28575" cap="rnd">
              <a:solidFill>
                <a:schemeClr val="accent2"/>
              </a:solidFill>
              <a:round/>
            </a:ln>
            <a:effectLst/>
          </c:spPr>
          <c:marker>
            <c:symbol val="none"/>
          </c:marker>
          <c:cat>
            <c:numRef>
              <c:f>'Danske interkonnektorer'!$K$7:$K$31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'Danske interkonnektorer'!$L$7:$L$31</c:f>
              <c:numCache>
                <c:formatCode>#,##0.0</c:formatCode>
                <c:ptCount val="25"/>
                <c:pt idx="0">
                  <c:v>6.5469999999999997</c:v>
                </c:pt>
                <c:pt idx="1">
                  <c:v>6.5469999999999997</c:v>
                </c:pt>
                <c:pt idx="2">
                  <c:v>7.9470000000000001</c:v>
                </c:pt>
                <c:pt idx="3">
                  <c:v>7.9470000000000001</c:v>
                </c:pt>
                <c:pt idx="4">
                  <c:v>7.9470000000000001</c:v>
                </c:pt>
                <c:pt idx="5">
                  <c:v>7.9470000000000001</c:v>
                </c:pt>
                <c:pt idx="6">
                  <c:v>7.9470000000000001</c:v>
                </c:pt>
                <c:pt idx="7">
                  <c:v>7.9470000000000001</c:v>
                </c:pt>
                <c:pt idx="8">
                  <c:v>7.9470000000000001</c:v>
                </c:pt>
                <c:pt idx="9">
                  <c:v>7.9470000000000001</c:v>
                </c:pt>
                <c:pt idx="10">
                  <c:v>7.9470000000000001</c:v>
                </c:pt>
                <c:pt idx="11">
                  <c:v>7.9470000000000001</c:v>
                </c:pt>
                <c:pt idx="12">
                  <c:v>7.9470000000000001</c:v>
                </c:pt>
                <c:pt idx="13">
                  <c:v>7.9470000000000001</c:v>
                </c:pt>
                <c:pt idx="14">
                  <c:v>7.9470000000000001</c:v>
                </c:pt>
                <c:pt idx="15">
                  <c:v>7.9470000000000001</c:v>
                </c:pt>
                <c:pt idx="16">
                  <c:v>7.9470000000000001</c:v>
                </c:pt>
                <c:pt idx="17">
                  <c:v>7.9470000000000001</c:v>
                </c:pt>
                <c:pt idx="18">
                  <c:v>7.9470000000000001</c:v>
                </c:pt>
                <c:pt idx="19">
                  <c:v>7.9470000000000001</c:v>
                </c:pt>
                <c:pt idx="20">
                  <c:v>7.9470000000000001</c:v>
                </c:pt>
                <c:pt idx="21">
                  <c:v>7.9470000000000001</c:v>
                </c:pt>
                <c:pt idx="22">
                  <c:v>7.9470000000000001</c:v>
                </c:pt>
                <c:pt idx="23">
                  <c:v>7.9470000000000001</c:v>
                </c:pt>
                <c:pt idx="24">
                  <c:v>7.9470000000000001</c:v>
                </c:pt>
              </c:numCache>
            </c:numRef>
          </c:val>
          <c:smooth val="0"/>
          <c:extLst>
            <c:ext xmlns:c16="http://schemas.microsoft.com/office/drawing/2014/chart" uri="{C3380CC4-5D6E-409C-BE32-E72D297353CC}">
              <c16:uniqueId val="{00000000-6743-4954-8385-912D727E64E1}"/>
            </c:ext>
          </c:extLst>
        </c:ser>
        <c:ser>
          <c:idx val="1"/>
          <c:order val="1"/>
          <c:tx>
            <c:strRef>
              <c:f>'Danske interkonnektorer'!$M$5:$M$6</c:f>
              <c:strCache>
                <c:ptCount val="2"/>
                <c:pt idx="0">
                  <c:v>DK1</c:v>
                </c:pt>
                <c:pt idx="1">
                  <c:v>Import</c:v>
                </c:pt>
              </c:strCache>
            </c:strRef>
          </c:tx>
          <c:spPr>
            <a:ln w="28575" cap="rnd">
              <a:solidFill>
                <a:schemeClr val="accent2">
                  <a:lumMod val="60000"/>
                  <a:lumOff val="40000"/>
                </a:schemeClr>
              </a:solidFill>
              <a:prstDash val="sysDot"/>
              <a:round/>
            </a:ln>
            <a:effectLst/>
          </c:spPr>
          <c:marker>
            <c:symbol val="none"/>
          </c:marker>
          <c:cat>
            <c:numRef>
              <c:f>'Danske interkonnektorer'!$K$7:$K$31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'Danske interkonnektorer'!$M$7:$M$31</c:f>
              <c:numCache>
                <c:formatCode>#,##0.0</c:formatCode>
                <c:ptCount val="25"/>
                <c:pt idx="0">
                  <c:v>6.6470000000000002</c:v>
                </c:pt>
                <c:pt idx="1">
                  <c:v>6.6470000000000002</c:v>
                </c:pt>
                <c:pt idx="2">
                  <c:v>7.9470000000000001</c:v>
                </c:pt>
                <c:pt idx="3">
                  <c:v>7.9470000000000001</c:v>
                </c:pt>
                <c:pt idx="4">
                  <c:v>7.9470000000000001</c:v>
                </c:pt>
                <c:pt idx="5">
                  <c:v>7.9470000000000001</c:v>
                </c:pt>
                <c:pt idx="6">
                  <c:v>7.9470000000000001</c:v>
                </c:pt>
                <c:pt idx="7">
                  <c:v>7.9470000000000001</c:v>
                </c:pt>
                <c:pt idx="8">
                  <c:v>7.9470000000000001</c:v>
                </c:pt>
                <c:pt idx="9">
                  <c:v>7.9470000000000001</c:v>
                </c:pt>
                <c:pt idx="10">
                  <c:v>7.9470000000000001</c:v>
                </c:pt>
                <c:pt idx="11">
                  <c:v>7.9470000000000001</c:v>
                </c:pt>
                <c:pt idx="12">
                  <c:v>7.9470000000000001</c:v>
                </c:pt>
                <c:pt idx="13">
                  <c:v>7.9470000000000001</c:v>
                </c:pt>
                <c:pt idx="14">
                  <c:v>7.9470000000000001</c:v>
                </c:pt>
                <c:pt idx="15">
                  <c:v>7.9470000000000001</c:v>
                </c:pt>
                <c:pt idx="16">
                  <c:v>7.9470000000000001</c:v>
                </c:pt>
                <c:pt idx="17">
                  <c:v>7.9470000000000001</c:v>
                </c:pt>
                <c:pt idx="18">
                  <c:v>7.9470000000000001</c:v>
                </c:pt>
                <c:pt idx="19">
                  <c:v>7.9470000000000001</c:v>
                </c:pt>
                <c:pt idx="20">
                  <c:v>7.9470000000000001</c:v>
                </c:pt>
                <c:pt idx="21">
                  <c:v>7.9470000000000001</c:v>
                </c:pt>
                <c:pt idx="22">
                  <c:v>7.9470000000000001</c:v>
                </c:pt>
                <c:pt idx="23">
                  <c:v>7.9470000000000001</c:v>
                </c:pt>
                <c:pt idx="24">
                  <c:v>7.9470000000000001</c:v>
                </c:pt>
              </c:numCache>
            </c:numRef>
          </c:val>
          <c:smooth val="0"/>
          <c:extLst>
            <c:ext xmlns:c16="http://schemas.microsoft.com/office/drawing/2014/chart" uri="{C3380CC4-5D6E-409C-BE32-E72D297353CC}">
              <c16:uniqueId val="{00000001-6743-4954-8385-912D727E64E1}"/>
            </c:ext>
          </c:extLst>
        </c:ser>
        <c:ser>
          <c:idx val="2"/>
          <c:order val="2"/>
          <c:tx>
            <c:strRef>
              <c:f>'Danske interkonnektorer'!$N$5:$N$6</c:f>
              <c:strCache>
                <c:ptCount val="2"/>
                <c:pt idx="0">
                  <c:v>DK2</c:v>
                </c:pt>
                <c:pt idx="1">
                  <c:v>Eksport</c:v>
                </c:pt>
              </c:strCache>
            </c:strRef>
          </c:tx>
          <c:spPr>
            <a:ln w="28575" cap="rnd">
              <a:solidFill>
                <a:schemeClr val="accent3"/>
              </a:solidFill>
              <a:round/>
            </a:ln>
            <a:effectLst/>
          </c:spPr>
          <c:marker>
            <c:symbol val="none"/>
          </c:marker>
          <c:cat>
            <c:numRef>
              <c:f>'Danske interkonnektorer'!$K$7:$K$31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'Danske interkonnektorer'!$N$7:$N$31</c:f>
              <c:numCache>
                <c:formatCode>#,##0.0</c:formatCode>
                <c:ptCount val="25"/>
                <c:pt idx="0">
                  <c:v>2.6850000000000001</c:v>
                </c:pt>
                <c:pt idx="1">
                  <c:v>2.6850000000000001</c:v>
                </c:pt>
                <c:pt idx="2">
                  <c:v>2.6850000000000001</c:v>
                </c:pt>
                <c:pt idx="3">
                  <c:v>2.6850000000000001</c:v>
                </c:pt>
                <c:pt idx="4">
                  <c:v>2.6850000000000001</c:v>
                </c:pt>
                <c:pt idx="5">
                  <c:v>2.6850000000000001</c:v>
                </c:pt>
                <c:pt idx="6">
                  <c:v>2.6850000000000001</c:v>
                </c:pt>
                <c:pt idx="7">
                  <c:v>2.6850000000000001</c:v>
                </c:pt>
                <c:pt idx="8">
                  <c:v>2.6850000000000001</c:v>
                </c:pt>
                <c:pt idx="9">
                  <c:v>2.6850000000000001</c:v>
                </c:pt>
                <c:pt idx="10">
                  <c:v>2.6850000000000001</c:v>
                </c:pt>
                <c:pt idx="11">
                  <c:v>2.6850000000000001</c:v>
                </c:pt>
                <c:pt idx="12">
                  <c:v>2.6850000000000001</c:v>
                </c:pt>
                <c:pt idx="13">
                  <c:v>2.6850000000000001</c:v>
                </c:pt>
                <c:pt idx="14">
                  <c:v>2.6850000000000001</c:v>
                </c:pt>
                <c:pt idx="15">
                  <c:v>2.6850000000000001</c:v>
                </c:pt>
                <c:pt idx="16">
                  <c:v>2.6850000000000001</c:v>
                </c:pt>
                <c:pt idx="17">
                  <c:v>2.6850000000000001</c:v>
                </c:pt>
                <c:pt idx="18">
                  <c:v>2.6850000000000001</c:v>
                </c:pt>
                <c:pt idx="19">
                  <c:v>2.6850000000000001</c:v>
                </c:pt>
                <c:pt idx="20">
                  <c:v>2.6850000000000001</c:v>
                </c:pt>
                <c:pt idx="21">
                  <c:v>2.6850000000000001</c:v>
                </c:pt>
                <c:pt idx="22">
                  <c:v>2.6850000000000001</c:v>
                </c:pt>
                <c:pt idx="23">
                  <c:v>2.6850000000000001</c:v>
                </c:pt>
                <c:pt idx="24">
                  <c:v>2.6850000000000001</c:v>
                </c:pt>
              </c:numCache>
            </c:numRef>
          </c:val>
          <c:smooth val="0"/>
          <c:extLst>
            <c:ext xmlns:c16="http://schemas.microsoft.com/office/drawing/2014/chart" uri="{C3380CC4-5D6E-409C-BE32-E72D297353CC}">
              <c16:uniqueId val="{00000002-6743-4954-8385-912D727E64E1}"/>
            </c:ext>
          </c:extLst>
        </c:ser>
        <c:ser>
          <c:idx val="3"/>
          <c:order val="3"/>
          <c:tx>
            <c:strRef>
              <c:f>'Danske interkonnektorer'!$O$5:$O$6</c:f>
              <c:strCache>
                <c:ptCount val="2"/>
                <c:pt idx="0">
                  <c:v>DK2</c:v>
                </c:pt>
                <c:pt idx="1">
                  <c:v>Import</c:v>
                </c:pt>
              </c:strCache>
            </c:strRef>
          </c:tx>
          <c:spPr>
            <a:ln w="28575" cap="rnd">
              <a:solidFill>
                <a:schemeClr val="accent3"/>
              </a:solidFill>
              <a:prstDash val="sysDot"/>
              <a:round/>
            </a:ln>
            <a:effectLst/>
          </c:spPr>
          <c:marker>
            <c:symbol val="none"/>
          </c:marker>
          <c:cat>
            <c:numRef>
              <c:f>'Danske interkonnektorer'!$K$7:$K$31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'Danske interkonnektorer'!$O$7:$O$31</c:f>
              <c:numCache>
                <c:formatCode>#,##0.0</c:formatCode>
                <c:ptCount val="25"/>
                <c:pt idx="0">
                  <c:v>2.2999999999999998</c:v>
                </c:pt>
                <c:pt idx="1">
                  <c:v>2.2999999999999998</c:v>
                </c:pt>
                <c:pt idx="2">
                  <c:v>2.2999999999999998</c:v>
                </c:pt>
                <c:pt idx="3">
                  <c:v>2.2999999999999998</c:v>
                </c:pt>
                <c:pt idx="4">
                  <c:v>2.2999999999999998</c:v>
                </c:pt>
                <c:pt idx="5">
                  <c:v>2.2999999999999998</c:v>
                </c:pt>
                <c:pt idx="6">
                  <c:v>2.2999999999999998</c:v>
                </c:pt>
                <c:pt idx="7">
                  <c:v>2.2999999999999998</c:v>
                </c:pt>
                <c:pt idx="8">
                  <c:v>2.2999999999999998</c:v>
                </c:pt>
                <c:pt idx="9">
                  <c:v>2.2999999999999998</c:v>
                </c:pt>
                <c:pt idx="10">
                  <c:v>2.2999999999999998</c:v>
                </c:pt>
                <c:pt idx="11">
                  <c:v>2.2999999999999998</c:v>
                </c:pt>
                <c:pt idx="12">
                  <c:v>2.2999999999999998</c:v>
                </c:pt>
                <c:pt idx="13">
                  <c:v>2.2999999999999998</c:v>
                </c:pt>
                <c:pt idx="14">
                  <c:v>2.2999999999999998</c:v>
                </c:pt>
                <c:pt idx="15">
                  <c:v>2.2999999999999998</c:v>
                </c:pt>
                <c:pt idx="16">
                  <c:v>2.2999999999999998</c:v>
                </c:pt>
                <c:pt idx="17">
                  <c:v>2.2999999999999998</c:v>
                </c:pt>
                <c:pt idx="18">
                  <c:v>2.2999999999999998</c:v>
                </c:pt>
                <c:pt idx="19">
                  <c:v>2.2999999999999998</c:v>
                </c:pt>
                <c:pt idx="20">
                  <c:v>2.2999999999999998</c:v>
                </c:pt>
                <c:pt idx="21">
                  <c:v>2.2999999999999998</c:v>
                </c:pt>
                <c:pt idx="22">
                  <c:v>2.2999999999999998</c:v>
                </c:pt>
                <c:pt idx="23">
                  <c:v>2.2999999999999998</c:v>
                </c:pt>
                <c:pt idx="24">
                  <c:v>2.2999999999999998</c:v>
                </c:pt>
              </c:numCache>
            </c:numRef>
          </c:val>
          <c:smooth val="0"/>
          <c:extLst>
            <c:ext xmlns:c16="http://schemas.microsoft.com/office/drawing/2014/chart" uri="{C3380CC4-5D6E-409C-BE32-E72D297353CC}">
              <c16:uniqueId val="{00000003-6743-4954-8385-912D727E64E1}"/>
            </c:ext>
          </c:extLst>
        </c:ser>
        <c:ser>
          <c:idx val="4"/>
          <c:order val="4"/>
          <c:tx>
            <c:strRef>
              <c:f>'Danske interkonnektorer'!$P$5:$P$6</c:f>
              <c:strCache>
                <c:ptCount val="2"/>
                <c:pt idx="0">
                  <c:v>DK3</c:v>
                </c:pt>
                <c:pt idx="1">
                  <c:v>Eksport</c:v>
                </c:pt>
              </c:strCache>
            </c:strRef>
          </c:tx>
          <c:spPr>
            <a:ln w="28575" cap="rnd">
              <a:solidFill>
                <a:schemeClr val="accent5"/>
              </a:solidFill>
              <a:round/>
            </a:ln>
            <a:effectLst/>
          </c:spPr>
          <c:marker>
            <c:symbol val="none"/>
          </c:marker>
          <c:cat>
            <c:numRef>
              <c:f>'Danske interkonnektorer'!$K$7:$K$31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'Danske interkonnektorer'!$P$7:$P$31</c:f>
              <c:numCache>
                <c:formatCode>#,##0.0</c:formatCode>
                <c:ptCount val="25"/>
                <c:pt idx="0">
                  <c:v>0</c:v>
                </c:pt>
                <c:pt idx="1">
                  <c:v>0</c:v>
                </c:pt>
                <c:pt idx="2">
                  <c:v>0</c:v>
                </c:pt>
                <c:pt idx="3">
                  <c:v>0</c:v>
                </c:pt>
                <c:pt idx="4">
                  <c:v>0</c:v>
                </c:pt>
                <c:pt idx="5">
                  <c:v>0</c:v>
                </c:pt>
                <c:pt idx="6">
                  <c:v>0</c:v>
                </c:pt>
                <c:pt idx="7">
                  <c:v>0</c:v>
                </c:pt>
                <c:pt idx="8">
                  <c:v>0</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val>
          <c:smooth val="0"/>
          <c:extLst>
            <c:ext xmlns:c16="http://schemas.microsoft.com/office/drawing/2014/chart" uri="{C3380CC4-5D6E-409C-BE32-E72D297353CC}">
              <c16:uniqueId val="{00000004-6743-4954-8385-912D727E64E1}"/>
            </c:ext>
          </c:extLst>
        </c:ser>
        <c:ser>
          <c:idx val="5"/>
          <c:order val="5"/>
          <c:tx>
            <c:strRef>
              <c:f>'Danske interkonnektorer'!$Q$5:$Q$6</c:f>
              <c:strCache>
                <c:ptCount val="2"/>
                <c:pt idx="0">
                  <c:v>DK3</c:v>
                </c:pt>
                <c:pt idx="1">
                  <c:v>Import</c:v>
                </c:pt>
              </c:strCache>
            </c:strRef>
          </c:tx>
          <c:spPr>
            <a:ln w="28575" cap="rnd">
              <a:solidFill>
                <a:schemeClr val="accent5">
                  <a:lumMod val="60000"/>
                  <a:lumOff val="40000"/>
                </a:schemeClr>
              </a:solidFill>
              <a:prstDash val="sysDot"/>
              <a:round/>
            </a:ln>
            <a:effectLst/>
          </c:spPr>
          <c:marker>
            <c:symbol val="none"/>
          </c:marker>
          <c:cat>
            <c:numRef>
              <c:f>'Danske interkonnektorer'!$K$7:$K$31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'Danske interkonnektorer'!$Q$7:$Q$31</c:f>
              <c:numCache>
                <c:formatCode>#,##0.0</c:formatCode>
                <c:ptCount val="25"/>
                <c:pt idx="0">
                  <c:v>0</c:v>
                </c:pt>
                <c:pt idx="1">
                  <c:v>0</c:v>
                </c:pt>
                <c:pt idx="2">
                  <c:v>0</c:v>
                </c:pt>
                <c:pt idx="3">
                  <c:v>0</c:v>
                </c:pt>
                <c:pt idx="4">
                  <c:v>0</c:v>
                </c:pt>
                <c:pt idx="5">
                  <c:v>0</c:v>
                </c:pt>
                <c:pt idx="6">
                  <c:v>0</c:v>
                </c:pt>
                <c:pt idx="7">
                  <c:v>0</c:v>
                </c:pt>
                <c:pt idx="8">
                  <c:v>0</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val>
          <c:smooth val="0"/>
          <c:extLst>
            <c:ext xmlns:c16="http://schemas.microsoft.com/office/drawing/2014/chart" uri="{C3380CC4-5D6E-409C-BE32-E72D297353CC}">
              <c16:uniqueId val="{00000005-6743-4954-8385-912D727E64E1}"/>
            </c:ext>
          </c:extLst>
        </c:ser>
        <c:ser>
          <c:idx val="6"/>
          <c:order val="6"/>
          <c:tx>
            <c:strRef>
              <c:f>'Danske interkonnektorer'!$R$5:$R$6</c:f>
              <c:strCache>
                <c:ptCount val="2"/>
                <c:pt idx="0">
                  <c:v>DKNS</c:v>
                </c:pt>
                <c:pt idx="1">
                  <c:v>Import</c:v>
                </c:pt>
              </c:strCache>
            </c:strRef>
          </c:tx>
          <c:spPr>
            <a:ln w="28575" cap="rnd">
              <a:solidFill>
                <a:schemeClr val="accent6"/>
              </a:solidFill>
              <a:round/>
            </a:ln>
            <a:effectLst/>
          </c:spPr>
          <c:marker>
            <c:symbol val="none"/>
          </c:marker>
          <c:cat>
            <c:numRef>
              <c:f>'Danske interkonnektorer'!$K$7:$K$31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'Danske interkonnektorer'!$R$7:$R$31</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2</c:v>
                </c:pt>
                <c:pt idx="15">
                  <c:v>2</c:v>
                </c:pt>
                <c:pt idx="16">
                  <c:v>2</c:v>
                </c:pt>
                <c:pt idx="17">
                  <c:v>2</c:v>
                </c:pt>
                <c:pt idx="18">
                  <c:v>2</c:v>
                </c:pt>
                <c:pt idx="19">
                  <c:v>2</c:v>
                </c:pt>
                <c:pt idx="20">
                  <c:v>2</c:v>
                </c:pt>
                <c:pt idx="21">
                  <c:v>2</c:v>
                </c:pt>
                <c:pt idx="22">
                  <c:v>2</c:v>
                </c:pt>
                <c:pt idx="23">
                  <c:v>2</c:v>
                </c:pt>
                <c:pt idx="24">
                  <c:v>2</c:v>
                </c:pt>
              </c:numCache>
            </c:numRef>
          </c:val>
          <c:smooth val="0"/>
          <c:extLst>
            <c:ext xmlns:c16="http://schemas.microsoft.com/office/drawing/2014/chart" uri="{C3380CC4-5D6E-409C-BE32-E72D297353CC}">
              <c16:uniqueId val="{00000006-6743-4954-8385-912D727E64E1}"/>
            </c:ext>
          </c:extLst>
        </c:ser>
        <c:ser>
          <c:idx val="7"/>
          <c:order val="7"/>
          <c:tx>
            <c:strRef>
              <c:f>'Danske interkonnektorer'!$S$5:$S$6</c:f>
              <c:strCache>
                <c:ptCount val="2"/>
                <c:pt idx="0">
                  <c:v>DKNS</c:v>
                </c:pt>
                <c:pt idx="1">
                  <c:v>Eksport</c:v>
                </c:pt>
              </c:strCache>
            </c:strRef>
          </c:tx>
          <c:spPr>
            <a:ln w="28575" cap="rnd">
              <a:solidFill>
                <a:schemeClr val="accent6">
                  <a:lumMod val="60000"/>
                  <a:lumOff val="40000"/>
                </a:schemeClr>
              </a:solidFill>
              <a:prstDash val="sysDot"/>
              <a:round/>
            </a:ln>
            <a:effectLst/>
          </c:spPr>
          <c:marker>
            <c:symbol val="none"/>
          </c:marker>
          <c:cat>
            <c:numRef>
              <c:f>'Danske interkonnektorer'!$K$7:$K$31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'Danske interkonnektorer'!$S$7:$S$31</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2</c:v>
                </c:pt>
                <c:pt idx="15">
                  <c:v>2</c:v>
                </c:pt>
                <c:pt idx="16">
                  <c:v>2</c:v>
                </c:pt>
                <c:pt idx="17">
                  <c:v>2</c:v>
                </c:pt>
                <c:pt idx="18">
                  <c:v>2</c:v>
                </c:pt>
                <c:pt idx="19">
                  <c:v>2</c:v>
                </c:pt>
                <c:pt idx="20">
                  <c:v>2</c:v>
                </c:pt>
                <c:pt idx="21">
                  <c:v>2</c:v>
                </c:pt>
                <c:pt idx="22">
                  <c:v>2</c:v>
                </c:pt>
                <c:pt idx="23">
                  <c:v>2</c:v>
                </c:pt>
                <c:pt idx="24">
                  <c:v>2</c:v>
                </c:pt>
              </c:numCache>
            </c:numRef>
          </c:val>
          <c:smooth val="0"/>
          <c:extLst>
            <c:ext xmlns:c16="http://schemas.microsoft.com/office/drawing/2014/chart" uri="{C3380CC4-5D6E-409C-BE32-E72D297353CC}">
              <c16:uniqueId val="{00000007-6743-4954-8385-912D727E64E1}"/>
            </c:ext>
          </c:extLst>
        </c:ser>
        <c:dLbls>
          <c:showLegendKey val="0"/>
          <c:showVal val="0"/>
          <c:showCatName val="0"/>
          <c:showSerName val="0"/>
          <c:showPercent val="0"/>
          <c:showBubbleSize val="0"/>
        </c:dLbls>
        <c:smooth val="0"/>
        <c:axId val="955128864"/>
        <c:axId val="955129344"/>
      </c:lineChart>
      <c:catAx>
        <c:axId val="955128864"/>
        <c:scaling>
          <c:orientation val="minMax"/>
        </c:scaling>
        <c:delete val="0"/>
        <c:axPos val="b"/>
        <c:numFmt formatCode="General" sourceLinked="1"/>
        <c:majorTickMark val="none"/>
        <c:minorTickMark val="out"/>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Roboto" panose="02000000000000000000" pitchFamily="2" charset="0"/>
              </a:defRPr>
            </a:pPr>
            <a:endParaRPr lang="da-DK"/>
          </a:p>
        </c:txPr>
        <c:crossAx val="955129344"/>
        <c:crosses val="autoZero"/>
        <c:auto val="1"/>
        <c:lblAlgn val="ctr"/>
        <c:lblOffset val="100"/>
        <c:noMultiLvlLbl val="0"/>
      </c:catAx>
      <c:valAx>
        <c:axId val="9551293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Roboto" panose="02000000000000000000" pitchFamily="2" charset="0"/>
              </a:defRPr>
            </a:pPr>
            <a:endParaRPr lang="da-DK"/>
          </a:p>
        </c:txPr>
        <c:crossAx val="955128864"/>
        <c:crosses val="autoZero"/>
        <c:crossBetween val="between"/>
      </c:valAx>
      <c:spPr>
        <a:noFill/>
        <a:ln>
          <a:noFill/>
        </a:ln>
        <a:effectLst/>
      </c:spPr>
    </c:plotArea>
    <c:legend>
      <c:legendPos val="b"/>
      <c:layout>
        <c:manualLayout>
          <c:xMode val="edge"/>
          <c:yMode val="edge"/>
          <c:x val="5.5899291722000886E-2"/>
          <c:y val="0.80368706883898433"/>
          <c:w val="0.91349999999999987"/>
          <c:h val="0.1683516806105973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Roboto" panose="02000000000000000000" pitchFamily="2" charset="0"/>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cs typeface="Roboto" panose="02000000000000000000" pitchFamily="2" charset="0"/>
        </a:defRPr>
      </a:pPr>
      <a:endParaRPr lang="da-DK"/>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Samlet elkapacitet til elektrolyse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'Brintproduktion og brintforbrug'!$H$5</c:f>
              <c:strCache>
                <c:ptCount val="1"/>
                <c:pt idx="0">
                  <c:v>Pipeline</c:v>
                </c:pt>
              </c:strCache>
            </c:strRef>
          </c:tx>
          <c:spPr>
            <a:solidFill>
              <a:schemeClr val="accent1"/>
            </a:solidFill>
            <a:ln w="25400">
              <a:noFill/>
            </a:ln>
            <a:effectLst/>
          </c:spPr>
          <c:cat>
            <c:numRef>
              <c:f>'Brintproduktion og brintforbrug'!$G$6:$G$30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'Brintproduktion og brintforbrug'!$H$6:$H$30</c:f>
              <c:numCache>
                <c:formatCode>#,##0.0</c:formatCode>
                <c:ptCount val="25"/>
                <c:pt idx="0">
                  <c:v>0.1128</c:v>
                </c:pt>
                <c:pt idx="1">
                  <c:v>0.31280000000000002</c:v>
                </c:pt>
                <c:pt idx="2">
                  <c:v>0.31280000000000002</c:v>
                </c:pt>
                <c:pt idx="3">
                  <c:v>0.42979999999999996</c:v>
                </c:pt>
                <c:pt idx="4">
                  <c:v>1.3148000000000002</c:v>
                </c:pt>
                <c:pt idx="5">
                  <c:v>2.8147999999999995</c:v>
                </c:pt>
                <c:pt idx="6">
                  <c:v>2.8147999999999995</c:v>
                </c:pt>
                <c:pt idx="7">
                  <c:v>2.8147999999999995</c:v>
                </c:pt>
                <c:pt idx="8">
                  <c:v>2.8147999999999995</c:v>
                </c:pt>
                <c:pt idx="9">
                  <c:v>2.8147999999999995</c:v>
                </c:pt>
                <c:pt idx="10">
                  <c:v>2.8147999999999995</c:v>
                </c:pt>
                <c:pt idx="11">
                  <c:v>2.8147999999999995</c:v>
                </c:pt>
                <c:pt idx="12">
                  <c:v>2.8147999999999995</c:v>
                </c:pt>
                <c:pt idx="13">
                  <c:v>2.8147999999999995</c:v>
                </c:pt>
                <c:pt idx="14">
                  <c:v>2.8147999999999995</c:v>
                </c:pt>
                <c:pt idx="15">
                  <c:v>2.8147999999999995</c:v>
                </c:pt>
                <c:pt idx="16">
                  <c:v>2.8147999999999995</c:v>
                </c:pt>
                <c:pt idx="17">
                  <c:v>2.8147999999999995</c:v>
                </c:pt>
                <c:pt idx="18">
                  <c:v>2.8147999999999995</c:v>
                </c:pt>
                <c:pt idx="19">
                  <c:v>2.8147999999999995</c:v>
                </c:pt>
                <c:pt idx="20">
                  <c:v>2.8147999999999995</c:v>
                </c:pt>
                <c:pt idx="21">
                  <c:v>2.8147999999999995</c:v>
                </c:pt>
                <c:pt idx="22">
                  <c:v>2.8147999999999995</c:v>
                </c:pt>
                <c:pt idx="23">
                  <c:v>2.8147999999999995</c:v>
                </c:pt>
                <c:pt idx="24">
                  <c:v>2.8147999999999995</c:v>
                </c:pt>
              </c:numCache>
            </c:numRef>
          </c:val>
          <c:extLst>
            <c:ext xmlns:c16="http://schemas.microsoft.com/office/drawing/2014/chart" uri="{C3380CC4-5D6E-409C-BE32-E72D297353CC}">
              <c16:uniqueId val="{00000000-1810-4822-90E2-B628F9FEC432}"/>
            </c:ext>
          </c:extLst>
        </c:ser>
        <c:ser>
          <c:idx val="1"/>
          <c:order val="1"/>
          <c:tx>
            <c:strRef>
              <c:f>'Brintproduktion og brintforbrug'!$I$5</c:f>
              <c:strCache>
                <c:ptCount val="1"/>
                <c:pt idx="0">
                  <c:v>Overplanting</c:v>
                </c:pt>
              </c:strCache>
            </c:strRef>
          </c:tx>
          <c:spPr>
            <a:solidFill>
              <a:schemeClr val="accent2"/>
            </a:solidFill>
            <a:ln w="25400">
              <a:noFill/>
            </a:ln>
            <a:effectLst/>
          </c:spPr>
          <c:cat>
            <c:numRef>
              <c:f>'Brintproduktion og brintforbrug'!$G$6:$G$30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'Brintproduktion og brintforbrug'!$I$6:$I$30</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0.5</c:v>
                </c:pt>
                <c:pt idx="15">
                  <c:v>1</c:v>
                </c:pt>
                <c:pt idx="16">
                  <c:v>1</c:v>
                </c:pt>
                <c:pt idx="17">
                  <c:v>1</c:v>
                </c:pt>
                <c:pt idx="18">
                  <c:v>1</c:v>
                </c:pt>
                <c:pt idx="19">
                  <c:v>1</c:v>
                </c:pt>
                <c:pt idx="20">
                  <c:v>1</c:v>
                </c:pt>
                <c:pt idx="21">
                  <c:v>1</c:v>
                </c:pt>
                <c:pt idx="22">
                  <c:v>1</c:v>
                </c:pt>
                <c:pt idx="23">
                  <c:v>1</c:v>
                </c:pt>
                <c:pt idx="24">
                  <c:v>1</c:v>
                </c:pt>
              </c:numCache>
            </c:numRef>
          </c:val>
          <c:extLst>
            <c:ext xmlns:c16="http://schemas.microsoft.com/office/drawing/2014/chart" uri="{C3380CC4-5D6E-409C-BE32-E72D297353CC}">
              <c16:uniqueId val="{00000001-1810-4822-90E2-B628F9FEC432}"/>
            </c:ext>
          </c:extLst>
        </c:ser>
        <c:ser>
          <c:idx val="2"/>
          <c:order val="2"/>
          <c:tx>
            <c:strRef>
              <c:f>'Brintproduktion og brintforbrug'!$J$5</c:f>
              <c:strCache>
                <c:ptCount val="1"/>
                <c:pt idx="0">
                  <c:v>Energiø Nordsøen</c:v>
                </c:pt>
              </c:strCache>
            </c:strRef>
          </c:tx>
          <c:spPr>
            <a:solidFill>
              <a:schemeClr val="accent3"/>
            </a:solidFill>
            <a:ln w="25400">
              <a:noFill/>
            </a:ln>
            <a:effectLst/>
          </c:spPr>
          <c:cat>
            <c:numRef>
              <c:f>'Brintproduktion og brintforbrug'!$G$6:$G$30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'Brintproduktion og brintforbrug'!$J$6:$J$30</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2.8370000000000002</c:v>
                </c:pt>
                <c:pt idx="17">
                  <c:v>2.8370000000000002</c:v>
                </c:pt>
                <c:pt idx="18">
                  <c:v>5.6740000000000004</c:v>
                </c:pt>
                <c:pt idx="19">
                  <c:v>5.6740000000000004</c:v>
                </c:pt>
                <c:pt idx="20">
                  <c:v>5.6740000000000004</c:v>
                </c:pt>
                <c:pt idx="21">
                  <c:v>5.6740000000000004</c:v>
                </c:pt>
                <c:pt idx="22">
                  <c:v>5.6740000000000004</c:v>
                </c:pt>
                <c:pt idx="23">
                  <c:v>5.6740000000000004</c:v>
                </c:pt>
                <c:pt idx="24">
                  <c:v>5.6740000000000004</c:v>
                </c:pt>
              </c:numCache>
            </c:numRef>
          </c:val>
          <c:extLst>
            <c:ext xmlns:c16="http://schemas.microsoft.com/office/drawing/2014/chart" uri="{C3380CC4-5D6E-409C-BE32-E72D297353CC}">
              <c16:uniqueId val="{00000002-1810-4822-90E2-B628F9FEC432}"/>
            </c:ext>
          </c:extLst>
        </c:ser>
        <c:ser>
          <c:idx val="3"/>
          <c:order val="3"/>
          <c:tx>
            <c:strRef>
              <c:f>'Brintproduktion og brintforbrug'!$K$5</c:f>
              <c:strCache>
                <c:ptCount val="1"/>
                <c:pt idx="0">
                  <c:v>Yderligere udbygning</c:v>
                </c:pt>
              </c:strCache>
            </c:strRef>
          </c:tx>
          <c:spPr>
            <a:solidFill>
              <a:schemeClr val="accent4"/>
            </a:solidFill>
            <a:ln w="25400">
              <a:noFill/>
            </a:ln>
            <a:effectLst/>
          </c:spPr>
          <c:cat>
            <c:numRef>
              <c:f>'Brintproduktion og brintforbrug'!$G$6:$G$30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'Brintproduktion og brintforbrug'!$K$6:$K$30</c:f>
              <c:numCache>
                <c:formatCode>#,##0.0</c:formatCode>
                <c:ptCount val="25"/>
                <c:pt idx="0">
                  <c:v>0</c:v>
                </c:pt>
                <c:pt idx="1">
                  <c:v>0</c:v>
                </c:pt>
                <c:pt idx="2">
                  <c:v>0</c:v>
                </c:pt>
                <c:pt idx="3">
                  <c:v>0</c:v>
                </c:pt>
                <c:pt idx="4">
                  <c:v>0</c:v>
                </c:pt>
                <c:pt idx="5">
                  <c:v>0</c:v>
                </c:pt>
                <c:pt idx="6">
                  <c:v>0.32080000000000009</c:v>
                </c:pt>
                <c:pt idx="7">
                  <c:v>0.64160000000000017</c:v>
                </c:pt>
                <c:pt idx="8">
                  <c:v>0.96240000000000014</c:v>
                </c:pt>
                <c:pt idx="9">
                  <c:v>1.2832000000000003</c:v>
                </c:pt>
                <c:pt idx="10">
                  <c:v>1.6040000000000003</c:v>
                </c:pt>
                <c:pt idx="11">
                  <c:v>1.9248000000000003</c:v>
                </c:pt>
                <c:pt idx="12">
                  <c:v>2.2456000000000005</c:v>
                </c:pt>
                <c:pt idx="13">
                  <c:v>2.5664000000000007</c:v>
                </c:pt>
                <c:pt idx="14">
                  <c:v>2.8872000000000004</c:v>
                </c:pt>
                <c:pt idx="15">
                  <c:v>3.2080000000000006</c:v>
                </c:pt>
                <c:pt idx="16">
                  <c:v>3.5288000000000008</c:v>
                </c:pt>
                <c:pt idx="17">
                  <c:v>3.8496000000000006</c:v>
                </c:pt>
                <c:pt idx="18">
                  <c:v>4.1704000000000008</c:v>
                </c:pt>
                <c:pt idx="19">
                  <c:v>4.491200000000001</c:v>
                </c:pt>
                <c:pt idx="20">
                  <c:v>4.8120000000000003</c:v>
                </c:pt>
                <c:pt idx="21">
                  <c:v>5.1328000000000014</c:v>
                </c:pt>
                <c:pt idx="22">
                  <c:v>5.4536000000000007</c:v>
                </c:pt>
                <c:pt idx="23">
                  <c:v>5.7744000000000009</c:v>
                </c:pt>
                <c:pt idx="24">
                  <c:v>6.0952000000000011</c:v>
                </c:pt>
              </c:numCache>
            </c:numRef>
          </c:val>
          <c:extLst>
            <c:ext xmlns:c16="http://schemas.microsoft.com/office/drawing/2014/chart" uri="{C3380CC4-5D6E-409C-BE32-E72D297353CC}">
              <c16:uniqueId val="{00000003-1810-4822-90E2-B628F9FEC432}"/>
            </c:ext>
          </c:extLst>
        </c:ser>
        <c:dLbls>
          <c:showLegendKey val="0"/>
          <c:showVal val="0"/>
          <c:showCatName val="0"/>
          <c:showSerName val="0"/>
          <c:showPercent val="0"/>
          <c:showBubbleSize val="0"/>
        </c:dLbls>
        <c:axId val="625629871"/>
        <c:axId val="625631311"/>
      </c:areaChart>
      <c:catAx>
        <c:axId val="62562987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625631311"/>
        <c:crosses val="autoZero"/>
        <c:auto val="1"/>
        <c:lblAlgn val="ctr"/>
        <c:lblOffset val="100"/>
        <c:noMultiLvlLbl val="0"/>
      </c:catAx>
      <c:valAx>
        <c:axId val="62563131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62562987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Yderlige udbygning elkapacitet til elektrolyse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areaChart>
        <c:grouping val="stacked"/>
        <c:varyColors val="0"/>
        <c:ser>
          <c:idx val="0"/>
          <c:order val="0"/>
          <c:tx>
            <c:strRef>
              <c:f>'Brintproduktion og brintforbrug'!$F$35</c:f>
              <c:strCache>
                <c:ptCount val="1"/>
                <c:pt idx="0">
                  <c:v>Nettilsluttet Vestdanmark (DK1)</c:v>
                </c:pt>
              </c:strCache>
            </c:strRef>
          </c:tx>
          <c:spPr>
            <a:solidFill>
              <a:schemeClr val="accent1"/>
            </a:solidFill>
            <a:ln>
              <a:noFill/>
            </a:ln>
            <a:effectLst/>
          </c:spPr>
          <c:cat>
            <c:numRef>
              <c:f>'Brintproduktion og brintforbrug'!$E$36:$E$60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'Brintproduktion og brintforbrug'!$F$36:$F$60</c:f>
              <c:numCache>
                <c:formatCode>#,##0.0</c:formatCode>
                <c:ptCount val="25"/>
                <c:pt idx="0">
                  <c:v>0</c:v>
                </c:pt>
                <c:pt idx="1">
                  <c:v>0</c:v>
                </c:pt>
                <c:pt idx="2">
                  <c:v>0</c:v>
                </c:pt>
                <c:pt idx="3">
                  <c:v>0</c:v>
                </c:pt>
                <c:pt idx="4">
                  <c:v>0</c:v>
                </c:pt>
                <c:pt idx="5">
                  <c:v>0</c:v>
                </c:pt>
                <c:pt idx="6">
                  <c:v>0.19080000000000005</c:v>
                </c:pt>
                <c:pt idx="7">
                  <c:v>0.38160000000000011</c:v>
                </c:pt>
                <c:pt idx="8">
                  <c:v>0.57240000000000013</c:v>
                </c:pt>
                <c:pt idx="9">
                  <c:v>0.76320000000000021</c:v>
                </c:pt>
                <c:pt idx="10">
                  <c:v>0.95400000000000018</c:v>
                </c:pt>
                <c:pt idx="11">
                  <c:v>1.1448000000000003</c:v>
                </c:pt>
                <c:pt idx="12">
                  <c:v>1.3356000000000003</c:v>
                </c:pt>
                <c:pt idx="13">
                  <c:v>1.5264000000000004</c:v>
                </c:pt>
                <c:pt idx="14">
                  <c:v>1.7172000000000003</c:v>
                </c:pt>
                <c:pt idx="15">
                  <c:v>1.9080000000000004</c:v>
                </c:pt>
                <c:pt idx="16">
                  <c:v>2.0988000000000007</c:v>
                </c:pt>
                <c:pt idx="17">
                  <c:v>2.2896000000000005</c:v>
                </c:pt>
                <c:pt idx="18">
                  <c:v>2.4804000000000004</c:v>
                </c:pt>
                <c:pt idx="19">
                  <c:v>2.6712000000000007</c:v>
                </c:pt>
                <c:pt idx="20">
                  <c:v>2.8620000000000005</c:v>
                </c:pt>
                <c:pt idx="21">
                  <c:v>3.0528000000000008</c:v>
                </c:pt>
                <c:pt idx="22">
                  <c:v>3.2436000000000007</c:v>
                </c:pt>
                <c:pt idx="23">
                  <c:v>3.4344000000000006</c:v>
                </c:pt>
                <c:pt idx="24">
                  <c:v>3.6252000000000009</c:v>
                </c:pt>
              </c:numCache>
            </c:numRef>
          </c:val>
          <c:extLst>
            <c:ext xmlns:c16="http://schemas.microsoft.com/office/drawing/2014/chart" uri="{C3380CC4-5D6E-409C-BE32-E72D297353CC}">
              <c16:uniqueId val="{00000000-0767-4596-BB45-37EF4A988DE4}"/>
            </c:ext>
          </c:extLst>
        </c:ser>
        <c:ser>
          <c:idx val="1"/>
          <c:order val="1"/>
          <c:tx>
            <c:strRef>
              <c:f>'Brintproduktion og brintforbrug'!$G$35</c:f>
              <c:strCache>
                <c:ptCount val="1"/>
                <c:pt idx="0">
                  <c:v>Nettilsluttet Østdanmark (DK2)</c:v>
                </c:pt>
              </c:strCache>
            </c:strRef>
          </c:tx>
          <c:spPr>
            <a:solidFill>
              <a:schemeClr val="accent2"/>
            </a:solidFill>
            <a:ln>
              <a:noFill/>
            </a:ln>
            <a:effectLst/>
          </c:spPr>
          <c:cat>
            <c:numRef>
              <c:f>'Brintproduktion og brintforbrug'!$E$36:$E$60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'Brintproduktion og brintforbrug'!$G$36:$G$60</c:f>
              <c:numCache>
                <c:formatCode>#,##0.0</c:formatCode>
                <c:ptCount val="25"/>
                <c:pt idx="0">
                  <c:v>0</c:v>
                </c:pt>
                <c:pt idx="1">
                  <c:v>0</c:v>
                </c:pt>
                <c:pt idx="2">
                  <c:v>0</c:v>
                </c:pt>
                <c:pt idx="3">
                  <c:v>0</c:v>
                </c:pt>
                <c:pt idx="4">
                  <c:v>0</c:v>
                </c:pt>
                <c:pt idx="5">
                  <c:v>0</c:v>
                </c:pt>
                <c:pt idx="6">
                  <c:v>0.13</c:v>
                </c:pt>
                <c:pt idx="7">
                  <c:v>0.26</c:v>
                </c:pt>
                <c:pt idx="8">
                  <c:v>0.39</c:v>
                </c:pt>
                <c:pt idx="9">
                  <c:v>0.52</c:v>
                </c:pt>
                <c:pt idx="10">
                  <c:v>0.65</c:v>
                </c:pt>
                <c:pt idx="11">
                  <c:v>0.78</c:v>
                </c:pt>
                <c:pt idx="12">
                  <c:v>0.91</c:v>
                </c:pt>
                <c:pt idx="13">
                  <c:v>1.04</c:v>
                </c:pt>
                <c:pt idx="14">
                  <c:v>1.17</c:v>
                </c:pt>
                <c:pt idx="15">
                  <c:v>1.3</c:v>
                </c:pt>
                <c:pt idx="16">
                  <c:v>1.43</c:v>
                </c:pt>
                <c:pt idx="17">
                  <c:v>1.56</c:v>
                </c:pt>
                <c:pt idx="18">
                  <c:v>1.69</c:v>
                </c:pt>
                <c:pt idx="19">
                  <c:v>1.82</c:v>
                </c:pt>
                <c:pt idx="20">
                  <c:v>1.95</c:v>
                </c:pt>
                <c:pt idx="21">
                  <c:v>2.08</c:v>
                </c:pt>
                <c:pt idx="22">
                  <c:v>2.21</c:v>
                </c:pt>
                <c:pt idx="23">
                  <c:v>2.34</c:v>
                </c:pt>
                <c:pt idx="24">
                  <c:v>2.4700000000000002</c:v>
                </c:pt>
              </c:numCache>
            </c:numRef>
          </c:val>
          <c:extLst>
            <c:ext xmlns:c16="http://schemas.microsoft.com/office/drawing/2014/chart" uri="{C3380CC4-5D6E-409C-BE32-E72D297353CC}">
              <c16:uniqueId val="{00000001-0767-4596-BB45-37EF4A988DE4}"/>
            </c:ext>
          </c:extLst>
        </c:ser>
        <c:dLbls>
          <c:showLegendKey val="0"/>
          <c:showVal val="0"/>
          <c:showCatName val="0"/>
          <c:showSerName val="0"/>
          <c:showPercent val="0"/>
          <c:showBubbleSize val="0"/>
        </c:dLbls>
        <c:axId val="1155934815"/>
        <c:axId val="1155934335"/>
      </c:areaChart>
      <c:catAx>
        <c:axId val="115593481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55934335"/>
        <c:crosses val="autoZero"/>
        <c:auto val="1"/>
        <c:lblAlgn val="ctr"/>
        <c:lblOffset val="100"/>
        <c:noMultiLvlLbl val="0"/>
      </c:catAx>
      <c:valAx>
        <c:axId val="115593433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5593481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Samlet elkapacitet til elektrolyse (GW, primo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0"/>
          <c:order val="0"/>
          <c:tx>
            <c:strRef>
              <c:f>'Brintproduktion og brintforbrug'!$F$65</c:f>
              <c:strCache>
                <c:ptCount val="1"/>
                <c:pt idx="0">
                  <c:v>AF25</c:v>
                </c:pt>
              </c:strCache>
            </c:strRef>
          </c:tx>
          <c:spPr>
            <a:ln w="28575" cap="rnd">
              <a:solidFill>
                <a:schemeClr val="accent1"/>
              </a:solidFill>
              <a:round/>
            </a:ln>
            <a:effectLst/>
          </c:spPr>
          <c:marker>
            <c:symbol val="none"/>
          </c:marker>
          <c:cat>
            <c:numRef>
              <c:f>'Brintproduktion og brintforbrug'!$E$66:$E$90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'Brintproduktion og brintforbrug'!$F$66:$F$90</c:f>
              <c:numCache>
                <c:formatCode>#,##0.0</c:formatCode>
                <c:ptCount val="25"/>
                <c:pt idx="0">
                  <c:v>0.1925</c:v>
                </c:pt>
                <c:pt idx="1">
                  <c:v>0.58350000000000002</c:v>
                </c:pt>
                <c:pt idx="2">
                  <c:v>0.79249999999999998</c:v>
                </c:pt>
                <c:pt idx="3">
                  <c:v>1.2124999999999999</c:v>
                </c:pt>
                <c:pt idx="4">
                  <c:v>1.2124999999999999</c:v>
                </c:pt>
                <c:pt idx="5">
                  <c:v>2.7174999999999998</c:v>
                </c:pt>
                <c:pt idx="6">
                  <c:v>3.1932700000000001</c:v>
                </c:pt>
                <c:pt idx="7">
                  <c:v>3.7690399999999999</c:v>
                </c:pt>
                <c:pt idx="8">
                  <c:v>4.2448199999999998</c:v>
                </c:pt>
                <c:pt idx="9">
                  <c:v>5.2205900000000005</c:v>
                </c:pt>
                <c:pt idx="10">
                  <c:v>6.1963599999999994</c:v>
                </c:pt>
                <c:pt idx="11">
                  <c:v>6.6721300000000001</c:v>
                </c:pt>
                <c:pt idx="12">
                  <c:v>7.1478999999999999</c:v>
                </c:pt>
                <c:pt idx="13">
                  <c:v>8.0236800000000006</c:v>
                </c:pt>
                <c:pt idx="14">
                  <c:v>8.9994500000000013</c:v>
                </c:pt>
                <c:pt idx="15">
                  <c:v>9.9752200000000002</c:v>
                </c:pt>
                <c:pt idx="16">
                  <c:v>13.287990000000001</c:v>
                </c:pt>
                <c:pt idx="17">
                  <c:v>13.763770000000001</c:v>
                </c:pt>
                <c:pt idx="18">
                  <c:v>17.076540000000001</c:v>
                </c:pt>
                <c:pt idx="19">
                  <c:v>17.552310000000002</c:v>
                </c:pt>
                <c:pt idx="20">
                  <c:v>18.028080000000003</c:v>
                </c:pt>
                <c:pt idx="21">
                  <c:v>18.50385</c:v>
                </c:pt>
                <c:pt idx="22">
                  <c:v>18.97963</c:v>
                </c:pt>
                <c:pt idx="23">
                  <c:v>19.455400000000001</c:v>
                </c:pt>
                <c:pt idx="24">
                  <c:v>19.931169999999998</c:v>
                </c:pt>
              </c:numCache>
            </c:numRef>
          </c:val>
          <c:smooth val="0"/>
          <c:extLst>
            <c:ext xmlns:c16="http://schemas.microsoft.com/office/drawing/2014/chart" uri="{C3380CC4-5D6E-409C-BE32-E72D297353CC}">
              <c16:uniqueId val="{00000000-07DE-45C6-A8C4-67536EF259D6}"/>
            </c:ext>
          </c:extLst>
        </c:ser>
        <c:ser>
          <c:idx val="1"/>
          <c:order val="1"/>
          <c:tx>
            <c:strRef>
              <c:f>'Brintproduktion og brintforbrug'!$G$65</c:f>
              <c:strCache>
                <c:ptCount val="1"/>
                <c:pt idx="0">
                  <c:v>AF26</c:v>
                </c:pt>
              </c:strCache>
            </c:strRef>
          </c:tx>
          <c:spPr>
            <a:ln w="28575" cap="rnd">
              <a:solidFill>
                <a:schemeClr val="accent2"/>
              </a:solidFill>
              <a:round/>
            </a:ln>
            <a:effectLst/>
          </c:spPr>
          <c:marker>
            <c:symbol val="none"/>
          </c:marker>
          <c:cat>
            <c:numRef>
              <c:f>'Brintproduktion og brintforbrug'!$E$66:$E$90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'Brintproduktion og brintforbrug'!$G$66:$G$90</c:f>
              <c:numCache>
                <c:formatCode>#,##0.0</c:formatCode>
                <c:ptCount val="25"/>
                <c:pt idx="0">
                  <c:v>0.1128</c:v>
                </c:pt>
                <c:pt idx="1">
                  <c:v>0.31280000000000002</c:v>
                </c:pt>
                <c:pt idx="2">
                  <c:v>0.31280000000000002</c:v>
                </c:pt>
                <c:pt idx="3">
                  <c:v>0.42979999999999996</c:v>
                </c:pt>
                <c:pt idx="4">
                  <c:v>1.3148000000000002</c:v>
                </c:pt>
                <c:pt idx="5">
                  <c:v>2.8147999999999995</c:v>
                </c:pt>
                <c:pt idx="6">
                  <c:v>3.1355999999999997</c:v>
                </c:pt>
                <c:pt idx="7">
                  <c:v>3.4563999999999995</c:v>
                </c:pt>
                <c:pt idx="8">
                  <c:v>3.7771999999999997</c:v>
                </c:pt>
                <c:pt idx="9">
                  <c:v>4.0979999999999999</c:v>
                </c:pt>
                <c:pt idx="10">
                  <c:v>4.4188000000000001</c:v>
                </c:pt>
                <c:pt idx="11">
                  <c:v>4.7396000000000003</c:v>
                </c:pt>
                <c:pt idx="12">
                  <c:v>5.0603999999999996</c:v>
                </c:pt>
                <c:pt idx="13">
                  <c:v>5.3812000000000006</c:v>
                </c:pt>
                <c:pt idx="14">
                  <c:v>6.202</c:v>
                </c:pt>
                <c:pt idx="15">
                  <c:v>7.0228000000000002</c:v>
                </c:pt>
                <c:pt idx="16">
                  <c:v>10.1806</c:v>
                </c:pt>
                <c:pt idx="17">
                  <c:v>10.5014</c:v>
                </c:pt>
                <c:pt idx="18">
                  <c:v>13.6592</c:v>
                </c:pt>
                <c:pt idx="19">
                  <c:v>13.98</c:v>
                </c:pt>
                <c:pt idx="20">
                  <c:v>14.300799999999999</c:v>
                </c:pt>
                <c:pt idx="21">
                  <c:v>14.621600000000001</c:v>
                </c:pt>
                <c:pt idx="22">
                  <c:v>14.942399999999999</c:v>
                </c:pt>
                <c:pt idx="23">
                  <c:v>15.263200000000001</c:v>
                </c:pt>
                <c:pt idx="24">
                  <c:v>15.584</c:v>
                </c:pt>
              </c:numCache>
            </c:numRef>
          </c:val>
          <c:smooth val="0"/>
          <c:extLst>
            <c:ext xmlns:c16="http://schemas.microsoft.com/office/drawing/2014/chart" uri="{C3380CC4-5D6E-409C-BE32-E72D297353CC}">
              <c16:uniqueId val="{00000001-07DE-45C6-A8C4-67536EF259D6}"/>
            </c:ext>
          </c:extLst>
        </c:ser>
        <c:dLbls>
          <c:showLegendKey val="0"/>
          <c:showVal val="0"/>
          <c:showCatName val="0"/>
          <c:showSerName val="0"/>
          <c:showPercent val="0"/>
          <c:showBubbleSize val="0"/>
        </c:dLbls>
        <c:smooth val="0"/>
        <c:axId val="13425999"/>
        <c:axId val="13426959"/>
      </c:lineChart>
      <c:catAx>
        <c:axId val="1342599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3426959"/>
        <c:crosses val="autoZero"/>
        <c:auto val="1"/>
        <c:lblAlgn val="ctr"/>
        <c:lblOffset val="100"/>
        <c:noMultiLvlLbl val="0"/>
      </c:catAx>
      <c:valAx>
        <c:axId val="134269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34259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Gasforbrug og produktion af VE-metan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8.0567147856517918E-2"/>
          <c:y val="0.17171296296296296"/>
          <c:w val="0.88887729658792636"/>
          <c:h val="0.58139654418197728"/>
        </c:manualLayout>
      </c:layout>
      <c:lineChart>
        <c:grouping val="standard"/>
        <c:varyColors val="0"/>
        <c:ser>
          <c:idx val="0"/>
          <c:order val="0"/>
          <c:tx>
            <c:strRef>
              <c:f>'Gasproduktion og gasstrømme'!$F$5</c:f>
              <c:strCache>
                <c:ptCount val="1"/>
                <c:pt idx="0">
                  <c:v>Produktion af biometan</c:v>
                </c:pt>
              </c:strCache>
            </c:strRef>
          </c:tx>
          <c:spPr>
            <a:ln w="28575" cap="rnd">
              <a:solidFill>
                <a:schemeClr val="accent1"/>
              </a:solidFill>
              <a:round/>
            </a:ln>
            <a:effectLst/>
          </c:spPr>
          <c:marker>
            <c:symbol val="none"/>
          </c:marker>
          <c:cat>
            <c:numRef>
              <c:f>'Gasproduktion og gasstrømme'!$E$6:$E$30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'Gasproduktion og gasstrømme'!$F$6:$F$30</c:f>
              <c:numCache>
                <c:formatCode>#,##0_ ;\-#,##0\ </c:formatCode>
                <c:ptCount val="25"/>
                <c:pt idx="0">
                  <c:v>9.0034299999999998</c:v>
                </c:pt>
                <c:pt idx="1">
                  <c:v>10.194120000000002</c:v>
                </c:pt>
                <c:pt idx="2">
                  <c:v>12.27839</c:v>
                </c:pt>
                <c:pt idx="3">
                  <c:v>13.78387</c:v>
                </c:pt>
                <c:pt idx="4">
                  <c:v>14.796479999999999</c:v>
                </c:pt>
                <c:pt idx="5">
                  <c:v>15.01961</c:v>
                </c:pt>
                <c:pt idx="6">
                  <c:v>15.383290000000001</c:v>
                </c:pt>
                <c:pt idx="7">
                  <c:v>15.896559999999999</c:v>
                </c:pt>
                <c:pt idx="8">
                  <c:v>16.264770000000002</c:v>
                </c:pt>
                <c:pt idx="9">
                  <c:v>16.255870000000002</c:v>
                </c:pt>
                <c:pt idx="10">
                  <c:v>16.255870000000002</c:v>
                </c:pt>
                <c:pt idx="11">
                  <c:v>16.257680000000001</c:v>
                </c:pt>
                <c:pt idx="12">
                  <c:v>16.258590000000002</c:v>
                </c:pt>
                <c:pt idx="13">
                  <c:v>16.261309999999998</c:v>
                </c:pt>
                <c:pt idx="14">
                  <c:v>16.265840000000001</c:v>
                </c:pt>
                <c:pt idx="15">
                  <c:v>16.26221</c:v>
                </c:pt>
                <c:pt idx="16">
                  <c:v>16.259499999999999</c:v>
                </c:pt>
                <c:pt idx="17">
                  <c:v>16.259499999999999</c:v>
                </c:pt>
                <c:pt idx="18">
                  <c:v>16.256779999999999</c:v>
                </c:pt>
                <c:pt idx="19">
                  <c:v>16.255870000000002</c:v>
                </c:pt>
                <c:pt idx="20">
                  <c:v>16.254960000000001</c:v>
                </c:pt>
                <c:pt idx="21">
                  <c:v>16.254059999999999</c:v>
                </c:pt>
                <c:pt idx="22">
                  <c:v>16.253149999999998</c:v>
                </c:pt>
                <c:pt idx="23">
                  <c:v>16.253149999999998</c:v>
                </c:pt>
                <c:pt idx="24">
                  <c:v>16.264030000000002</c:v>
                </c:pt>
              </c:numCache>
            </c:numRef>
          </c:val>
          <c:smooth val="0"/>
          <c:extLst>
            <c:ext xmlns:c16="http://schemas.microsoft.com/office/drawing/2014/chart" uri="{C3380CC4-5D6E-409C-BE32-E72D297353CC}">
              <c16:uniqueId val="{00000000-6575-4FC2-ACC4-808297DA4FF7}"/>
            </c:ext>
          </c:extLst>
        </c:ser>
        <c:ser>
          <c:idx val="1"/>
          <c:order val="1"/>
          <c:tx>
            <c:strRef>
              <c:f>'Gasproduktion og gasstrømme'!$G$5</c:f>
              <c:strCache>
                <c:ptCount val="1"/>
                <c:pt idx="0">
                  <c:v>Gasforbrug</c:v>
                </c:pt>
              </c:strCache>
            </c:strRef>
          </c:tx>
          <c:spPr>
            <a:ln w="28575" cap="rnd">
              <a:solidFill>
                <a:schemeClr val="accent2"/>
              </a:solidFill>
              <a:round/>
            </a:ln>
            <a:effectLst/>
          </c:spPr>
          <c:marker>
            <c:symbol val="none"/>
          </c:marker>
          <c:cat>
            <c:numRef>
              <c:f>'Gasproduktion og gasstrømme'!$E$6:$E$30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'Gasproduktion og gasstrømme'!$G$6:$G$30</c:f>
              <c:numCache>
                <c:formatCode>#,##0_ ;\-#,##0\ </c:formatCode>
                <c:ptCount val="25"/>
                <c:pt idx="0">
                  <c:v>20.733190000000004</c:v>
                </c:pt>
                <c:pt idx="1">
                  <c:v>20.461869999999998</c:v>
                </c:pt>
                <c:pt idx="2">
                  <c:v>19.491019999999999</c:v>
                </c:pt>
                <c:pt idx="3">
                  <c:v>16.980900000000002</c:v>
                </c:pt>
                <c:pt idx="4">
                  <c:v>15.472899999999999</c:v>
                </c:pt>
                <c:pt idx="5">
                  <c:v>12.841089999999999</c:v>
                </c:pt>
                <c:pt idx="6">
                  <c:v>11.637210000000003</c:v>
                </c:pt>
                <c:pt idx="7">
                  <c:v>10.748750000000001</c:v>
                </c:pt>
                <c:pt idx="8">
                  <c:v>10.188739999999997</c:v>
                </c:pt>
                <c:pt idx="9">
                  <c:v>9.6683399999999988</c:v>
                </c:pt>
                <c:pt idx="10">
                  <c:v>9.2135299999999987</c:v>
                </c:pt>
                <c:pt idx="11">
                  <c:v>8.9744700000000019</c:v>
                </c:pt>
                <c:pt idx="12">
                  <c:v>8.7145799999999998</c:v>
                </c:pt>
                <c:pt idx="13">
                  <c:v>8.3918400000000002</c:v>
                </c:pt>
                <c:pt idx="14">
                  <c:v>8.0746099999999998</c:v>
                </c:pt>
                <c:pt idx="15">
                  <c:v>7.7369200000000005</c:v>
                </c:pt>
                <c:pt idx="16">
                  <c:v>7.3751399999999991</c:v>
                </c:pt>
                <c:pt idx="17">
                  <c:v>7.0942300000000014</c:v>
                </c:pt>
                <c:pt idx="18">
                  <c:v>6.8190099999999987</c:v>
                </c:pt>
                <c:pt idx="19">
                  <c:v>6.5594400000000004</c:v>
                </c:pt>
                <c:pt idx="20">
                  <c:v>6.4001700000000001</c:v>
                </c:pt>
                <c:pt idx="21">
                  <c:v>6.2079100000000018</c:v>
                </c:pt>
                <c:pt idx="22">
                  <c:v>6.0787000000000004</c:v>
                </c:pt>
                <c:pt idx="23">
                  <c:v>5.9164400000000006</c:v>
                </c:pt>
                <c:pt idx="24">
                  <c:v>5.8592400000000016</c:v>
                </c:pt>
              </c:numCache>
            </c:numRef>
          </c:val>
          <c:smooth val="0"/>
          <c:extLst>
            <c:ext xmlns:c16="http://schemas.microsoft.com/office/drawing/2014/chart" uri="{C3380CC4-5D6E-409C-BE32-E72D297353CC}">
              <c16:uniqueId val="{00000001-6575-4FC2-ACC4-808297DA4FF7}"/>
            </c:ext>
          </c:extLst>
        </c:ser>
        <c:dLbls>
          <c:showLegendKey val="0"/>
          <c:showVal val="0"/>
          <c:showCatName val="0"/>
          <c:showSerName val="0"/>
          <c:showPercent val="0"/>
          <c:showBubbleSize val="0"/>
        </c:dLbls>
        <c:smooth val="0"/>
        <c:axId val="1029186864"/>
        <c:axId val="1029171024"/>
      </c:lineChart>
      <c:catAx>
        <c:axId val="102918686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029171024"/>
        <c:crosses val="autoZero"/>
        <c:auto val="1"/>
        <c:lblAlgn val="ctr"/>
        <c:lblOffset val="100"/>
        <c:noMultiLvlLbl val="0"/>
      </c:catAx>
      <c:valAx>
        <c:axId val="1029171024"/>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0291868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Produktion af salgsgas fra den danske del af Nordsøen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8.3344925634295713E-2"/>
          <c:y val="0.25083333333333335"/>
          <c:w val="0.8860995188101487"/>
          <c:h val="0.50227617381160683"/>
        </c:manualLayout>
      </c:layout>
      <c:areaChart>
        <c:grouping val="stacked"/>
        <c:varyColors val="0"/>
        <c:ser>
          <c:idx val="0"/>
          <c:order val="0"/>
          <c:tx>
            <c:strRef>
              <c:f>'Gasproduktion og gasstrømme'!$F$36</c:f>
              <c:strCache>
                <c:ptCount val="1"/>
                <c:pt idx="0">
                  <c:v>Nordsøen i alt</c:v>
                </c:pt>
              </c:strCache>
            </c:strRef>
          </c:tx>
          <c:spPr>
            <a:solidFill>
              <a:schemeClr val="accent1"/>
            </a:solidFill>
            <a:ln>
              <a:noFill/>
            </a:ln>
            <a:effectLst/>
          </c:spPr>
          <c:cat>
            <c:numRef>
              <c:f>'Gasproduktion og gasstrømme'!$E$37:$E$61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'Gasproduktion og gasstrømme'!$F$37:$F$61</c:f>
              <c:numCache>
                <c:formatCode>#,##0_ ;\-#,##0\ </c:formatCode>
                <c:ptCount val="25"/>
                <c:pt idx="0">
                  <c:v>33.502570622878238</c:v>
                </c:pt>
                <c:pt idx="1">
                  <c:v>36.258519030195899</c:v>
                </c:pt>
                <c:pt idx="2">
                  <c:v>36.026308698771459</c:v>
                </c:pt>
                <c:pt idx="3">
                  <c:v>37.261323563290254</c:v>
                </c:pt>
                <c:pt idx="4">
                  <c:v>41.429212782740763</c:v>
                </c:pt>
                <c:pt idx="5">
                  <c:v>41.813987995125672</c:v>
                </c:pt>
                <c:pt idx="6">
                  <c:v>39.395890975219984</c:v>
                </c:pt>
                <c:pt idx="7">
                  <c:v>34.751214591686605</c:v>
                </c:pt>
                <c:pt idx="8">
                  <c:v>28.417057957912956</c:v>
                </c:pt>
                <c:pt idx="9">
                  <c:v>24.501739654886947</c:v>
                </c:pt>
                <c:pt idx="10">
                  <c:v>21.185364150651726</c:v>
                </c:pt>
                <c:pt idx="11">
                  <c:v>18.889366644776921</c:v>
                </c:pt>
                <c:pt idx="12">
                  <c:v>16.68988635001903</c:v>
                </c:pt>
                <c:pt idx="13">
                  <c:v>15.170731124738984</c:v>
                </c:pt>
                <c:pt idx="14">
                  <c:v>13.738254491072128</c:v>
                </c:pt>
                <c:pt idx="15">
                  <c:v>14.33077444848648</c:v>
                </c:pt>
                <c:pt idx="16">
                  <c:v>11.022556482505911</c:v>
                </c:pt>
                <c:pt idx="17">
                  <c:v>6.1993517419706041</c:v>
                </c:pt>
                <c:pt idx="18">
                  <c:v>5.6346097515828237</c:v>
                </c:pt>
                <c:pt idx="19">
                  <c:v>5.3597563278450915</c:v>
                </c:pt>
                <c:pt idx="20">
                  <c:v>4.7670170912720451</c:v>
                </c:pt>
                <c:pt idx="21">
                  <c:v>0.64258663280079398</c:v>
                </c:pt>
                <c:pt idx="22">
                  <c:v>0</c:v>
                </c:pt>
                <c:pt idx="23">
                  <c:v>0</c:v>
                </c:pt>
                <c:pt idx="24">
                  <c:v>0</c:v>
                </c:pt>
              </c:numCache>
            </c:numRef>
          </c:val>
          <c:extLst>
            <c:ext xmlns:c16="http://schemas.microsoft.com/office/drawing/2014/chart" uri="{C3380CC4-5D6E-409C-BE32-E72D297353CC}">
              <c16:uniqueId val="{00000000-62DC-4AF1-8C6C-AA9F88889C03}"/>
            </c:ext>
          </c:extLst>
        </c:ser>
        <c:dLbls>
          <c:showLegendKey val="0"/>
          <c:showVal val="0"/>
          <c:showCatName val="0"/>
          <c:showSerName val="0"/>
          <c:showPercent val="0"/>
          <c:showBubbleSize val="0"/>
        </c:dLbls>
        <c:axId val="709739984"/>
        <c:axId val="709740944"/>
      </c:areaChart>
      <c:lineChart>
        <c:grouping val="standard"/>
        <c:varyColors val="0"/>
        <c:ser>
          <c:idx val="1"/>
          <c:order val="1"/>
          <c:tx>
            <c:strRef>
              <c:f>'Gasproduktion og gasstrømme'!$G$36</c:f>
              <c:strCache>
                <c:ptCount val="1"/>
                <c:pt idx="0">
                  <c:v>Ilandføres i Nederlandene</c:v>
                </c:pt>
              </c:strCache>
            </c:strRef>
          </c:tx>
          <c:spPr>
            <a:ln w="28575" cap="rnd">
              <a:solidFill>
                <a:schemeClr val="accent3"/>
              </a:solidFill>
              <a:round/>
            </a:ln>
            <a:effectLst/>
          </c:spPr>
          <c:marker>
            <c:symbol val="none"/>
          </c:marker>
          <c:cat>
            <c:numRef>
              <c:f>'Gasproduktion og gasstrømme'!$E$37:$E$61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'Gasproduktion og gasstrømme'!$G$37:$G$61</c:f>
              <c:numCache>
                <c:formatCode>#,##0_ ;\-#,##0\ </c:formatCode>
                <c:ptCount val="25"/>
                <c:pt idx="0">
                  <c:v>6.7005141245756477</c:v>
                </c:pt>
                <c:pt idx="1">
                  <c:v>7.2517038060391803</c:v>
                </c:pt>
                <c:pt idx="2">
                  <c:v>7.2052617397542917</c:v>
                </c:pt>
                <c:pt idx="3">
                  <c:v>7.2052617397542917</c:v>
                </c:pt>
                <c:pt idx="4">
                  <c:v>7.2052617397542917</c:v>
                </c:pt>
                <c:pt idx="5">
                  <c:v>7.2052617397542917</c:v>
                </c:pt>
                <c:pt idx="6">
                  <c:v>7.2052617397542917</c:v>
                </c:pt>
                <c:pt idx="7">
                  <c:v>7.2052617397542917</c:v>
                </c:pt>
                <c:pt idx="8">
                  <c:v>7.2052617397542917</c:v>
                </c:pt>
                <c:pt idx="9">
                  <c:v>7.2052617397542917</c:v>
                </c:pt>
                <c:pt idx="10">
                  <c:v>7.2052617397542917</c:v>
                </c:pt>
                <c:pt idx="11">
                  <c:v>7.2052617397542917</c:v>
                </c:pt>
                <c:pt idx="12">
                  <c:v>7.2052617397542917</c:v>
                </c:pt>
                <c:pt idx="13">
                  <c:v>7.2052617397542917</c:v>
                </c:pt>
                <c:pt idx="14">
                  <c:v>6.8691272455360641</c:v>
                </c:pt>
                <c:pt idx="15">
                  <c:v>7.1653872242432399</c:v>
                </c:pt>
                <c:pt idx="16">
                  <c:v>5.5112782412529553</c:v>
                </c:pt>
                <c:pt idx="17">
                  <c:v>3.0996758709853021</c:v>
                </c:pt>
                <c:pt idx="18">
                  <c:v>2.8173048757914119</c:v>
                </c:pt>
                <c:pt idx="19">
                  <c:v>2.6798781639225457</c:v>
                </c:pt>
                <c:pt idx="20">
                  <c:v>2.3835085456360225</c:v>
                </c:pt>
                <c:pt idx="21">
                  <c:v>0.32129331640039699</c:v>
                </c:pt>
                <c:pt idx="22">
                  <c:v>0</c:v>
                </c:pt>
                <c:pt idx="23">
                  <c:v>0</c:v>
                </c:pt>
                <c:pt idx="24">
                  <c:v>0</c:v>
                </c:pt>
              </c:numCache>
            </c:numRef>
          </c:val>
          <c:smooth val="0"/>
          <c:extLst>
            <c:ext xmlns:c16="http://schemas.microsoft.com/office/drawing/2014/chart" uri="{C3380CC4-5D6E-409C-BE32-E72D297353CC}">
              <c16:uniqueId val="{00000001-62DC-4AF1-8C6C-AA9F88889C03}"/>
            </c:ext>
          </c:extLst>
        </c:ser>
        <c:dLbls>
          <c:showLegendKey val="0"/>
          <c:showVal val="0"/>
          <c:showCatName val="0"/>
          <c:showSerName val="0"/>
          <c:showPercent val="0"/>
          <c:showBubbleSize val="0"/>
        </c:dLbls>
        <c:marker val="1"/>
        <c:smooth val="0"/>
        <c:axId val="709739984"/>
        <c:axId val="709740944"/>
      </c:lineChart>
      <c:catAx>
        <c:axId val="7097399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09740944"/>
        <c:crosses val="autoZero"/>
        <c:auto val="1"/>
        <c:lblAlgn val="ctr"/>
        <c:lblOffset val="100"/>
        <c:noMultiLvlLbl val="0"/>
      </c:catAx>
      <c:valAx>
        <c:axId val="709740944"/>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7097399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Gasforbrug i svenske energiscenarier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7.4914260717410336E-2"/>
          <c:y val="0.17171296296296296"/>
          <c:w val="0.89453018372703419"/>
          <c:h val="0.46567767570720325"/>
        </c:manualLayout>
      </c:layout>
      <c:lineChart>
        <c:grouping val="standard"/>
        <c:varyColors val="0"/>
        <c:ser>
          <c:idx val="0"/>
          <c:order val="0"/>
          <c:tx>
            <c:strRef>
              <c:f>'Gasproduktion og gasstrømme'!$B$73</c:f>
              <c:strCache>
                <c:ptCount val="1"/>
                <c:pt idx="0">
                  <c:v>Lokal miljøhensyn</c:v>
                </c:pt>
              </c:strCache>
            </c:strRef>
          </c:tx>
          <c:spPr>
            <a:ln w="28575" cap="rnd">
              <a:solidFill>
                <a:schemeClr val="accent1"/>
              </a:solidFill>
              <a:round/>
            </a:ln>
            <a:effectLst/>
          </c:spPr>
          <c:marker>
            <c:symbol val="none"/>
          </c:marker>
          <c:cat>
            <c:numRef>
              <c:f>'Gasproduktion og gasstrømme'!$A$74:$A$78</c:f>
              <c:numCache>
                <c:formatCode>General</c:formatCode>
                <c:ptCount val="5"/>
                <c:pt idx="0">
                  <c:v>2030</c:v>
                </c:pt>
                <c:pt idx="1">
                  <c:v>2035</c:v>
                </c:pt>
                <c:pt idx="2">
                  <c:v>2040</c:v>
                </c:pt>
                <c:pt idx="3">
                  <c:v>2045</c:v>
                </c:pt>
                <c:pt idx="4">
                  <c:v>2050</c:v>
                </c:pt>
              </c:numCache>
            </c:numRef>
          </c:cat>
          <c:val>
            <c:numRef>
              <c:f>'Gasproduktion og gasstrømme'!$B$74:$B$78</c:f>
              <c:numCache>
                <c:formatCode>#,##0.0</c:formatCode>
                <c:ptCount val="5"/>
                <c:pt idx="0">
                  <c:v>7.0460000000000003</c:v>
                </c:pt>
                <c:pt idx="1">
                  <c:v>6.9420000000000002</c:v>
                </c:pt>
                <c:pt idx="2">
                  <c:v>6.2990000000000004</c:v>
                </c:pt>
                <c:pt idx="3">
                  <c:v>4.2569999999999997</c:v>
                </c:pt>
                <c:pt idx="4">
                  <c:v>4.048</c:v>
                </c:pt>
              </c:numCache>
            </c:numRef>
          </c:val>
          <c:smooth val="0"/>
          <c:extLst>
            <c:ext xmlns:c16="http://schemas.microsoft.com/office/drawing/2014/chart" uri="{C3380CC4-5D6E-409C-BE32-E72D297353CC}">
              <c16:uniqueId val="{00000000-C52C-4817-B030-06C77234689E}"/>
            </c:ext>
          </c:extLst>
        </c:ser>
        <c:ser>
          <c:idx val="1"/>
          <c:order val="1"/>
          <c:tx>
            <c:strRef>
              <c:f>'Gasproduktion og gasstrømme'!$C$73</c:f>
              <c:strCache>
                <c:ptCount val="1"/>
                <c:pt idx="0">
                  <c:v>Globalt miljøperspektiv</c:v>
                </c:pt>
              </c:strCache>
            </c:strRef>
          </c:tx>
          <c:spPr>
            <a:ln w="28575" cap="rnd">
              <a:solidFill>
                <a:schemeClr val="accent2"/>
              </a:solidFill>
              <a:round/>
            </a:ln>
            <a:effectLst/>
          </c:spPr>
          <c:marker>
            <c:symbol val="none"/>
          </c:marker>
          <c:cat>
            <c:numRef>
              <c:f>'Gasproduktion og gasstrømme'!$A$74:$A$78</c:f>
              <c:numCache>
                <c:formatCode>General</c:formatCode>
                <c:ptCount val="5"/>
                <c:pt idx="0">
                  <c:v>2030</c:v>
                </c:pt>
                <c:pt idx="1">
                  <c:v>2035</c:v>
                </c:pt>
                <c:pt idx="2">
                  <c:v>2040</c:v>
                </c:pt>
                <c:pt idx="3">
                  <c:v>2045</c:v>
                </c:pt>
                <c:pt idx="4">
                  <c:v>2050</c:v>
                </c:pt>
              </c:numCache>
            </c:numRef>
          </c:cat>
          <c:val>
            <c:numRef>
              <c:f>'Gasproduktion og gasstrømme'!$C$74:$C$78</c:f>
              <c:numCache>
                <c:formatCode>#,##0.0</c:formatCode>
                <c:ptCount val="5"/>
                <c:pt idx="0">
                  <c:v>8.0429999999999993</c:v>
                </c:pt>
                <c:pt idx="1">
                  <c:v>7.6710000000000003</c:v>
                </c:pt>
                <c:pt idx="2">
                  <c:v>7.218</c:v>
                </c:pt>
                <c:pt idx="3">
                  <c:v>5.4009999999999998</c:v>
                </c:pt>
                <c:pt idx="4">
                  <c:v>5.2220000000000004</c:v>
                </c:pt>
              </c:numCache>
            </c:numRef>
          </c:val>
          <c:smooth val="0"/>
          <c:extLst>
            <c:ext xmlns:c16="http://schemas.microsoft.com/office/drawing/2014/chart" uri="{C3380CC4-5D6E-409C-BE32-E72D297353CC}">
              <c16:uniqueId val="{00000001-C52C-4817-B030-06C77234689E}"/>
            </c:ext>
          </c:extLst>
        </c:ser>
        <c:ser>
          <c:idx val="2"/>
          <c:order val="2"/>
          <c:tx>
            <c:strRef>
              <c:f>'Gasproduktion og gasstrømme'!$D$73</c:f>
              <c:strCache>
                <c:ptCount val="1"/>
                <c:pt idx="0">
                  <c:v>Regional forsyning</c:v>
                </c:pt>
              </c:strCache>
            </c:strRef>
          </c:tx>
          <c:spPr>
            <a:ln w="28575" cap="rnd">
              <a:solidFill>
                <a:schemeClr val="accent3"/>
              </a:solidFill>
              <a:round/>
            </a:ln>
            <a:effectLst/>
          </c:spPr>
          <c:marker>
            <c:symbol val="none"/>
          </c:marker>
          <c:cat>
            <c:numRef>
              <c:f>'Gasproduktion og gasstrømme'!$A$74:$A$78</c:f>
              <c:numCache>
                <c:formatCode>General</c:formatCode>
                <c:ptCount val="5"/>
                <c:pt idx="0">
                  <c:v>2030</c:v>
                </c:pt>
                <c:pt idx="1">
                  <c:v>2035</c:v>
                </c:pt>
                <c:pt idx="2">
                  <c:v>2040</c:v>
                </c:pt>
                <c:pt idx="3">
                  <c:v>2045</c:v>
                </c:pt>
                <c:pt idx="4">
                  <c:v>2050</c:v>
                </c:pt>
              </c:numCache>
            </c:numRef>
          </c:cat>
          <c:val>
            <c:numRef>
              <c:f>'Gasproduktion og gasstrømme'!$D$74:$D$78</c:f>
              <c:numCache>
                <c:formatCode>#,##0.0</c:formatCode>
                <c:ptCount val="5"/>
                <c:pt idx="0">
                  <c:v>6.4569999999999999</c:v>
                </c:pt>
                <c:pt idx="1">
                  <c:v>6.0289999999999999</c:v>
                </c:pt>
                <c:pt idx="2">
                  <c:v>5.4729999999999999</c:v>
                </c:pt>
                <c:pt idx="3">
                  <c:v>5.524</c:v>
                </c:pt>
                <c:pt idx="4">
                  <c:v>5.476</c:v>
                </c:pt>
              </c:numCache>
            </c:numRef>
          </c:val>
          <c:smooth val="0"/>
          <c:extLst>
            <c:ext xmlns:c16="http://schemas.microsoft.com/office/drawing/2014/chart" uri="{C3380CC4-5D6E-409C-BE32-E72D297353CC}">
              <c16:uniqueId val="{00000002-C52C-4817-B030-06C77234689E}"/>
            </c:ext>
          </c:extLst>
        </c:ser>
        <c:ser>
          <c:idx val="3"/>
          <c:order val="3"/>
          <c:tx>
            <c:strRef>
              <c:f>'Gasproduktion og gasstrømme'!$E$73</c:f>
              <c:strCache>
                <c:ptCount val="1"/>
                <c:pt idx="0">
                  <c:v>International tilvækst</c:v>
                </c:pt>
              </c:strCache>
            </c:strRef>
          </c:tx>
          <c:spPr>
            <a:ln w="28575" cap="rnd">
              <a:solidFill>
                <a:schemeClr val="accent4"/>
              </a:solidFill>
              <a:round/>
            </a:ln>
            <a:effectLst/>
          </c:spPr>
          <c:marker>
            <c:symbol val="none"/>
          </c:marker>
          <c:cat>
            <c:numRef>
              <c:f>'Gasproduktion og gasstrømme'!$A$74:$A$78</c:f>
              <c:numCache>
                <c:formatCode>General</c:formatCode>
                <c:ptCount val="5"/>
                <c:pt idx="0">
                  <c:v>2030</c:v>
                </c:pt>
                <c:pt idx="1">
                  <c:v>2035</c:v>
                </c:pt>
                <c:pt idx="2">
                  <c:v>2040</c:v>
                </c:pt>
                <c:pt idx="3">
                  <c:v>2045</c:v>
                </c:pt>
                <c:pt idx="4">
                  <c:v>2050</c:v>
                </c:pt>
              </c:numCache>
            </c:numRef>
          </c:cat>
          <c:val>
            <c:numRef>
              <c:f>'Gasproduktion og gasstrømme'!$E$74:$E$78</c:f>
              <c:numCache>
                <c:formatCode>#,##0.0</c:formatCode>
                <c:ptCount val="5"/>
                <c:pt idx="0">
                  <c:v>8.9209999999999994</c:v>
                </c:pt>
                <c:pt idx="1">
                  <c:v>8.3140000000000001</c:v>
                </c:pt>
                <c:pt idx="2">
                  <c:v>8.2260000000000009</c:v>
                </c:pt>
                <c:pt idx="3">
                  <c:v>7.8029999999999999</c:v>
                </c:pt>
                <c:pt idx="4">
                  <c:v>7.5460000000000003</c:v>
                </c:pt>
              </c:numCache>
            </c:numRef>
          </c:val>
          <c:smooth val="0"/>
          <c:extLst>
            <c:ext xmlns:c16="http://schemas.microsoft.com/office/drawing/2014/chart" uri="{C3380CC4-5D6E-409C-BE32-E72D297353CC}">
              <c16:uniqueId val="{00000003-C52C-4817-B030-06C77234689E}"/>
            </c:ext>
          </c:extLst>
        </c:ser>
        <c:ser>
          <c:idx val="4"/>
          <c:order val="4"/>
          <c:tx>
            <c:strRef>
              <c:f>'Gasproduktion og gasstrømme'!$F$73</c:f>
              <c:strCache>
                <c:ptCount val="1"/>
                <c:pt idx="0">
                  <c:v>Høj elektrificering (2023)</c:v>
                </c:pt>
              </c:strCache>
            </c:strRef>
          </c:tx>
          <c:spPr>
            <a:ln w="28575" cap="rnd">
              <a:solidFill>
                <a:schemeClr val="accent5"/>
              </a:solidFill>
              <a:prstDash val="dash"/>
              <a:round/>
            </a:ln>
            <a:effectLst/>
          </c:spPr>
          <c:marker>
            <c:symbol val="none"/>
          </c:marker>
          <c:cat>
            <c:numRef>
              <c:f>'Gasproduktion og gasstrømme'!$A$74:$A$78</c:f>
              <c:numCache>
                <c:formatCode>General</c:formatCode>
                <c:ptCount val="5"/>
                <c:pt idx="0">
                  <c:v>2030</c:v>
                </c:pt>
                <c:pt idx="1">
                  <c:v>2035</c:v>
                </c:pt>
                <c:pt idx="2">
                  <c:v>2040</c:v>
                </c:pt>
                <c:pt idx="3">
                  <c:v>2045</c:v>
                </c:pt>
                <c:pt idx="4">
                  <c:v>2050</c:v>
                </c:pt>
              </c:numCache>
            </c:numRef>
          </c:cat>
          <c:val>
            <c:numRef>
              <c:f>'Gasproduktion og gasstrømme'!$F$74:$F$78</c:f>
              <c:numCache>
                <c:formatCode>#,##0.0</c:formatCode>
                <c:ptCount val="5"/>
                <c:pt idx="0">
                  <c:v>8.6999999999999993</c:v>
                </c:pt>
                <c:pt idx="1">
                  <c:v>7.8</c:v>
                </c:pt>
                <c:pt idx="2">
                  <c:v>7.4</c:v>
                </c:pt>
                <c:pt idx="3">
                  <c:v>7.1</c:v>
                </c:pt>
                <c:pt idx="4">
                  <c:v>6.7</c:v>
                </c:pt>
              </c:numCache>
            </c:numRef>
          </c:val>
          <c:smooth val="0"/>
          <c:extLst>
            <c:ext xmlns:c16="http://schemas.microsoft.com/office/drawing/2014/chart" uri="{C3380CC4-5D6E-409C-BE32-E72D297353CC}">
              <c16:uniqueId val="{00000004-C52C-4817-B030-06C77234689E}"/>
            </c:ext>
          </c:extLst>
        </c:ser>
        <c:ser>
          <c:idx val="5"/>
          <c:order val="5"/>
          <c:tx>
            <c:strRef>
              <c:f>'Gasproduktion og gasstrømme'!$G$73</c:f>
              <c:strCache>
                <c:ptCount val="1"/>
                <c:pt idx="0">
                  <c:v>AF25</c:v>
                </c:pt>
              </c:strCache>
            </c:strRef>
          </c:tx>
          <c:spPr>
            <a:ln w="28575" cap="rnd">
              <a:solidFill>
                <a:schemeClr val="accent6"/>
              </a:solidFill>
              <a:prstDash val="dash"/>
              <a:round/>
            </a:ln>
            <a:effectLst/>
          </c:spPr>
          <c:marker>
            <c:symbol val="none"/>
          </c:marker>
          <c:cat>
            <c:numRef>
              <c:f>'Gasproduktion og gasstrømme'!$A$74:$A$78</c:f>
              <c:numCache>
                <c:formatCode>General</c:formatCode>
                <c:ptCount val="5"/>
                <c:pt idx="0">
                  <c:v>2030</c:v>
                </c:pt>
                <c:pt idx="1">
                  <c:v>2035</c:v>
                </c:pt>
                <c:pt idx="2">
                  <c:v>2040</c:v>
                </c:pt>
                <c:pt idx="3">
                  <c:v>2045</c:v>
                </c:pt>
                <c:pt idx="4">
                  <c:v>2050</c:v>
                </c:pt>
              </c:numCache>
            </c:numRef>
          </c:cat>
          <c:val>
            <c:numRef>
              <c:f>'Gasproduktion og gasstrømme'!$G$74:$G$78</c:f>
              <c:numCache>
                <c:formatCode>#,##0.0</c:formatCode>
                <c:ptCount val="5"/>
                <c:pt idx="0">
                  <c:v>3.9470000000000001</c:v>
                </c:pt>
                <c:pt idx="1">
                  <c:v>1.9</c:v>
                </c:pt>
                <c:pt idx="2">
                  <c:v>0</c:v>
                </c:pt>
                <c:pt idx="3">
                  <c:v>0</c:v>
                </c:pt>
                <c:pt idx="4">
                  <c:v>0</c:v>
                </c:pt>
              </c:numCache>
            </c:numRef>
          </c:val>
          <c:smooth val="0"/>
          <c:extLst>
            <c:ext xmlns:c16="http://schemas.microsoft.com/office/drawing/2014/chart" uri="{C3380CC4-5D6E-409C-BE32-E72D297353CC}">
              <c16:uniqueId val="{00000005-C52C-4817-B030-06C77234689E}"/>
            </c:ext>
          </c:extLst>
        </c:ser>
        <c:dLbls>
          <c:showLegendKey val="0"/>
          <c:showVal val="0"/>
          <c:showCatName val="0"/>
          <c:showSerName val="0"/>
          <c:showPercent val="0"/>
          <c:showBubbleSize val="0"/>
        </c:dLbls>
        <c:smooth val="0"/>
        <c:axId val="1280601104"/>
        <c:axId val="1280607344"/>
      </c:lineChart>
      <c:catAx>
        <c:axId val="12806011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280607344"/>
        <c:crosses val="autoZero"/>
        <c:auto val="1"/>
        <c:lblAlgn val="ctr"/>
        <c:lblOffset val="100"/>
        <c:noMultiLvlLbl val="0"/>
      </c:catAx>
      <c:valAx>
        <c:axId val="12806073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280601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Gaseksport til Sverige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7.3456036745406822E-2"/>
          <c:y val="0.17171296296296296"/>
          <c:w val="0.89598840769903754"/>
          <c:h val="0.58139654418197728"/>
        </c:manualLayout>
      </c:layout>
      <c:areaChart>
        <c:grouping val="stacked"/>
        <c:varyColors val="0"/>
        <c:ser>
          <c:idx val="0"/>
          <c:order val="0"/>
          <c:tx>
            <c:strRef>
              <c:f>'Gasproduktion og gasstrømme'!$F$83</c:f>
              <c:strCache>
                <c:ptCount val="1"/>
                <c:pt idx="0">
                  <c:v>Eksport til Sverige</c:v>
                </c:pt>
              </c:strCache>
            </c:strRef>
          </c:tx>
          <c:spPr>
            <a:solidFill>
              <a:schemeClr val="accent1"/>
            </a:solidFill>
            <a:ln>
              <a:noFill/>
            </a:ln>
            <a:effectLst/>
          </c:spPr>
          <c:cat>
            <c:numRef>
              <c:f>'Gasproduktion og gasstrømme'!$E$84:$E$108</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'Gasproduktion og gasstrømme'!$F$84:$F$108</c:f>
              <c:numCache>
                <c:formatCode>#,##0.0_ ;\-#,##0.0\ </c:formatCode>
                <c:ptCount val="25"/>
                <c:pt idx="0">
                  <c:v>5.8288676800000001</c:v>
                </c:pt>
                <c:pt idx="1">
                  <c:v>5.66305076</c:v>
                </c:pt>
                <c:pt idx="2">
                  <c:v>5.4972338399999998</c:v>
                </c:pt>
                <c:pt idx="3">
                  <c:v>5.3314169199999997</c:v>
                </c:pt>
                <c:pt idx="4">
                  <c:v>5.1656000000000004</c:v>
                </c:pt>
                <c:pt idx="5">
                  <c:v>5.0368300000000001</c:v>
                </c:pt>
                <c:pt idx="6">
                  <c:v>4.9080599999999999</c:v>
                </c:pt>
                <c:pt idx="7">
                  <c:v>4.7792899999999987</c:v>
                </c:pt>
                <c:pt idx="8">
                  <c:v>4.6505199999999984</c:v>
                </c:pt>
                <c:pt idx="9">
                  <c:v>4.5217499999999999</c:v>
                </c:pt>
                <c:pt idx="10">
                  <c:v>4.3836199999999996</c:v>
                </c:pt>
                <c:pt idx="11">
                  <c:v>4.2454900000000002</c:v>
                </c:pt>
                <c:pt idx="12">
                  <c:v>4.1073599999999999</c:v>
                </c:pt>
                <c:pt idx="13">
                  <c:v>3.9692299999999996</c:v>
                </c:pt>
                <c:pt idx="14">
                  <c:v>3.8310999999999997</c:v>
                </c:pt>
                <c:pt idx="15">
                  <c:v>3.72776</c:v>
                </c:pt>
                <c:pt idx="16">
                  <c:v>3.6244199999999998</c:v>
                </c:pt>
                <c:pt idx="17">
                  <c:v>3.5210799999999995</c:v>
                </c:pt>
                <c:pt idx="18">
                  <c:v>3.4177399999999993</c:v>
                </c:pt>
                <c:pt idx="19">
                  <c:v>3.3144</c:v>
                </c:pt>
                <c:pt idx="20">
                  <c:v>3.1991199999999997</c:v>
                </c:pt>
                <c:pt idx="21">
                  <c:v>3.0838399999999995</c:v>
                </c:pt>
                <c:pt idx="22">
                  <c:v>2.9685599999999996</c:v>
                </c:pt>
                <c:pt idx="23">
                  <c:v>2.8532799999999994</c:v>
                </c:pt>
                <c:pt idx="24">
                  <c:v>2.738</c:v>
                </c:pt>
              </c:numCache>
            </c:numRef>
          </c:val>
          <c:extLst>
            <c:ext xmlns:c16="http://schemas.microsoft.com/office/drawing/2014/chart" uri="{C3380CC4-5D6E-409C-BE32-E72D297353CC}">
              <c16:uniqueId val="{00000000-4762-4F63-925C-0137E9FA3DF4}"/>
            </c:ext>
          </c:extLst>
        </c:ser>
        <c:dLbls>
          <c:showLegendKey val="0"/>
          <c:showVal val="0"/>
          <c:showCatName val="0"/>
          <c:showSerName val="0"/>
          <c:showPercent val="0"/>
          <c:showBubbleSize val="0"/>
        </c:dLbls>
        <c:axId val="815353744"/>
        <c:axId val="815355184"/>
      </c:areaChart>
      <c:lineChart>
        <c:grouping val="standard"/>
        <c:varyColors val="0"/>
        <c:ser>
          <c:idx val="1"/>
          <c:order val="1"/>
          <c:tx>
            <c:strRef>
              <c:f>'Gasproduktion og gasstrømme'!$G$83</c:f>
              <c:strCache>
                <c:ptCount val="1"/>
                <c:pt idx="0">
                  <c:v>Svensk gasforbrug</c:v>
                </c:pt>
              </c:strCache>
            </c:strRef>
          </c:tx>
          <c:spPr>
            <a:ln w="28575" cap="rnd">
              <a:solidFill>
                <a:schemeClr val="accent3"/>
              </a:solidFill>
              <a:round/>
            </a:ln>
            <a:effectLst/>
          </c:spPr>
          <c:marker>
            <c:symbol val="none"/>
          </c:marker>
          <c:cat>
            <c:numRef>
              <c:f>'Gasproduktion og gasstrømme'!$E$84:$E$108</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'Gasproduktion og gasstrømme'!$G$84:$G$108</c:f>
              <c:numCache>
                <c:formatCode>#,##0.0_ ;\-#,##0.0\ </c:formatCode>
                <c:ptCount val="25"/>
                <c:pt idx="0">
                  <c:v>6.0871476800000002</c:v>
                </c:pt>
                <c:pt idx="1">
                  <c:v>6.1796107599999992</c:v>
                </c:pt>
                <c:pt idx="2">
                  <c:v>6.2720738399999991</c:v>
                </c:pt>
                <c:pt idx="3">
                  <c:v>6.364536919999999</c:v>
                </c:pt>
                <c:pt idx="4">
                  <c:v>6.4569999999999999</c:v>
                </c:pt>
                <c:pt idx="5">
                  <c:v>6.3713999999999995</c:v>
                </c:pt>
                <c:pt idx="6">
                  <c:v>6.2857999999999992</c:v>
                </c:pt>
                <c:pt idx="7">
                  <c:v>6.2001999999999988</c:v>
                </c:pt>
                <c:pt idx="8">
                  <c:v>6.1145999999999985</c:v>
                </c:pt>
                <c:pt idx="9">
                  <c:v>6.0289999999999999</c:v>
                </c:pt>
                <c:pt idx="10">
                  <c:v>5.9178000000000006</c:v>
                </c:pt>
                <c:pt idx="11">
                  <c:v>5.8066000000000004</c:v>
                </c:pt>
                <c:pt idx="12">
                  <c:v>5.6954000000000002</c:v>
                </c:pt>
                <c:pt idx="13">
                  <c:v>5.5842000000000009</c:v>
                </c:pt>
                <c:pt idx="14">
                  <c:v>5.4729999999999999</c:v>
                </c:pt>
                <c:pt idx="15">
                  <c:v>5.4832000000000001</c:v>
                </c:pt>
                <c:pt idx="16">
                  <c:v>5.4933999999999994</c:v>
                </c:pt>
                <c:pt idx="17">
                  <c:v>5.5035999999999996</c:v>
                </c:pt>
                <c:pt idx="18">
                  <c:v>5.5137999999999989</c:v>
                </c:pt>
                <c:pt idx="19">
                  <c:v>5.524</c:v>
                </c:pt>
                <c:pt idx="20">
                  <c:v>5.5143999999999993</c:v>
                </c:pt>
                <c:pt idx="21">
                  <c:v>5.5047999999999995</c:v>
                </c:pt>
                <c:pt idx="22">
                  <c:v>5.4951999999999988</c:v>
                </c:pt>
                <c:pt idx="23">
                  <c:v>5.4855999999999989</c:v>
                </c:pt>
                <c:pt idx="24">
                  <c:v>5.476</c:v>
                </c:pt>
              </c:numCache>
            </c:numRef>
          </c:val>
          <c:smooth val="0"/>
          <c:extLst>
            <c:ext xmlns:c16="http://schemas.microsoft.com/office/drawing/2014/chart" uri="{C3380CC4-5D6E-409C-BE32-E72D297353CC}">
              <c16:uniqueId val="{00000001-4762-4F63-925C-0137E9FA3DF4}"/>
            </c:ext>
          </c:extLst>
        </c:ser>
        <c:dLbls>
          <c:showLegendKey val="0"/>
          <c:showVal val="0"/>
          <c:showCatName val="0"/>
          <c:showSerName val="0"/>
          <c:showPercent val="0"/>
          <c:showBubbleSize val="0"/>
        </c:dLbls>
        <c:marker val="1"/>
        <c:smooth val="0"/>
        <c:axId val="815353744"/>
        <c:axId val="815355184"/>
      </c:lineChart>
      <c:catAx>
        <c:axId val="81535374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15355184"/>
        <c:crosses val="autoZero"/>
        <c:auto val="1"/>
        <c:lblAlgn val="ctr"/>
        <c:lblOffset val="100"/>
        <c:noMultiLvlLbl val="0"/>
      </c:catAx>
      <c:valAx>
        <c:axId val="815355184"/>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815353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Produktion af biometan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7.213648293963254E-2"/>
          <c:y val="0.17171296296296296"/>
          <c:w val="0.89730796150481185"/>
          <c:h val="0.51021544181977252"/>
        </c:manualLayout>
      </c:layout>
      <c:areaChart>
        <c:grouping val="stacked"/>
        <c:varyColors val="0"/>
        <c:ser>
          <c:idx val="0"/>
          <c:order val="0"/>
          <c:tx>
            <c:strRef>
              <c:f>'Gasproduktion og gasstrømme'!$H$113</c:f>
              <c:strCache>
                <c:ptCount val="1"/>
                <c:pt idx="0">
                  <c:v>Produktion på eksisterende anlæg</c:v>
                </c:pt>
              </c:strCache>
            </c:strRef>
          </c:tx>
          <c:spPr>
            <a:solidFill>
              <a:schemeClr val="accent1"/>
            </a:solidFill>
            <a:ln>
              <a:noFill/>
            </a:ln>
            <a:effectLst/>
          </c:spPr>
          <c:cat>
            <c:numRef>
              <c:f>'Gasproduktion og gasstrømme'!$G$114:$G$138</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'Gasproduktion og gasstrømme'!$H$114:$H$138</c:f>
              <c:numCache>
                <c:formatCode>#,##0.0</c:formatCode>
                <c:ptCount val="25"/>
                <c:pt idx="0">
                  <c:v>8.6903605560829913</c:v>
                </c:pt>
                <c:pt idx="1">
                  <c:v>8.9033109972760851</c:v>
                </c:pt>
                <c:pt idx="2">
                  <c:v>9.0709833971720037</c:v>
                </c:pt>
                <c:pt idx="3">
                  <c:v>9.2386557970679206</c:v>
                </c:pt>
                <c:pt idx="4">
                  <c:v>9.4063281969638357</c:v>
                </c:pt>
                <c:pt idx="5">
                  <c:v>9.574000596859749</c:v>
                </c:pt>
                <c:pt idx="6">
                  <c:v>9.7416729967556748</c:v>
                </c:pt>
                <c:pt idx="7">
                  <c:v>9.9093453966515899</c:v>
                </c:pt>
                <c:pt idx="8">
                  <c:v>10.077017796547505</c:v>
                </c:pt>
                <c:pt idx="9">
                  <c:v>10.244690196443425</c:v>
                </c:pt>
                <c:pt idx="10">
                  <c:v>10.412362596339346</c:v>
                </c:pt>
                <c:pt idx="11">
                  <c:v>10.580034996235261</c:v>
                </c:pt>
                <c:pt idx="12">
                  <c:v>10.707864414673352</c:v>
                </c:pt>
                <c:pt idx="13">
                  <c:v>10.707864414673352</c:v>
                </c:pt>
                <c:pt idx="14">
                  <c:v>10.707864414673352</c:v>
                </c:pt>
                <c:pt idx="15">
                  <c:v>10.707864414673352</c:v>
                </c:pt>
                <c:pt idx="16">
                  <c:v>10.707864414673352</c:v>
                </c:pt>
                <c:pt idx="17">
                  <c:v>10.707864414673352</c:v>
                </c:pt>
                <c:pt idx="18">
                  <c:v>10.707864414673352</c:v>
                </c:pt>
                <c:pt idx="19">
                  <c:v>10.707864414673352</c:v>
                </c:pt>
                <c:pt idx="20">
                  <c:v>10.707864414673352</c:v>
                </c:pt>
                <c:pt idx="21">
                  <c:v>10.707864414673352</c:v>
                </c:pt>
                <c:pt idx="22">
                  <c:v>10.707864414673352</c:v>
                </c:pt>
                <c:pt idx="23">
                  <c:v>10.707864414673352</c:v>
                </c:pt>
                <c:pt idx="24">
                  <c:v>10.707864414673352</c:v>
                </c:pt>
              </c:numCache>
            </c:numRef>
          </c:val>
          <c:extLst>
            <c:ext xmlns:c16="http://schemas.microsoft.com/office/drawing/2014/chart" uri="{C3380CC4-5D6E-409C-BE32-E72D297353CC}">
              <c16:uniqueId val="{00000000-71EA-41AF-8B1D-8E948CA2D6B6}"/>
            </c:ext>
          </c:extLst>
        </c:ser>
        <c:ser>
          <c:idx val="1"/>
          <c:order val="1"/>
          <c:tx>
            <c:strRef>
              <c:f>'Gasproduktion og gasstrømme'!$I$113</c:f>
              <c:strCache>
                <c:ptCount val="1"/>
                <c:pt idx="0">
                  <c:v>Konverteringer</c:v>
                </c:pt>
              </c:strCache>
            </c:strRef>
          </c:tx>
          <c:spPr>
            <a:solidFill>
              <a:schemeClr val="accent2"/>
            </a:solidFill>
            <a:ln>
              <a:noFill/>
            </a:ln>
            <a:effectLst/>
          </c:spPr>
          <c:cat>
            <c:numRef>
              <c:f>'Gasproduktion og gasstrømme'!$G$114:$G$138</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'Gasproduktion og gasstrømme'!$I$114:$I$138</c:f>
              <c:numCache>
                <c:formatCode>#,##0.0</c:formatCode>
                <c:ptCount val="25"/>
                <c:pt idx="0">
                  <c:v>1.3516299957575759E-2</c:v>
                </c:pt>
                <c:pt idx="1">
                  <c:v>0.15833379950303031</c:v>
                </c:pt>
                <c:pt idx="2">
                  <c:v>0.95579549700000022</c:v>
                </c:pt>
                <c:pt idx="3">
                  <c:v>1.077442196618182</c:v>
                </c:pt>
                <c:pt idx="4">
                  <c:v>1.2686012960181823</c:v>
                </c:pt>
                <c:pt idx="5">
                  <c:v>1.2686012960181823</c:v>
                </c:pt>
                <c:pt idx="6">
                  <c:v>1.2686012960181823</c:v>
                </c:pt>
                <c:pt idx="7">
                  <c:v>1.2686012960181823</c:v>
                </c:pt>
                <c:pt idx="8">
                  <c:v>1.2686012960181823</c:v>
                </c:pt>
                <c:pt idx="9">
                  <c:v>1.2686012960181823</c:v>
                </c:pt>
                <c:pt idx="10">
                  <c:v>1.2686012960181823</c:v>
                </c:pt>
                <c:pt idx="11">
                  <c:v>1.2686012960181823</c:v>
                </c:pt>
                <c:pt idx="12">
                  <c:v>1.2686012960181823</c:v>
                </c:pt>
                <c:pt idx="13">
                  <c:v>1.2686012960181823</c:v>
                </c:pt>
                <c:pt idx="14">
                  <c:v>1.2686012960181823</c:v>
                </c:pt>
                <c:pt idx="15">
                  <c:v>1.2686012960181823</c:v>
                </c:pt>
                <c:pt idx="16">
                  <c:v>1.2686012960181823</c:v>
                </c:pt>
                <c:pt idx="17">
                  <c:v>1.2686012960181823</c:v>
                </c:pt>
                <c:pt idx="18">
                  <c:v>1.2686012960181823</c:v>
                </c:pt>
                <c:pt idx="19">
                  <c:v>1.2686012960181823</c:v>
                </c:pt>
                <c:pt idx="20">
                  <c:v>1.2686012960181823</c:v>
                </c:pt>
                <c:pt idx="21">
                  <c:v>1.2686012960181823</c:v>
                </c:pt>
                <c:pt idx="22">
                  <c:v>1.2686012960181823</c:v>
                </c:pt>
                <c:pt idx="23">
                  <c:v>1.2686012960181823</c:v>
                </c:pt>
                <c:pt idx="24">
                  <c:v>1.2686012960181823</c:v>
                </c:pt>
              </c:numCache>
            </c:numRef>
          </c:val>
          <c:extLst>
            <c:ext xmlns:c16="http://schemas.microsoft.com/office/drawing/2014/chart" uri="{C3380CC4-5D6E-409C-BE32-E72D297353CC}">
              <c16:uniqueId val="{00000001-71EA-41AF-8B1D-8E948CA2D6B6}"/>
            </c:ext>
          </c:extLst>
        </c:ser>
        <c:ser>
          <c:idx val="2"/>
          <c:order val="2"/>
          <c:tx>
            <c:strRef>
              <c:f>'Gasproduktion og gasstrømme'!$J$113</c:f>
              <c:strCache>
                <c:ptCount val="1"/>
                <c:pt idx="0">
                  <c:v>Udvidelser på eksisterende anlæg</c:v>
                </c:pt>
              </c:strCache>
            </c:strRef>
          </c:tx>
          <c:spPr>
            <a:solidFill>
              <a:schemeClr val="accent3"/>
            </a:solidFill>
            <a:ln>
              <a:noFill/>
            </a:ln>
            <a:effectLst/>
          </c:spPr>
          <c:cat>
            <c:numRef>
              <c:f>'Gasproduktion og gasstrømme'!$G$114:$G$138</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'Gasproduktion og gasstrømme'!$J$114:$J$138</c:f>
              <c:numCache>
                <c:formatCode>#,##0.0</c:formatCode>
                <c:ptCount val="25"/>
                <c:pt idx="0">
                  <c:v>0.11585399963636367</c:v>
                </c:pt>
                <c:pt idx="1">
                  <c:v>0.57675982818969718</c:v>
                </c:pt>
                <c:pt idx="2">
                  <c:v>1.3956545156193942</c:v>
                </c:pt>
                <c:pt idx="3">
                  <c:v>1.4698010753866673</c:v>
                </c:pt>
                <c:pt idx="4">
                  <c:v>1.4698010753866673</c:v>
                </c:pt>
                <c:pt idx="5">
                  <c:v>1.4698010753866673</c:v>
                </c:pt>
                <c:pt idx="6">
                  <c:v>1.4698010753866673</c:v>
                </c:pt>
                <c:pt idx="7">
                  <c:v>1.4698010753866673</c:v>
                </c:pt>
                <c:pt idx="8">
                  <c:v>1.4698010753866673</c:v>
                </c:pt>
                <c:pt idx="9">
                  <c:v>1.4698010753866673</c:v>
                </c:pt>
                <c:pt idx="10">
                  <c:v>1.4698010753866673</c:v>
                </c:pt>
                <c:pt idx="11">
                  <c:v>1.4698010753866673</c:v>
                </c:pt>
                <c:pt idx="12">
                  <c:v>1.4698010753866673</c:v>
                </c:pt>
                <c:pt idx="13">
                  <c:v>1.4698010753866673</c:v>
                </c:pt>
                <c:pt idx="14">
                  <c:v>1.4698010753866673</c:v>
                </c:pt>
                <c:pt idx="15">
                  <c:v>1.4698010753866673</c:v>
                </c:pt>
                <c:pt idx="16">
                  <c:v>1.4698010753866673</c:v>
                </c:pt>
                <c:pt idx="17">
                  <c:v>1.4698010753866673</c:v>
                </c:pt>
                <c:pt idx="18">
                  <c:v>1.4698010753866673</c:v>
                </c:pt>
                <c:pt idx="19">
                  <c:v>1.4698010753866673</c:v>
                </c:pt>
                <c:pt idx="20">
                  <c:v>1.4698010753866673</c:v>
                </c:pt>
                <c:pt idx="21">
                  <c:v>1.4698010753866673</c:v>
                </c:pt>
                <c:pt idx="22">
                  <c:v>1.4698010753866673</c:v>
                </c:pt>
                <c:pt idx="23">
                  <c:v>1.4698010753866673</c:v>
                </c:pt>
                <c:pt idx="24">
                  <c:v>1.4698010753866673</c:v>
                </c:pt>
              </c:numCache>
            </c:numRef>
          </c:val>
          <c:extLst>
            <c:ext xmlns:c16="http://schemas.microsoft.com/office/drawing/2014/chart" uri="{C3380CC4-5D6E-409C-BE32-E72D297353CC}">
              <c16:uniqueId val="{00000002-71EA-41AF-8B1D-8E948CA2D6B6}"/>
            </c:ext>
          </c:extLst>
        </c:ser>
        <c:ser>
          <c:idx val="3"/>
          <c:order val="3"/>
          <c:tx>
            <c:strRef>
              <c:f>'Gasproduktion og gasstrømme'!$K$113</c:f>
              <c:strCache>
                <c:ptCount val="1"/>
                <c:pt idx="0">
                  <c:v>Ny produktion på nye anlæg</c:v>
                </c:pt>
              </c:strCache>
            </c:strRef>
          </c:tx>
          <c:spPr>
            <a:solidFill>
              <a:schemeClr val="accent4"/>
            </a:solidFill>
            <a:ln>
              <a:noFill/>
            </a:ln>
            <a:effectLst/>
          </c:spPr>
          <c:cat>
            <c:numRef>
              <c:f>'Gasproduktion og gasstrømme'!$G$114:$G$138</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'Gasproduktion og gasstrømme'!$K$114:$K$138</c:f>
              <c:numCache>
                <c:formatCode>#,##0.0</c:formatCode>
                <c:ptCount val="25"/>
                <c:pt idx="0">
                  <c:v>8.2160290845959619E-2</c:v>
                </c:pt>
                <c:pt idx="1">
                  <c:v>0.27546180976010098</c:v>
                </c:pt>
                <c:pt idx="2">
                  <c:v>0.50755598903161625</c:v>
                </c:pt>
                <c:pt idx="3">
                  <c:v>1.5832391357553195</c:v>
                </c:pt>
                <c:pt idx="4">
                  <c:v>2.1697751106143315</c:v>
                </c:pt>
                <c:pt idx="5">
                  <c:v>2.1697751106143315</c:v>
                </c:pt>
                <c:pt idx="6">
                  <c:v>2.3039726601931192</c:v>
                </c:pt>
                <c:pt idx="7">
                  <c:v>2.5723677593506951</c:v>
                </c:pt>
                <c:pt idx="8">
                  <c:v>2.7065653089294823</c:v>
                </c:pt>
                <c:pt idx="9">
                  <c:v>2.7065653089294823</c:v>
                </c:pt>
                <c:pt idx="10">
                  <c:v>2.7065653089294823</c:v>
                </c:pt>
                <c:pt idx="11">
                  <c:v>2.7065653089294823</c:v>
                </c:pt>
                <c:pt idx="12">
                  <c:v>2.7065653089294823</c:v>
                </c:pt>
                <c:pt idx="13">
                  <c:v>2.7065653089294823</c:v>
                </c:pt>
                <c:pt idx="14">
                  <c:v>2.7065653089294823</c:v>
                </c:pt>
                <c:pt idx="15">
                  <c:v>2.7065653089294823</c:v>
                </c:pt>
                <c:pt idx="16">
                  <c:v>2.7065653089294823</c:v>
                </c:pt>
                <c:pt idx="17">
                  <c:v>2.7065653089294823</c:v>
                </c:pt>
                <c:pt idx="18">
                  <c:v>2.7065653089294823</c:v>
                </c:pt>
                <c:pt idx="19">
                  <c:v>2.7065653089294823</c:v>
                </c:pt>
                <c:pt idx="20">
                  <c:v>2.7065653089294823</c:v>
                </c:pt>
                <c:pt idx="21">
                  <c:v>2.7065653089294823</c:v>
                </c:pt>
                <c:pt idx="22">
                  <c:v>2.7065653089294823</c:v>
                </c:pt>
                <c:pt idx="23">
                  <c:v>2.7065653089294823</c:v>
                </c:pt>
                <c:pt idx="24">
                  <c:v>2.7065653089294823</c:v>
                </c:pt>
              </c:numCache>
            </c:numRef>
          </c:val>
          <c:extLst>
            <c:ext xmlns:c16="http://schemas.microsoft.com/office/drawing/2014/chart" uri="{C3380CC4-5D6E-409C-BE32-E72D297353CC}">
              <c16:uniqueId val="{00000003-71EA-41AF-8B1D-8E948CA2D6B6}"/>
            </c:ext>
          </c:extLst>
        </c:ser>
        <c:dLbls>
          <c:showLegendKey val="0"/>
          <c:showVal val="0"/>
          <c:showCatName val="0"/>
          <c:showSerName val="0"/>
          <c:showPercent val="0"/>
          <c:showBubbleSize val="0"/>
        </c:dLbls>
        <c:axId val="2142992400"/>
        <c:axId val="2142993840"/>
      </c:areaChart>
      <c:catAx>
        <c:axId val="214299240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2142993840"/>
        <c:crosses val="autoZero"/>
        <c:auto val="1"/>
        <c:lblAlgn val="ctr"/>
        <c:lblOffset val="100"/>
        <c:noMultiLvlLbl val="0"/>
      </c:catAx>
      <c:valAx>
        <c:axId val="21429938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2142992400"/>
        <c:crosses val="autoZero"/>
        <c:crossBetween val="midCat"/>
      </c:valAx>
      <c:spPr>
        <a:noFill/>
        <a:ln>
          <a:noFill/>
        </a:ln>
        <a:effectLst/>
      </c:spPr>
    </c:plotArea>
    <c:legend>
      <c:legendPos val="b"/>
      <c:layout>
        <c:manualLayout>
          <c:xMode val="edge"/>
          <c:yMode val="edge"/>
          <c:x val="9.8063867016622938E-2"/>
          <c:y val="0.82291557305336838"/>
          <c:w val="0.80942782152230974"/>
          <c:h val="0.149306649168853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a:t>Gaseksport til Sverige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manualLayout>
          <c:layoutTarget val="inner"/>
          <c:xMode val="edge"/>
          <c:yMode val="edge"/>
          <c:x val="6.2247594050743642E-2"/>
          <c:y val="0.17171296296296296"/>
          <c:w val="0.90719685039370079"/>
          <c:h val="0.58139654418197728"/>
        </c:manualLayout>
      </c:layout>
      <c:lineChart>
        <c:grouping val="standard"/>
        <c:varyColors val="0"/>
        <c:ser>
          <c:idx val="0"/>
          <c:order val="0"/>
          <c:tx>
            <c:strRef>
              <c:f>'Gasproduktion og gasstrømme'!$F$143</c:f>
              <c:strCache>
                <c:ptCount val="1"/>
                <c:pt idx="0">
                  <c:v>AF25</c:v>
                </c:pt>
              </c:strCache>
            </c:strRef>
          </c:tx>
          <c:spPr>
            <a:ln w="28575" cap="rnd">
              <a:solidFill>
                <a:schemeClr val="accent1"/>
              </a:solidFill>
              <a:round/>
            </a:ln>
            <a:effectLst/>
          </c:spPr>
          <c:marker>
            <c:symbol val="none"/>
          </c:marker>
          <c:cat>
            <c:numRef>
              <c:f>'Gasproduktion og gasstrømme'!$E$144:$E$168</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'Gasproduktion og gasstrømme'!$F$144:$F$168</c:f>
              <c:numCache>
                <c:formatCode>#,##0.0</c:formatCode>
                <c:ptCount val="25"/>
                <c:pt idx="0">
                  <c:v>5.5854101000000007</c:v>
                </c:pt>
                <c:pt idx="1">
                  <c:v>5.1761356000000012</c:v>
                </c:pt>
                <c:pt idx="2">
                  <c:v>4.7668611000000016</c:v>
                </c:pt>
                <c:pt idx="3">
                  <c:v>4.3564653000000035</c:v>
                </c:pt>
                <c:pt idx="4">
                  <c:v>3.947190800000004</c:v>
                </c:pt>
                <c:pt idx="5">
                  <c:v>3.5379163000000045</c:v>
                </c:pt>
                <c:pt idx="6">
                  <c:v>3.1286418000000049</c:v>
                </c:pt>
                <c:pt idx="7">
                  <c:v>2.7182459999999993</c:v>
                </c:pt>
                <c:pt idx="8">
                  <c:v>2.3089714999999997</c:v>
                </c:pt>
                <c:pt idx="9">
                  <c:v>1.8996970000000002</c:v>
                </c:pt>
                <c:pt idx="10">
                  <c:v>1.4904225000000006</c:v>
                </c:pt>
                <c:pt idx="11">
                  <c:v>1.0800267000000021</c:v>
                </c:pt>
                <c:pt idx="12">
                  <c:v>0.67075220000000269</c:v>
                </c:pt>
                <c:pt idx="13">
                  <c:v>0.26147770000000309</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00-8AC1-4BA1-BC02-3F52459F5A6E}"/>
            </c:ext>
          </c:extLst>
        </c:ser>
        <c:ser>
          <c:idx val="1"/>
          <c:order val="1"/>
          <c:tx>
            <c:strRef>
              <c:f>'Gasproduktion og gasstrømme'!$G$143</c:f>
              <c:strCache>
                <c:ptCount val="1"/>
                <c:pt idx="0">
                  <c:v>AF26</c:v>
                </c:pt>
              </c:strCache>
            </c:strRef>
          </c:tx>
          <c:spPr>
            <a:ln w="28575" cap="rnd">
              <a:solidFill>
                <a:schemeClr val="accent2"/>
              </a:solidFill>
              <a:round/>
            </a:ln>
            <a:effectLst/>
          </c:spPr>
          <c:marker>
            <c:symbol val="none"/>
          </c:marker>
          <c:cat>
            <c:numRef>
              <c:f>'Gasproduktion og gasstrømme'!$E$144:$E$168</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'Gasproduktion og gasstrømme'!$G$144:$G$168</c:f>
              <c:numCache>
                <c:formatCode>#,##0.0</c:formatCode>
                <c:ptCount val="25"/>
                <c:pt idx="0">
                  <c:v>5.8288676800000001</c:v>
                </c:pt>
                <c:pt idx="1">
                  <c:v>5.66305076</c:v>
                </c:pt>
                <c:pt idx="2">
                  <c:v>5.4972338399999998</c:v>
                </c:pt>
                <c:pt idx="3">
                  <c:v>5.3314169199999997</c:v>
                </c:pt>
                <c:pt idx="4">
                  <c:v>5.1656000000000004</c:v>
                </c:pt>
                <c:pt idx="5">
                  <c:v>5.0368300000000001</c:v>
                </c:pt>
                <c:pt idx="6">
                  <c:v>4.9080599999999999</c:v>
                </c:pt>
                <c:pt idx="7">
                  <c:v>4.7792899999999987</c:v>
                </c:pt>
                <c:pt idx="8">
                  <c:v>4.6505199999999984</c:v>
                </c:pt>
                <c:pt idx="9">
                  <c:v>4.5217499999999999</c:v>
                </c:pt>
                <c:pt idx="10">
                  <c:v>4.3836199999999996</c:v>
                </c:pt>
                <c:pt idx="11">
                  <c:v>4.2454900000000002</c:v>
                </c:pt>
                <c:pt idx="12">
                  <c:v>4.1073599999999999</c:v>
                </c:pt>
                <c:pt idx="13">
                  <c:v>3.9692299999999996</c:v>
                </c:pt>
                <c:pt idx="14">
                  <c:v>3.8310999999999997</c:v>
                </c:pt>
                <c:pt idx="15">
                  <c:v>3.72776</c:v>
                </c:pt>
                <c:pt idx="16">
                  <c:v>3.6244199999999998</c:v>
                </c:pt>
                <c:pt idx="17">
                  <c:v>3.5210799999999995</c:v>
                </c:pt>
                <c:pt idx="18">
                  <c:v>3.4177399999999993</c:v>
                </c:pt>
                <c:pt idx="19">
                  <c:v>3.3144</c:v>
                </c:pt>
                <c:pt idx="20">
                  <c:v>3.1991199999999997</c:v>
                </c:pt>
                <c:pt idx="21">
                  <c:v>3.0838399999999995</c:v>
                </c:pt>
                <c:pt idx="22">
                  <c:v>2.9685599999999996</c:v>
                </c:pt>
                <c:pt idx="23">
                  <c:v>2.8532799999999994</c:v>
                </c:pt>
                <c:pt idx="24">
                  <c:v>2.738</c:v>
                </c:pt>
              </c:numCache>
            </c:numRef>
          </c:val>
          <c:smooth val="0"/>
          <c:extLst>
            <c:ext xmlns:c16="http://schemas.microsoft.com/office/drawing/2014/chart" uri="{C3380CC4-5D6E-409C-BE32-E72D297353CC}">
              <c16:uniqueId val="{00000001-8AC1-4BA1-BC02-3F52459F5A6E}"/>
            </c:ext>
          </c:extLst>
        </c:ser>
        <c:dLbls>
          <c:showLegendKey val="0"/>
          <c:showVal val="0"/>
          <c:showCatName val="0"/>
          <c:showSerName val="0"/>
          <c:showPercent val="0"/>
          <c:showBubbleSize val="0"/>
        </c:dLbls>
        <c:smooth val="0"/>
        <c:axId val="1029183504"/>
        <c:axId val="1029179664"/>
      </c:lineChart>
      <c:catAx>
        <c:axId val="10291835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029179664"/>
        <c:crosses val="autoZero"/>
        <c:auto val="1"/>
        <c:lblAlgn val="ctr"/>
        <c:lblOffset val="100"/>
        <c:noMultiLvlLbl val="0"/>
      </c:catAx>
      <c:valAx>
        <c:axId val="10291796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029183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da-DK" sz="1300"/>
              <a:t>Gaseksport til Tyskland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title>
    <c:autoTitleDeleted val="0"/>
    <c:plotArea>
      <c:layout/>
      <c:lineChart>
        <c:grouping val="standard"/>
        <c:varyColors val="0"/>
        <c:ser>
          <c:idx val="0"/>
          <c:order val="0"/>
          <c:tx>
            <c:strRef>
              <c:f>'Gasproduktion og gasstrømme'!$F$174</c:f>
              <c:strCache>
                <c:ptCount val="1"/>
                <c:pt idx="0">
                  <c:v>AF25</c:v>
                </c:pt>
              </c:strCache>
            </c:strRef>
          </c:tx>
          <c:spPr>
            <a:ln w="28575" cap="rnd">
              <a:solidFill>
                <a:schemeClr val="accent1"/>
              </a:solidFill>
              <a:round/>
            </a:ln>
            <a:effectLst/>
          </c:spPr>
          <c:marker>
            <c:symbol val="none"/>
          </c:marker>
          <c:cat>
            <c:numRef>
              <c:f>'Gasproduktion og gasstrømme'!$E$175:$E$199</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'Gasproduktion og gasstrømme'!$F$175:$F$199</c:f>
              <c:numCache>
                <c:formatCode>#,##0.0</c:formatCode>
                <c:ptCount val="25"/>
                <c:pt idx="0">
                  <c:v>0.32635604531888385</c:v>
                </c:pt>
                <c:pt idx="1">
                  <c:v>1.0916984423027025</c:v>
                </c:pt>
                <c:pt idx="2">
                  <c:v>9.2234565312475905</c:v>
                </c:pt>
                <c:pt idx="3">
                  <c:v>12.769499519317934</c:v>
                </c:pt>
                <c:pt idx="4">
                  <c:v>24.834427795256577</c:v>
                </c:pt>
                <c:pt idx="5">
                  <c:v>30.308525939086611</c:v>
                </c:pt>
                <c:pt idx="6">
                  <c:v>27.843041511630886</c:v>
                </c:pt>
                <c:pt idx="7">
                  <c:v>26.247739841277902</c:v>
                </c:pt>
                <c:pt idx="8">
                  <c:v>22.823136151503562</c:v>
                </c:pt>
                <c:pt idx="9">
                  <c:v>20.265429607193816</c:v>
                </c:pt>
                <c:pt idx="10">
                  <c:v>18.640156532344438</c:v>
                </c:pt>
                <c:pt idx="11">
                  <c:v>17.650192030568213</c:v>
                </c:pt>
                <c:pt idx="12">
                  <c:v>17.241949902046983</c:v>
                </c:pt>
                <c:pt idx="13">
                  <c:v>16.934223682796656</c:v>
                </c:pt>
                <c:pt idx="14">
                  <c:v>16.6013786399159</c:v>
                </c:pt>
                <c:pt idx="15">
                  <c:v>17.405813328256816</c:v>
                </c:pt>
                <c:pt idx="16">
                  <c:v>16.099498197758294</c:v>
                </c:pt>
                <c:pt idx="17">
                  <c:v>11.890571620018425</c:v>
                </c:pt>
                <c:pt idx="18">
                  <c:v>12.108361645638565</c:v>
                </c:pt>
                <c:pt idx="19">
                  <c:v>12.628324569745352</c:v>
                </c:pt>
                <c:pt idx="20">
                  <c:v>12.270228835556598</c:v>
                </c:pt>
                <c:pt idx="21">
                  <c:v>9.445557749648259</c:v>
                </c:pt>
                <c:pt idx="22">
                  <c:v>9.1833952887514894</c:v>
                </c:pt>
                <c:pt idx="23">
                  <c:v>9.4165652887514728</c:v>
                </c:pt>
                <c:pt idx="24">
                  <c:v>9.5336352887514941</c:v>
                </c:pt>
              </c:numCache>
            </c:numRef>
          </c:val>
          <c:smooth val="0"/>
          <c:extLst>
            <c:ext xmlns:c16="http://schemas.microsoft.com/office/drawing/2014/chart" uri="{C3380CC4-5D6E-409C-BE32-E72D297353CC}">
              <c16:uniqueId val="{00000000-2C13-4B49-B3EE-72B11CD7DE84}"/>
            </c:ext>
          </c:extLst>
        </c:ser>
        <c:ser>
          <c:idx val="1"/>
          <c:order val="1"/>
          <c:tx>
            <c:strRef>
              <c:f>'Gasproduktion og gasstrømme'!$G$174</c:f>
              <c:strCache>
                <c:ptCount val="1"/>
                <c:pt idx="0">
                  <c:v>AF26</c:v>
                </c:pt>
              </c:strCache>
            </c:strRef>
          </c:tx>
          <c:spPr>
            <a:ln w="28575" cap="rnd">
              <a:solidFill>
                <a:schemeClr val="accent2"/>
              </a:solidFill>
              <a:round/>
            </a:ln>
            <a:effectLst/>
          </c:spPr>
          <c:marker>
            <c:symbol val="none"/>
          </c:marker>
          <c:cat>
            <c:numRef>
              <c:f>'Gasproduktion og gasstrømme'!$E$175:$E$199</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'Gasproduktion og gasstrømme'!$G$175:$G$199</c:f>
              <c:numCache>
                <c:formatCode>#,##0.0</c:formatCode>
                <c:ptCount val="25"/>
                <c:pt idx="0">
                  <c:v>5.244440575622138E-3</c:v>
                </c:pt>
                <c:pt idx="1">
                  <c:v>7.5662883082275831</c:v>
                </c:pt>
                <c:pt idx="2">
                  <c:v>9.6112460712464536</c:v>
                </c:pt>
                <c:pt idx="3">
                  <c:v>12.861651217206914</c:v>
                </c:pt>
                <c:pt idx="4">
                  <c:v>16.974240177016345</c:v>
                </c:pt>
                <c:pt idx="5">
                  <c:v>19.002401536030973</c:v>
                </c:pt>
                <c:pt idx="6">
                  <c:v>18.572600085418522</c:v>
                </c:pt>
                <c:pt idx="7">
                  <c:v>16.698117546376753</c:v>
                </c:pt>
                <c:pt idx="8">
                  <c:v>13.532358327443522</c:v>
                </c:pt>
                <c:pt idx="9">
                  <c:v>13.49712126237185</c:v>
                </c:pt>
                <c:pt idx="10">
                  <c:v>13.24653303932252</c:v>
                </c:pt>
                <c:pt idx="11">
                  <c:v>13.175422913950495</c:v>
                </c:pt>
                <c:pt idx="12">
                  <c:v>12.837898498520444</c:v>
                </c:pt>
                <c:pt idx="13">
                  <c:v>11.779613273240408</c:v>
                </c:pt>
                <c:pt idx="14">
                  <c:v>11.138631133791758</c:v>
                </c:pt>
                <c:pt idx="15">
                  <c:v>11.875921112498952</c:v>
                </c:pt>
                <c:pt idx="16">
                  <c:v>10.686932129508655</c:v>
                </c:pt>
                <c:pt idx="17">
                  <c:v>8.6595797592410086</c:v>
                </c:pt>
                <c:pt idx="18">
                  <c:v>8.7557687640471116</c:v>
                </c:pt>
                <c:pt idx="19">
                  <c:v>8.9812520521782577</c:v>
                </c:pt>
                <c:pt idx="20">
                  <c:v>8.9594324338917364</c:v>
                </c:pt>
                <c:pt idx="21">
                  <c:v>7.2047572046560964</c:v>
                </c:pt>
                <c:pt idx="22">
                  <c:v>7.1279538882557096</c:v>
                </c:pt>
                <c:pt idx="23">
                  <c:v>7.4054938882557035</c:v>
                </c:pt>
                <c:pt idx="24">
                  <c:v>7.5779738882556993</c:v>
                </c:pt>
              </c:numCache>
            </c:numRef>
          </c:val>
          <c:smooth val="0"/>
          <c:extLst>
            <c:ext xmlns:c16="http://schemas.microsoft.com/office/drawing/2014/chart" uri="{C3380CC4-5D6E-409C-BE32-E72D297353CC}">
              <c16:uniqueId val="{00000001-2C13-4B49-B3EE-72B11CD7DE84}"/>
            </c:ext>
          </c:extLst>
        </c:ser>
        <c:dLbls>
          <c:showLegendKey val="0"/>
          <c:showVal val="0"/>
          <c:showCatName val="0"/>
          <c:showSerName val="0"/>
          <c:showPercent val="0"/>
          <c:showBubbleSize val="0"/>
        </c:dLbls>
        <c:smooth val="0"/>
        <c:axId val="1163383136"/>
        <c:axId val="1163375456"/>
      </c:lineChart>
      <c:catAx>
        <c:axId val="116338313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63375456"/>
        <c:crosses val="autoZero"/>
        <c:auto val="1"/>
        <c:lblAlgn val="ctr"/>
        <c:lblOffset val="100"/>
        <c:noMultiLvlLbl val="0"/>
      </c:catAx>
      <c:valAx>
        <c:axId val="11633754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crossAx val="116338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Roboto" panose="02000000000000000000" pitchFamily="2" charset="0"/>
          <a:ea typeface="Roboto" panose="02000000000000000000" pitchFamily="2" charset="0"/>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5.xml"/><Relationship Id="rId7" Type="http://schemas.openxmlformats.org/officeDocument/2006/relationships/chart" Target="../charts/chart19.xml"/><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22.xml"/><Relationship Id="rId2" Type="http://schemas.openxmlformats.org/officeDocument/2006/relationships/chart" Target="../charts/chart21.xml"/><Relationship Id="rId1" Type="http://schemas.openxmlformats.org/officeDocument/2006/relationships/chart" Target="../charts/chart2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5" Type="http://schemas.openxmlformats.org/officeDocument/2006/relationships/chart" Target="../charts/chart27.xml"/><Relationship Id="rId4" Type="http://schemas.openxmlformats.org/officeDocument/2006/relationships/chart" Target="../charts/chart26.xml"/></Relationships>
</file>

<file path=xl/drawings/_rels/drawing7.xml.rels><?xml version="1.0" encoding="UTF-8" standalone="yes"?>
<Relationships xmlns="http://schemas.openxmlformats.org/package/2006/relationships"><Relationship Id="rId3" Type="http://schemas.openxmlformats.org/officeDocument/2006/relationships/chart" Target="../charts/chart30.xml"/><Relationship Id="rId7" Type="http://schemas.openxmlformats.org/officeDocument/2006/relationships/chart" Target="../charts/chart34.xml"/><Relationship Id="rId2" Type="http://schemas.openxmlformats.org/officeDocument/2006/relationships/chart" Target="../charts/chart29.xml"/><Relationship Id="rId1" Type="http://schemas.openxmlformats.org/officeDocument/2006/relationships/chart" Target="../charts/chart28.xml"/><Relationship Id="rId6" Type="http://schemas.openxmlformats.org/officeDocument/2006/relationships/chart" Target="../charts/chart33.xml"/><Relationship Id="rId5" Type="http://schemas.openxmlformats.org/officeDocument/2006/relationships/chart" Target="../charts/chart32.xml"/><Relationship Id="rId4" Type="http://schemas.openxmlformats.org/officeDocument/2006/relationships/chart" Target="../charts/chart31.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7.xml"/><Relationship Id="rId2" Type="http://schemas.openxmlformats.org/officeDocument/2006/relationships/chart" Target="../charts/chart36.xml"/><Relationship Id="rId1" Type="http://schemas.openxmlformats.org/officeDocument/2006/relationships/chart" Target="../charts/chart35.xml"/></Relationships>
</file>

<file path=xl/drawings/_rels/drawing9.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chart" Target="../charts/chart42.xml"/><Relationship Id="rId4" Type="http://schemas.openxmlformats.org/officeDocument/2006/relationships/chart" Target="../charts/chart41.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45.xml"/><Relationship Id="rId2" Type="http://schemas.openxmlformats.org/officeDocument/2006/relationships/chart" Target="../charts/chart44.xml"/><Relationship Id="rId1" Type="http://schemas.openxmlformats.org/officeDocument/2006/relationships/chart" Target="../charts/chart43.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49.xml"/><Relationship Id="rId2" Type="http://schemas.openxmlformats.org/officeDocument/2006/relationships/chart" Target="../charts/chart48.xml"/><Relationship Id="rId1" Type="http://schemas.openxmlformats.org/officeDocument/2006/relationships/chart" Target="../charts/chart47.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chart" Target="../charts/chart51.xml"/><Relationship Id="rId1" Type="http://schemas.openxmlformats.org/officeDocument/2006/relationships/chart" Target="../charts/chart50.xml"/><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s>
</file>

<file path=xl/drawings/drawing1.xml><?xml version="1.0" encoding="utf-8"?>
<xdr:wsDr xmlns:xdr="http://schemas.openxmlformats.org/drawingml/2006/spreadsheetDrawing" xmlns:a="http://schemas.openxmlformats.org/drawingml/2006/main">
  <xdr:twoCellAnchor>
    <xdr:from>
      <xdr:col>1</xdr:col>
      <xdr:colOff>0</xdr:colOff>
      <xdr:row>16</xdr:row>
      <xdr:rowOff>0</xdr:rowOff>
    </xdr:from>
    <xdr:to>
      <xdr:col>7</xdr:col>
      <xdr:colOff>38100</xdr:colOff>
      <xdr:row>30</xdr:row>
      <xdr:rowOff>165100</xdr:rowOff>
    </xdr:to>
    <xdr:graphicFrame macro="">
      <xdr:nvGraphicFramePr>
        <xdr:cNvPr id="15" name="Diagram 14">
          <a:extLst>
            <a:ext uri="{FF2B5EF4-FFF2-40B4-BE49-F238E27FC236}">
              <a16:creationId xmlns:a16="http://schemas.microsoft.com/office/drawing/2014/main" id="{455C9388-EAD7-4774-8BC4-D4419638CF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36</xdr:row>
      <xdr:rowOff>0</xdr:rowOff>
    </xdr:from>
    <xdr:to>
      <xdr:col>17</xdr:col>
      <xdr:colOff>137160</xdr:colOff>
      <xdr:row>51</xdr:row>
      <xdr:rowOff>0</xdr:rowOff>
    </xdr:to>
    <xdr:graphicFrame macro="">
      <xdr:nvGraphicFramePr>
        <xdr:cNvPr id="16" name="Diagram 15">
          <a:extLst>
            <a:ext uri="{FF2B5EF4-FFF2-40B4-BE49-F238E27FC236}">
              <a16:creationId xmlns:a16="http://schemas.microsoft.com/office/drawing/2014/main" id="{72F65712-9976-482B-AFBC-AA8FBA591B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59</xdr:row>
      <xdr:rowOff>0</xdr:rowOff>
    </xdr:from>
    <xdr:to>
      <xdr:col>7</xdr:col>
      <xdr:colOff>38100</xdr:colOff>
      <xdr:row>73</xdr:row>
      <xdr:rowOff>165100</xdr:rowOff>
    </xdr:to>
    <xdr:graphicFrame macro="">
      <xdr:nvGraphicFramePr>
        <xdr:cNvPr id="17" name="Diagram 16">
          <a:extLst>
            <a:ext uri="{FF2B5EF4-FFF2-40B4-BE49-F238E27FC236}">
              <a16:creationId xmlns:a16="http://schemas.microsoft.com/office/drawing/2014/main" id="{51D7469D-3A33-4272-8A9A-2BDF15D8BC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99</xdr:row>
      <xdr:rowOff>0</xdr:rowOff>
    </xdr:from>
    <xdr:to>
      <xdr:col>7</xdr:col>
      <xdr:colOff>38100</xdr:colOff>
      <xdr:row>113</xdr:row>
      <xdr:rowOff>165100</xdr:rowOff>
    </xdr:to>
    <xdr:graphicFrame macro="">
      <xdr:nvGraphicFramePr>
        <xdr:cNvPr id="19" name="Diagram 18">
          <a:extLst>
            <a:ext uri="{FF2B5EF4-FFF2-40B4-BE49-F238E27FC236}">
              <a16:creationId xmlns:a16="http://schemas.microsoft.com/office/drawing/2014/main" id="{F4D47A9F-B346-4284-8080-D9EE6F012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126</xdr:row>
      <xdr:rowOff>0</xdr:rowOff>
    </xdr:from>
    <xdr:to>
      <xdr:col>7</xdr:col>
      <xdr:colOff>38100</xdr:colOff>
      <xdr:row>140</xdr:row>
      <xdr:rowOff>165100</xdr:rowOff>
    </xdr:to>
    <xdr:graphicFrame macro="">
      <xdr:nvGraphicFramePr>
        <xdr:cNvPr id="20" name="Diagram 19">
          <a:extLst>
            <a:ext uri="{FF2B5EF4-FFF2-40B4-BE49-F238E27FC236}">
              <a16:creationId xmlns:a16="http://schemas.microsoft.com/office/drawing/2014/main" id="{D34880CC-6801-4B9D-B076-5E749641BA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14</xdr:row>
      <xdr:rowOff>0</xdr:rowOff>
    </xdr:from>
    <xdr:to>
      <xdr:col>7</xdr:col>
      <xdr:colOff>38100</xdr:colOff>
      <xdr:row>28</xdr:row>
      <xdr:rowOff>76200</xdr:rowOff>
    </xdr:to>
    <xdr:graphicFrame macro="">
      <xdr:nvGraphicFramePr>
        <xdr:cNvPr id="6" name="Diagram 5">
          <a:extLst>
            <a:ext uri="{FF2B5EF4-FFF2-40B4-BE49-F238E27FC236}">
              <a16:creationId xmlns:a16="http://schemas.microsoft.com/office/drawing/2014/main" id="{E47E9845-C1BF-47BD-B6A9-C954899CB7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41</xdr:row>
      <xdr:rowOff>0</xdr:rowOff>
    </xdr:from>
    <xdr:to>
      <xdr:col>7</xdr:col>
      <xdr:colOff>38100</xdr:colOff>
      <xdr:row>55</xdr:row>
      <xdr:rowOff>76200</xdr:rowOff>
    </xdr:to>
    <xdr:graphicFrame macro="">
      <xdr:nvGraphicFramePr>
        <xdr:cNvPr id="9" name="Diagram 8">
          <a:extLst>
            <a:ext uri="{FF2B5EF4-FFF2-40B4-BE49-F238E27FC236}">
              <a16:creationId xmlns:a16="http://schemas.microsoft.com/office/drawing/2014/main" id="{BDA20CC7-8ED4-41E5-85CA-4F139DA985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68</xdr:row>
      <xdr:rowOff>0</xdr:rowOff>
    </xdr:from>
    <xdr:to>
      <xdr:col>7</xdr:col>
      <xdr:colOff>38100</xdr:colOff>
      <xdr:row>82</xdr:row>
      <xdr:rowOff>165100</xdr:rowOff>
    </xdr:to>
    <xdr:graphicFrame macro="">
      <xdr:nvGraphicFramePr>
        <xdr:cNvPr id="14" name="Diagram 13">
          <a:extLst>
            <a:ext uri="{FF2B5EF4-FFF2-40B4-BE49-F238E27FC236}">
              <a16:creationId xmlns:a16="http://schemas.microsoft.com/office/drawing/2014/main" id="{6F4CAC56-A6B2-4140-A355-3C872F1A8C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4</xdr:row>
      <xdr:rowOff>0</xdr:rowOff>
    </xdr:from>
    <xdr:to>
      <xdr:col>13</xdr:col>
      <xdr:colOff>38100</xdr:colOff>
      <xdr:row>18</xdr:row>
      <xdr:rowOff>165100</xdr:rowOff>
    </xdr:to>
    <xdr:graphicFrame macro="">
      <xdr:nvGraphicFramePr>
        <xdr:cNvPr id="8" name="Diagram 7">
          <a:extLst>
            <a:ext uri="{FF2B5EF4-FFF2-40B4-BE49-F238E27FC236}">
              <a16:creationId xmlns:a16="http://schemas.microsoft.com/office/drawing/2014/main" id="{172D5891-234D-48F4-B334-E5DD049C4C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23</xdr:row>
      <xdr:rowOff>0</xdr:rowOff>
    </xdr:from>
    <xdr:to>
      <xdr:col>13</xdr:col>
      <xdr:colOff>38100</xdr:colOff>
      <xdr:row>37</xdr:row>
      <xdr:rowOff>165100</xdr:rowOff>
    </xdr:to>
    <xdr:graphicFrame macro="">
      <xdr:nvGraphicFramePr>
        <xdr:cNvPr id="10" name="Diagram 9">
          <a:extLst>
            <a:ext uri="{FF2B5EF4-FFF2-40B4-BE49-F238E27FC236}">
              <a16:creationId xmlns:a16="http://schemas.microsoft.com/office/drawing/2014/main" id="{371FA176-639B-41BC-978D-09B5E54B69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0</xdr:colOff>
      <xdr:row>42</xdr:row>
      <xdr:rowOff>0</xdr:rowOff>
    </xdr:from>
    <xdr:to>
      <xdr:col>9</xdr:col>
      <xdr:colOff>38100</xdr:colOff>
      <xdr:row>56</xdr:row>
      <xdr:rowOff>165100</xdr:rowOff>
    </xdr:to>
    <xdr:graphicFrame macro="">
      <xdr:nvGraphicFramePr>
        <xdr:cNvPr id="12" name="Diagram 11">
          <a:extLst>
            <a:ext uri="{FF2B5EF4-FFF2-40B4-BE49-F238E27FC236}">
              <a16:creationId xmlns:a16="http://schemas.microsoft.com/office/drawing/2014/main" id="{58D2CB9C-DF57-40DE-A239-DAA0627A8A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72</xdr:row>
      <xdr:rowOff>0</xdr:rowOff>
    </xdr:from>
    <xdr:to>
      <xdr:col>12</xdr:col>
      <xdr:colOff>38100</xdr:colOff>
      <xdr:row>86</xdr:row>
      <xdr:rowOff>165100</xdr:rowOff>
    </xdr:to>
    <xdr:graphicFrame macro="">
      <xdr:nvGraphicFramePr>
        <xdr:cNvPr id="14" name="Diagram 13">
          <a:extLst>
            <a:ext uri="{FF2B5EF4-FFF2-40B4-BE49-F238E27FC236}">
              <a16:creationId xmlns:a16="http://schemas.microsoft.com/office/drawing/2014/main" id="{99E220F4-7DA0-4AC0-8028-C05FD07359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1815464</xdr:colOff>
      <xdr:row>68</xdr:row>
      <xdr:rowOff>60960</xdr:rowOff>
    </xdr:from>
    <xdr:to>
      <xdr:col>2</xdr:col>
      <xdr:colOff>581024</xdr:colOff>
      <xdr:row>78</xdr:row>
      <xdr:rowOff>76200</xdr:rowOff>
    </xdr:to>
    <xdr:graphicFrame macro="">
      <xdr:nvGraphicFramePr>
        <xdr:cNvPr id="4" name="Diagram 3">
          <a:extLst>
            <a:ext uri="{FF2B5EF4-FFF2-40B4-BE49-F238E27FC236}">
              <a16:creationId xmlns:a16="http://schemas.microsoft.com/office/drawing/2014/main" id="{65317D93-6EDD-4C40-A7FE-C0EF612154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546735</xdr:colOff>
      <xdr:row>68</xdr:row>
      <xdr:rowOff>74295</xdr:rowOff>
    </xdr:from>
    <xdr:to>
      <xdr:col>5</xdr:col>
      <xdr:colOff>127634</xdr:colOff>
      <xdr:row>78</xdr:row>
      <xdr:rowOff>66675</xdr:rowOff>
    </xdr:to>
    <xdr:graphicFrame macro="">
      <xdr:nvGraphicFramePr>
        <xdr:cNvPr id="5" name="Diagram 4">
          <a:extLst>
            <a:ext uri="{FF2B5EF4-FFF2-40B4-BE49-F238E27FC236}">
              <a16:creationId xmlns:a16="http://schemas.microsoft.com/office/drawing/2014/main" id="{CB6D6E14-3E34-48FB-90C6-7DB8EB355A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15240</xdr:colOff>
      <xdr:row>68</xdr:row>
      <xdr:rowOff>51435</xdr:rowOff>
    </xdr:from>
    <xdr:to>
      <xdr:col>0</xdr:col>
      <xdr:colOff>1798319</xdr:colOff>
      <xdr:row>78</xdr:row>
      <xdr:rowOff>28575</xdr:rowOff>
    </xdr:to>
    <xdr:graphicFrame macro="">
      <xdr:nvGraphicFramePr>
        <xdr:cNvPr id="6" name="Diagram 5">
          <a:extLst>
            <a:ext uri="{FF2B5EF4-FFF2-40B4-BE49-F238E27FC236}">
              <a16:creationId xmlns:a16="http://schemas.microsoft.com/office/drawing/2014/main" id="{A1986EAF-1B57-4E5D-8CAF-290675976E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15</xdr:row>
      <xdr:rowOff>0</xdr:rowOff>
    </xdr:from>
    <xdr:to>
      <xdr:col>7</xdr:col>
      <xdr:colOff>38100</xdr:colOff>
      <xdr:row>29</xdr:row>
      <xdr:rowOff>165100</xdr:rowOff>
    </xdr:to>
    <xdr:graphicFrame macro="">
      <xdr:nvGraphicFramePr>
        <xdr:cNvPr id="12" name="Diagram 11">
          <a:extLst>
            <a:ext uri="{FF2B5EF4-FFF2-40B4-BE49-F238E27FC236}">
              <a16:creationId xmlns:a16="http://schemas.microsoft.com/office/drawing/2014/main" id="{3EBB120B-D6D0-4521-8E79-B6B4E61F4F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40</xdr:row>
      <xdr:rowOff>0</xdr:rowOff>
    </xdr:from>
    <xdr:to>
      <xdr:col>7</xdr:col>
      <xdr:colOff>38100</xdr:colOff>
      <xdr:row>54</xdr:row>
      <xdr:rowOff>165100</xdr:rowOff>
    </xdr:to>
    <xdr:graphicFrame macro="">
      <xdr:nvGraphicFramePr>
        <xdr:cNvPr id="15" name="Diagram 14">
          <a:extLst>
            <a:ext uri="{FF2B5EF4-FFF2-40B4-BE49-F238E27FC236}">
              <a16:creationId xmlns:a16="http://schemas.microsoft.com/office/drawing/2014/main" id="{38FB6FE8-0725-46D2-AA5F-C0AE9E534B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92</xdr:row>
      <xdr:rowOff>0</xdr:rowOff>
    </xdr:from>
    <xdr:to>
      <xdr:col>7</xdr:col>
      <xdr:colOff>38100</xdr:colOff>
      <xdr:row>106</xdr:row>
      <xdr:rowOff>165100</xdr:rowOff>
    </xdr:to>
    <xdr:graphicFrame macro="">
      <xdr:nvGraphicFramePr>
        <xdr:cNvPr id="20" name="Diagram 19">
          <a:extLst>
            <a:ext uri="{FF2B5EF4-FFF2-40B4-BE49-F238E27FC236}">
              <a16:creationId xmlns:a16="http://schemas.microsoft.com/office/drawing/2014/main" id="{C2BF489A-9FFD-4E4B-BFEF-AA00CEDD4C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0</xdr:colOff>
      <xdr:row>92</xdr:row>
      <xdr:rowOff>0</xdr:rowOff>
    </xdr:from>
    <xdr:to>
      <xdr:col>14</xdr:col>
      <xdr:colOff>38100</xdr:colOff>
      <xdr:row>106</xdr:row>
      <xdr:rowOff>165100</xdr:rowOff>
    </xdr:to>
    <xdr:graphicFrame macro="">
      <xdr:nvGraphicFramePr>
        <xdr:cNvPr id="21" name="Diagram 20">
          <a:extLst>
            <a:ext uri="{FF2B5EF4-FFF2-40B4-BE49-F238E27FC236}">
              <a16:creationId xmlns:a16="http://schemas.microsoft.com/office/drawing/2014/main" id="{7435DE94-DA8C-4532-94FE-E57F46855D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64</xdr:row>
      <xdr:rowOff>0</xdr:rowOff>
    </xdr:from>
    <xdr:to>
      <xdr:col>15</xdr:col>
      <xdr:colOff>38100</xdr:colOff>
      <xdr:row>78</xdr:row>
      <xdr:rowOff>165100</xdr:rowOff>
    </xdr:to>
    <xdr:graphicFrame macro="">
      <xdr:nvGraphicFramePr>
        <xdr:cNvPr id="14" name="Diagram 13">
          <a:extLst>
            <a:ext uri="{FF2B5EF4-FFF2-40B4-BE49-F238E27FC236}">
              <a16:creationId xmlns:a16="http://schemas.microsoft.com/office/drawing/2014/main" id="{F9CB8807-1B98-4231-A82D-915C9FCF83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4</xdr:row>
      <xdr:rowOff>0</xdr:rowOff>
    </xdr:from>
    <xdr:to>
      <xdr:col>14</xdr:col>
      <xdr:colOff>38100</xdr:colOff>
      <xdr:row>18</xdr:row>
      <xdr:rowOff>171450</xdr:rowOff>
    </xdr:to>
    <xdr:graphicFrame macro="">
      <xdr:nvGraphicFramePr>
        <xdr:cNvPr id="2" name="Diagram 1">
          <a:extLst>
            <a:ext uri="{FF2B5EF4-FFF2-40B4-BE49-F238E27FC236}">
              <a16:creationId xmlns:a16="http://schemas.microsoft.com/office/drawing/2014/main" id="{B249180C-39E1-4987-B64E-6FD1D3A4A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34</xdr:row>
      <xdr:rowOff>0</xdr:rowOff>
    </xdr:from>
    <xdr:to>
      <xdr:col>10</xdr:col>
      <xdr:colOff>38100</xdr:colOff>
      <xdr:row>48</xdr:row>
      <xdr:rowOff>165100</xdr:rowOff>
    </xdr:to>
    <xdr:graphicFrame macro="">
      <xdr:nvGraphicFramePr>
        <xdr:cNvPr id="4" name="Diagram 3">
          <a:extLst>
            <a:ext uri="{FF2B5EF4-FFF2-40B4-BE49-F238E27FC236}">
              <a16:creationId xmlns:a16="http://schemas.microsoft.com/office/drawing/2014/main" id="{AB1CF863-C573-47DA-A803-8E81874ADD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4</xdr:row>
      <xdr:rowOff>0</xdr:rowOff>
    </xdr:from>
    <xdr:to>
      <xdr:col>13</xdr:col>
      <xdr:colOff>38100</xdr:colOff>
      <xdr:row>18</xdr:row>
      <xdr:rowOff>165100</xdr:rowOff>
    </xdr:to>
    <xdr:graphicFrame macro="">
      <xdr:nvGraphicFramePr>
        <xdr:cNvPr id="8" name="Diagram 7">
          <a:extLst>
            <a:ext uri="{FF2B5EF4-FFF2-40B4-BE49-F238E27FC236}">
              <a16:creationId xmlns:a16="http://schemas.microsoft.com/office/drawing/2014/main" id="{0F0DA9BA-3434-464A-874B-E217AECF93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34</xdr:row>
      <xdr:rowOff>0</xdr:rowOff>
    </xdr:from>
    <xdr:to>
      <xdr:col>13</xdr:col>
      <xdr:colOff>38100</xdr:colOff>
      <xdr:row>48</xdr:row>
      <xdr:rowOff>165100</xdr:rowOff>
    </xdr:to>
    <xdr:graphicFrame macro="">
      <xdr:nvGraphicFramePr>
        <xdr:cNvPr id="10" name="Diagram 9">
          <a:extLst>
            <a:ext uri="{FF2B5EF4-FFF2-40B4-BE49-F238E27FC236}">
              <a16:creationId xmlns:a16="http://schemas.microsoft.com/office/drawing/2014/main" id="{8AE0A2D4-8130-4F4C-95C3-3720BDFE85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64</xdr:row>
      <xdr:rowOff>0</xdr:rowOff>
    </xdr:from>
    <xdr:to>
      <xdr:col>10</xdr:col>
      <xdr:colOff>12700</xdr:colOff>
      <xdr:row>78</xdr:row>
      <xdr:rowOff>165100</xdr:rowOff>
    </xdr:to>
    <xdr:graphicFrame macro="">
      <xdr:nvGraphicFramePr>
        <xdr:cNvPr id="12" name="Diagram 11">
          <a:extLst>
            <a:ext uri="{FF2B5EF4-FFF2-40B4-BE49-F238E27FC236}">
              <a16:creationId xmlns:a16="http://schemas.microsoft.com/office/drawing/2014/main" id="{737A5136-021B-4AA6-AC9B-D11C6C1A22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0</xdr:colOff>
      <xdr:row>94</xdr:row>
      <xdr:rowOff>0</xdr:rowOff>
    </xdr:from>
    <xdr:to>
      <xdr:col>10</xdr:col>
      <xdr:colOff>12700</xdr:colOff>
      <xdr:row>108</xdr:row>
      <xdr:rowOff>165100</xdr:rowOff>
    </xdr:to>
    <xdr:graphicFrame macro="">
      <xdr:nvGraphicFramePr>
        <xdr:cNvPr id="14" name="Diagram 13">
          <a:extLst>
            <a:ext uri="{FF2B5EF4-FFF2-40B4-BE49-F238E27FC236}">
              <a16:creationId xmlns:a16="http://schemas.microsoft.com/office/drawing/2014/main" id="{ACEFC1B0-5007-4029-AF00-BC9C5E8BEF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0</xdr:colOff>
      <xdr:row>124</xdr:row>
      <xdr:rowOff>0</xdr:rowOff>
    </xdr:from>
    <xdr:to>
      <xdr:col>10</xdr:col>
      <xdr:colOff>12700</xdr:colOff>
      <xdr:row>138</xdr:row>
      <xdr:rowOff>165100</xdr:rowOff>
    </xdr:to>
    <xdr:graphicFrame macro="">
      <xdr:nvGraphicFramePr>
        <xdr:cNvPr id="16" name="Diagram 15">
          <a:extLst>
            <a:ext uri="{FF2B5EF4-FFF2-40B4-BE49-F238E27FC236}">
              <a16:creationId xmlns:a16="http://schemas.microsoft.com/office/drawing/2014/main" id="{A0FCD03F-7066-40AA-A3CE-4DDD27E316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4</xdr:row>
      <xdr:rowOff>0</xdr:rowOff>
    </xdr:from>
    <xdr:to>
      <xdr:col>14</xdr:col>
      <xdr:colOff>38100</xdr:colOff>
      <xdr:row>18</xdr:row>
      <xdr:rowOff>165100</xdr:rowOff>
    </xdr:to>
    <xdr:graphicFrame macro="">
      <xdr:nvGraphicFramePr>
        <xdr:cNvPr id="13" name="Diagram 12">
          <a:extLst>
            <a:ext uri="{FF2B5EF4-FFF2-40B4-BE49-F238E27FC236}">
              <a16:creationId xmlns:a16="http://schemas.microsoft.com/office/drawing/2014/main" id="{DDBCCDA7-4A1A-4DB8-8E66-8C1D4854CE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34</xdr:row>
      <xdr:rowOff>0</xdr:rowOff>
    </xdr:from>
    <xdr:to>
      <xdr:col>18</xdr:col>
      <xdr:colOff>38100</xdr:colOff>
      <xdr:row>48</xdr:row>
      <xdr:rowOff>165100</xdr:rowOff>
    </xdr:to>
    <xdr:graphicFrame macro="">
      <xdr:nvGraphicFramePr>
        <xdr:cNvPr id="15" name="Diagram 14">
          <a:extLst>
            <a:ext uri="{FF2B5EF4-FFF2-40B4-BE49-F238E27FC236}">
              <a16:creationId xmlns:a16="http://schemas.microsoft.com/office/drawing/2014/main" id="{0C76E5CD-7C9E-47D7-A553-F7682CB16D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65</xdr:row>
      <xdr:rowOff>0</xdr:rowOff>
    </xdr:from>
    <xdr:to>
      <xdr:col>14</xdr:col>
      <xdr:colOff>38100</xdr:colOff>
      <xdr:row>79</xdr:row>
      <xdr:rowOff>165100</xdr:rowOff>
    </xdr:to>
    <xdr:graphicFrame macro="">
      <xdr:nvGraphicFramePr>
        <xdr:cNvPr id="17" name="Diagram 16">
          <a:extLst>
            <a:ext uri="{FF2B5EF4-FFF2-40B4-BE49-F238E27FC236}">
              <a16:creationId xmlns:a16="http://schemas.microsoft.com/office/drawing/2014/main" id="{475658DA-40BF-4205-B889-4FCAE650E5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94</xdr:row>
      <xdr:rowOff>0</xdr:rowOff>
    </xdr:from>
    <xdr:to>
      <xdr:col>14</xdr:col>
      <xdr:colOff>38100</xdr:colOff>
      <xdr:row>108</xdr:row>
      <xdr:rowOff>165100</xdr:rowOff>
    </xdr:to>
    <xdr:graphicFrame macro="">
      <xdr:nvGraphicFramePr>
        <xdr:cNvPr id="19" name="Diagram 18">
          <a:extLst>
            <a:ext uri="{FF2B5EF4-FFF2-40B4-BE49-F238E27FC236}">
              <a16:creationId xmlns:a16="http://schemas.microsoft.com/office/drawing/2014/main" id="{0866EC3B-91E9-4577-A847-2B3063E9FF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0</xdr:colOff>
      <xdr:row>124</xdr:row>
      <xdr:rowOff>0</xdr:rowOff>
    </xdr:from>
    <xdr:to>
      <xdr:col>14</xdr:col>
      <xdr:colOff>38100</xdr:colOff>
      <xdr:row>138</xdr:row>
      <xdr:rowOff>165100</xdr:rowOff>
    </xdr:to>
    <xdr:graphicFrame macro="">
      <xdr:nvGraphicFramePr>
        <xdr:cNvPr id="21" name="Diagram 20">
          <a:extLst>
            <a:ext uri="{FF2B5EF4-FFF2-40B4-BE49-F238E27FC236}">
              <a16:creationId xmlns:a16="http://schemas.microsoft.com/office/drawing/2014/main" id="{81F3710C-15F7-46DE-900E-BFA773268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0</xdr:colOff>
      <xdr:row>154</xdr:row>
      <xdr:rowOff>0</xdr:rowOff>
    </xdr:from>
    <xdr:to>
      <xdr:col>18</xdr:col>
      <xdr:colOff>38100</xdr:colOff>
      <xdr:row>168</xdr:row>
      <xdr:rowOff>165100</xdr:rowOff>
    </xdr:to>
    <xdr:graphicFrame macro="">
      <xdr:nvGraphicFramePr>
        <xdr:cNvPr id="23" name="Diagram 22">
          <a:extLst>
            <a:ext uri="{FF2B5EF4-FFF2-40B4-BE49-F238E27FC236}">
              <a16:creationId xmlns:a16="http://schemas.microsoft.com/office/drawing/2014/main" id="{CF6577B7-B4F7-4E58-8F41-A43EE4F23E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0</xdr:colOff>
      <xdr:row>185</xdr:row>
      <xdr:rowOff>0</xdr:rowOff>
    </xdr:from>
    <xdr:to>
      <xdr:col>18</xdr:col>
      <xdr:colOff>38100</xdr:colOff>
      <xdr:row>199</xdr:row>
      <xdr:rowOff>165100</xdr:rowOff>
    </xdr:to>
    <xdr:graphicFrame macro="">
      <xdr:nvGraphicFramePr>
        <xdr:cNvPr id="25" name="Diagram 24">
          <a:extLst>
            <a:ext uri="{FF2B5EF4-FFF2-40B4-BE49-F238E27FC236}">
              <a16:creationId xmlns:a16="http://schemas.microsoft.com/office/drawing/2014/main" id="{AA403468-455E-45FF-9E92-5DAA512E45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66</xdr:row>
      <xdr:rowOff>0</xdr:rowOff>
    </xdr:from>
    <xdr:to>
      <xdr:col>14</xdr:col>
      <xdr:colOff>91440</xdr:colOff>
      <xdr:row>81</xdr:row>
      <xdr:rowOff>0</xdr:rowOff>
    </xdr:to>
    <xdr:graphicFrame macro="">
      <xdr:nvGraphicFramePr>
        <xdr:cNvPr id="4" name="Diagram 3">
          <a:extLst>
            <a:ext uri="{FF2B5EF4-FFF2-40B4-BE49-F238E27FC236}">
              <a16:creationId xmlns:a16="http://schemas.microsoft.com/office/drawing/2014/main" id="{774DE838-4F8D-439B-BC15-3E4E242062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5</xdr:row>
      <xdr:rowOff>0</xdr:rowOff>
    </xdr:from>
    <xdr:to>
      <xdr:col>20</xdr:col>
      <xdr:colOff>0</xdr:colOff>
      <xdr:row>19</xdr:row>
      <xdr:rowOff>165100</xdr:rowOff>
    </xdr:to>
    <xdr:graphicFrame macro="">
      <xdr:nvGraphicFramePr>
        <xdr:cNvPr id="3" name="Diagram 2">
          <a:extLst>
            <a:ext uri="{FF2B5EF4-FFF2-40B4-BE49-F238E27FC236}">
              <a16:creationId xmlns:a16="http://schemas.microsoft.com/office/drawing/2014/main" id="{A1D61BAB-2930-4916-9CB0-4FDC1CC285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0</xdr:colOff>
      <xdr:row>36</xdr:row>
      <xdr:rowOff>0</xdr:rowOff>
    </xdr:from>
    <xdr:to>
      <xdr:col>22</xdr:col>
      <xdr:colOff>0</xdr:colOff>
      <xdr:row>50</xdr:row>
      <xdr:rowOff>165100</xdr:rowOff>
    </xdr:to>
    <xdr:graphicFrame macro="">
      <xdr:nvGraphicFramePr>
        <xdr:cNvPr id="6" name="Diagram 5">
          <a:extLst>
            <a:ext uri="{FF2B5EF4-FFF2-40B4-BE49-F238E27FC236}">
              <a16:creationId xmlns:a16="http://schemas.microsoft.com/office/drawing/2014/main" id="{10328C21-7E6B-4584-B9B9-34D7D5E963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8</xdr:col>
      <xdr:colOff>0</xdr:colOff>
      <xdr:row>95</xdr:row>
      <xdr:rowOff>0</xdr:rowOff>
    </xdr:from>
    <xdr:to>
      <xdr:col>14</xdr:col>
      <xdr:colOff>38100</xdr:colOff>
      <xdr:row>109</xdr:row>
      <xdr:rowOff>165100</xdr:rowOff>
    </xdr:to>
    <xdr:graphicFrame macro="">
      <xdr:nvGraphicFramePr>
        <xdr:cNvPr id="7" name="Diagram 6">
          <a:extLst>
            <a:ext uri="{FF2B5EF4-FFF2-40B4-BE49-F238E27FC236}">
              <a16:creationId xmlns:a16="http://schemas.microsoft.com/office/drawing/2014/main" id="{5E6DD289-661C-4FF2-8A1E-874078A413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125</xdr:row>
      <xdr:rowOff>0</xdr:rowOff>
    </xdr:from>
    <xdr:to>
      <xdr:col>14</xdr:col>
      <xdr:colOff>38100</xdr:colOff>
      <xdr:row>139</xdr:row>
      <xdr:rowOff>165100</xdr:rowOff>
    </xdr:to>
    <xdr:graphicFrame macro="">
      <xdr:nvGraphicFramePr>
        <xdr:cNvPr id="9" name="Diagram 8">
          <a:extLst>
            <a:ext uri="{FF2B5EF4-FFF2-40B4-BE49-F238E27FC236}">
              <a16:creationId xmlns:a16="http://schemas.microsoft.com/office/drawing/2014/main" id="{E9CCA0AF-5FE9-4EC8-8FEC-1DB6C7D5D1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65</xdr:row>
      <xdr:rowOff>0</xdr:rowOff>
    </xdr:from>
    <xdr:to>
      <xdr:col>10</xdr:col>
      <xdr:colOff>38100</xdr:colOff>
      <xdr:row>79</xdr:row>
      <xdr:rowOff>165100</xdr:rowOff>
    </xdr:to>
    <xdr:graphicFrame macro="">
      <xdr:nvGraphicFramePr>
        <xdr:cNvPr id="10" name="Diagram 9">
          <a:extLst>
            <a:ext uri="{FF2B5EF4-FFF2-40B4-BE49-F238E27FC236}">
              <a16:creationId xmlns:a16="http://schemas.microsoft.com/office/drawing/2014/main" id="{288906C2-AC79-4015-BFE4-6971F678C0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4</xdr:row>
      <xdr:rowOff>0</xdr:rowOff>
    </xdr:from>
    <xdr:to>
      <xdr:col>14</xdr:col>
      <xdr:colOff>38100</xdr:colOff>
      <xdr:row>18</xdr:row>
      <xdr:rowOff>165100</xdr:rowOff>
    </xdr:to>
    <xdr:graphicFrame macro="">
      <xdr:nvGraphicFramePr>
        <xdr:cNvPr id="12" name="Diagram 11">
          <a:extLst>
            <a:ext uri="{FF2B5EF4-FFF2-40B4-BE49-F238E27FC236}">
              <a16:creationId xmlns:a16="http://schemas.microsoft.com/office/drawing/2014/main" id="{4A50D673-E384-4AE1-93DF-3AD9AC70D3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0</xdr:colOff>
      <xdr:row>35</xdr:row>
      <xdr:rowOff>0</xdr:rowOff>
    </xdr:from>
    <xdr:to>
      <xdr:col>18</xdr:col>
      <xdr:colOff>38100</xdr:colOff>
      <xdr:row>49</xdr:row>
      <xdr:rowOff>165100</xdr:rowOff>
    </xdr:to>
    <xdr:graphicFrame macro="">
      <xdr:nvGraphicFramePr>
        <xdr:cNvPr id="3" name="Diagram 2">
          <a:extLst>
            <a:ext uri="{FF2B5EF4-FFF2-40B4-BE49-F238E27FC236}">
              <a16:creationId xmlns:a16="http://schemas.microsoft.com/office/drawing/2014/main" id="{C81A4311-B894-4EC7-9909-58F519FDCD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66</xdr:row>
      <xdr:rowOff>0</xdr:rowOff>
    </xdr:from>
    <xdr:to>
      <xdr:col>10</xdr:col>
      <xdr:colOff>38100</xdr:colOff>
      <xdr:row>80</xdr:row>
      <xdr:rowOff>165100</xdr:rowOff>
    </xdr:to>
    <xdr:graphicFrame macro="">
      <xdr:nvGraphicFramePr>
        <xdr:cNvPr id="3" name="Diagram 2">
          <a:extLst>
            <a:ext uri="{FF2B5EF4-FFF2-40B4-BE49-F238E27FC236}">
              <a16:creationId xmlns:a16="http://schemas.microsoft.com/office/drawing/2014/main" id="{93C80069-B851-4F99-9A6C-15AA4A40B3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5</xdr:row>
      <xdr:rowOff>0</xdr:rowOff>
    </xdr:from>
    <xdr:to>
      <xdr:col>14</xdr:col>
      <xdr:colOff>38100</xdr:colOff>
      <xdr:row>19</xdr:row>
      <xdr:rowOff>165100</xdr:rowOff>
    </xdr:to>
    <xdr:graphicFrame macro="">
      <xdr:nvGraphicFramePr>
        <xdr:cNvPr id="4" name="Diagram 3">
          <a:extLst>
            <a:ext uri="{FF2B5EF4-FFF2-40B4-BE49-F238E27FC236}">
              <a16:creationId xmlns:a16="http://schemas.microsoft.com/office/drawing/2014/main" id="{E78DAF0C-CB88-4E6D-A0A8-A9C671A97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36</xdr:row>
      <xdr:rowOff>0</xdr:rowOff>
    </xdr:from>
    <xdr:to>
      <xdr:col>14</xdr:col>
      <xdr:colOff>38100</xdr:colOff>
      <xdr:row>50</xdr:row>
      <xdr:rowOff>165100</xdr:rowOff>
    </xdr:to>
    <xdr:graphicFrame macro="">
      <xdr:nvGraphicFramePr>
        <xdr:cNvPr id="6" name="Diagram 5">
          <a:extLst>
            <a:ext uri="{FF2B5EF4-FFF2-40B4-BE49-F238E27FC236}">
              <a16:creationId xmlns:a16="http://schemas.microsoft.com/office/drawing/2014/main" id="{18131FB0-1E5F-42D6-96B1-723BCFAF9E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0</xdr:colOff>
      <xdr:row>3</xdr:row>
      <xdr:rowOff>182879</xdr:rowOff>
    </xdr:from>
    <xdr:to>
      <xdr:col>26</xdr:col>
      <xdr:colOff>37440</xdr:colOff>
      <xdr:row>18</xdr:row>
      <xdr:rowOff>164879</xdr:rowOff>
    </xdr:to>
    <xdr:graphicFrame macro="">
      <xdr:nvGraphicFramePr>
        <xdr:cNvPr id="5" name="Diagram 4">
          <a:extLst>
            <a:ext uri="{FF2B5EF4-FFF2-40B4-BE49-F238E27FC236}">
              <a16:creationId xmlns:a16="http://schemas.microsoft.com/office/drawing/2014/main" id="{87B892D6-121D-4454-BF97-DD52B9356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12</xdr:col>
      <xdr:colOff>0</xdr:colOff>
      <xdr:row>4</xdr:row>
      <xdr:rowOff>0</xdr:rowOff>
    </xdr:from>
    <xdr:to>
      <xdr:col>18</xdr:col>
      <xdr:colOff>38100</xdr:colOff>
      <xdr:row>18</xdr:row>
      <xdr:rowOff>165100</xdr:rowOff>
    </xdr:to>
    <xdr:graphicFrame macro="">
      <xdr:nvGraphicFramePr>
        <xdr:cNvPr id="2" name="Diagram 1">
          <a:extLst>
            <a:ext uri="{FF2B5EF4-FFF2-40B4-BE49-F238E27FC236}">
              <a16:creationId xmlns:a16="http://schemas.microsoft.com/office/drawing/2014/main" id="{643BA552-9454-49BE-B7F8-90B8E931E9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34</xdr:row>
      <xdr:rowOff>0</xdr:rowOff>
    </xdr:from>
    <xdr:to>
      <xdr:col>14</xdr:col>
      <xdr:colOff>38100</xdr:colOff>
      <xdr:row>48</xdr:row>
      <xdr:rowOff>165100</xdr:rowOff>
    </xdr:to>
    <xdr:graphicFrame macro="">
      <xdr:nvGraphicFramePr>
        <xdr:cNvPr id="3" name="Diagram 2">
          <a:extLst>
            <a:ext uri="{FF2B5EF4-FFF2-40B4-BE49-F238E27FC236}">
              <a16:creationId xmlns:a16="http://schemas.microsoft.com/office/drawing/2014/main" id="{9CDD0795-17F7-474E-92C1-2DC6586C34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64</xdr:row>
      <xdr:rowOff>0</xdr:rowOff>
    </xdr:from>
    <xdr:to>
      <xdr:col>14</xdr:col>
      <xdr:colOff>38100</xdr:colOff>
      <xdr:row>78</xdr:row>
      <xdr:rowOff>165100</xdr:rowOff>
    </xdr:to>
    <xdr:graphicFrame macro="">
      <xdr:nvGraphicFramePr>
        <xdr:cNvPr id="5" name="Diagram 4">
          <a:extLst>
            <a:ext uri="{FF2B5EF4-FFF2-40B4-BE49-F238E27FC236}">
              <a16:creationId xmlns:a16="http://schemas.microsoft.com/office/drawing/2014/main" id="{6133E8E4-77C1-446C-ADB4-0612631663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0</xdr:colOff>
      <xdr:row>4</xdr:row>
      <xdr:rowOff>0</xdr:rowOff>
    </xdr:from>
    <xdr:to>
      <xdr:col>14</xdr:col>
      <xdr:colOff>114300</xdr:colOff>
      <xdr:row>18</xdr:row>
      <xdr:rowOff>165100</xdr:rowOff>
    </xdr:to>
    <xdr:graphicFrame macro="">
      <xdr:nvGraphicFramePr>
        <xdr:cNvPr id="10" name="Diagram 9">
          <a:extLst>
            <a:ext uri="{FF2B5EF4-FFF2-40B4-BE49-F238E27FC236}">
              <a16:creationId xmlns:a16="http://schemas.microsoft.com/office/drawing/2014/main" id="{A9621191-5DD6-4935-948B-4D95A8DE36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35</xdr:row>
      <xdr:rowOff>0</xdr:rowOff>
    </xdr:from>
    <xdr:to>
      <xdr:col>14</xdr:col>
      <xdr:colOff>114300</xdr:colOff>
      <xdr:row>49</xdr:row>
      <xdr:rowOff>165100</xdr:rowOff>
    </xdr:to>
    <xdr:graphicFrame macro="">
      <xdr:nvGraphicFramePr>
        <xdr:cNvPr id="12" name="Diagram 11">
          <a:extLst>
            <a:ext uri="{FF2B5EF4-FFF2-40B4-BE49-F238E27FC236}">
              <a16:creationId xmlns:a16="http://schemas.microsoft.com/office/drawing/2014/main" id="{2ED568E6-4856-4459-A604-2DC7F2BDBB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65</xdr:row>
      <xdr:rowOff>0</xdr:rowOff>
    </xdr:from>
    <xdr:to>
      <xdr:col>14</xdr:col>
      <xdr:colOff>114300</xdr:colOff>
      <xdr:row>75</xdr:row>
      <xdr:rowOff>165100</xdr:rowOff>
    </xdr:to>
    <xdr:graphicFrame macro="">
      <xdr:nvGraphicFramePr>
        <xdr:cNvPr id="14" name="Diagram 13">
          <a:extLst>
            <a:ext uri="{FF2B5EF4-FFF2-40B4-BE49-F238E27FC236}">
              <a16:creationId xmlns:a16="http://schemas.microsoft.com/office/drawing/2014/main" id="{EB9AE14C-6FFD-4801-A6AA-DA642215CE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82</xdr:row>
      <xdr:rowOff>0</xdr:rowOff>
    </xdr:from>
    <xdr:to>
      <xdr:col>14</xdr:col>
      <xdr:colOff>114300</xdr:colOff>
      <xdr:row>96</xdr:row>
      <xdr:rowOff>165100</xdr:rowOff>
    </xdr:to>
    <xdr:graphicFrame macro="">
      <xdr:nvGraphicFramePr>
        <xdr:cNvPr id="16" name="Diagram 15">
          <a:extLst>
            <a:ext uri="{FF2B5EF4-FFF2-40B4-BE49-F238E27FC236}">
              <a16:creationId xmlns:a16="http://schemas.microsoft.com/office/drawing/2014/main" id="{61B55D55-36BF-4A94-80AB-92822809F7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0</xdr:colOff>
      <xdr:row>112</xdr:row>
      <xdr:rowOff>0</xdr:rowOff>
    </xdr:from>
    <xdr:to>
      <xdr:col>18</xdr:col>
      <xdr:colOff>342900</xdr:colOff>
      <xdr:row>126</xdr:row>
      <xdr:rowOff>57150</xdr:rowOff>
    </xdr:to>
    <xdr:graphicFrame macro="">
      <xdr:nvGraphicFramePr>
        <xdr:cNvPr id="18" name="Diagram 17">
          <a:extLst>
            <a:ext uri="{FF2B5EF4-FFF2-40B4-BE49-F238E27FC236}">
              <a16:creationId xmlns:a16="http://schemas.microsoft.com/office/drawing/2014/main" id="{88A158BE-916D-427B-A144-65B669F8C4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0</xdr:colOff>
      <xdr:row>142</xdr:row>
      <xdr:rowOff>0</xdr:rowOff>
    </xdr:from>
    <xdr:to>
      <xdr:col>14</xdr:col>
      <xdr:colOff>114300</xdr:colOff>
      <xdr:row>156</xdr:row>
      <xdr:rowOff>165100</xdr:rowOff>
    </xdr:to>
    <xdr:graphicFrame macro="">
      <xdr:nvGraphicFramePr>
        <xdr:cNvPr id="20" name="Diagram 19">
          <a:extLst>
            <a:ext uri="{FF2B5EF4-FFF2-40B4-BE49-F238E27FC236}">
              <a16:creationId xmlns:a16="http://schemas.microsoft.com/office/drawing/2014/main" id="{876D7E97-6BC3-4EB7-91BA-B3AE594931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0</xdr:colOff>
      <xdr:row>173</xdr:row>
      <xdr:rowOff>0</xdr:rowOff>
    </xdr:from>
    <xdr:to>
      <xdr:col>14</xdr:col>
      <xdr:colOff>114300</xdr:colOff>
      <xdr:row>187</xdr:row>
      <xdr:rowOff>165100</xdr:rowOff>
    </xdr:to>
    <xdr:graphicFrame macro="">
      <xdr:nvGraphicFramePr>
        <xdr:cNvPr id="22" name="Diagram 21">
          <a:extLst>
            <a:ext uri="{FF2B5EF4-FFF2-40B4-BE49-F238E27FC236}">
              <a16:creationId xmlns:a16="http://schemas.microsoft.com/office/drawing/2014/main" id="{720A0E68-8222-4B68-93C2-85DF759827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B:\SYS\Analyseforuds&#230;tninger%20til%20Energinet\AF26\101%20Sammenfatningsnotat%20II%20-%20Systemudvikling\Data%20til%20figurer%20til%20Sammenfatning%20-%20Endelig%20version\Template_offentligt_dataset_AF26_20260930_IKKE_renset.xlsx" TargetMode="External"/><Relationship Id="rId1" Type="http://schemas.openxmlformats.org/officeDocument/2006/relationships/externalLinkPath" Target="/SYS/Analyseforuds&#230;tninger%20til%20Energinet/AF26/101%20Sammenfatningsnotat%20II%20-%20Systemudvikling/Data%20til%20figurer%20til%20Sammenfatning%20-%20Endelig%20version/Template_offentligt_dataset_AF26_20260930_IKKE_rens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N"/>
      <sheetName val="manual_data"/>
      <sheetName val="AF_data"/>
      <sheetName val="Introduktion"/>
      <sheetName val="Brændselspriser"/>
      <sheetName val="CO2-kvotepris"/>
      <sheetName val="Elforbrug"/>
      <sheetName val="Fjernvarmeforbrug"/>
      <sheetName val="Kraftværksoversigt"/>
      <sheetName val="Kraftværkskapaciteter"/>
      <sheetName val="Vindmøller"/>
      <sheetName val="Udlandsforbindelser"/>
      <sheetName val="Solceller"/>
      <sheetName val="Gas"/>
      <sheetName val="Ellagring"/>
      <sheetName val="Figurer"/>
      <sheetName val="El- og fjernvarmeproduktion"/>
      <sheetName val="VE-kapaciteter - Ultimo"/>
      <sheetName val="PtX-kapacitet - Ultimo"/>
    </sheetNames>
    <sheetDataSet>
      <sheetData sheetId="0"/>
      <sheetData sheetId="1"/>
      <sheetData sheetId="2">
        <row r="5">
          <cell r="B5" t="str">
            <v>Elforbrug</v>
          </cell>
          <cell r="C5">
            <v>2025</v>
          </cell>
          <cell r="E5" t="str">
            <v>Datacentre, netto</v>
          </cell>
          <cell r="G5">
            <v>1367.4360001093901</v>
          </cell>
          <cell r="H5" t="str">
            <v>GWh</v>
          </cell>
        </row>
        <row r="6">
          <cell r="B6" t="str">
            <v>Elforbrug</v>
          </cell>
          <cell r="C6">
            <v>2025</v>
          </cell>
          <cell r="E6" t="str">
            <v>Individuelle varmepumper, netto, erhverv</v>
          </cell>
          <cell r="G6">
            <v>482.75248220095</v>
          </cell>
          <cell r="H6" t="str">
            <v>GWh</v>
          </cell>
        </row>
        <row r="7">
          <cell r="B7" t="str">
            <v>Elforbrug</v>
          </cell>
          <cell r="C7">
            <v>2025</v>
          </cell>
          <cell r="E7" t="str">
            <v>Individuelle varmepumper, netto, erhverv</v>
          </cell>
          <cell r="G7">
            <v>213.70934535753</v>
          </cell>
          <cell r="H7" t="str">
            <v>GWh</v>
          </cell>
        </row>
        <row r="8">
          <cell r="B8" t="str">
            <v>Elforbrug</v>
          </cell>
          <cell r="C8">
            <v>2025</v>
          </cell>
          <cell r="E8" t="str">
            <v>Individuelle varmepumper, netto, husholdninger</v>
          </cell>
          <cell r="G8">
            <v>1030.16099971945</v>
          </cell>
          <cell r="H8" t="str">
            <v>GWh</v>
          </cell>
        </row>
        <row r="9">
          <cell r="B9" t="str">
            <v>Elforbrug</v>
          </cell>
          <cell r="C9">
            <v>2025</v>
          </cell>
          <cell r="E9" t="str">
            <v>Klassisk, netto, erhverv</v>
          </cell>
          <cell r="G9">
            <v>7575.4209805083101</v>
          </cell>
          <cell r="H9" t="str">
            <v>GWh</v>
          </cell>
        </row>
        <row r="10">
          <cell r="B10" t="str">
            <v>Elforbrug</v>
          </cell>
          <cell r="C10">
            <v>2025</v>
          </cell>
          <cell r="E10" t="str">
            <v>Klassisk, netto, erhverv</v>
          </cell>
          <cell r="G10">
            <v>4860.5528141668801</v>
          </cell>
          <cell r="H10" t="str">
            <v>GWh</v>
          </cell>
        </row>
        <row r="11">
          <cell r="B11" t="str">
            <v>Elforbrug</v>
          </cell>
          <cell r="C11">
            <v>2025</v>
          </cell>
          <cell r="E11" t="str">
            <v>Klassisk, netto, husholdninger</v>
          </cell>
          <cell r="G11">
            <v>5240.1129385479699</v>
          </cell>
          <cell r="H11" t="str">
            <v>GWh</v>
          </cell>
        </row>
        <row r="12">
          <cell r="B12" t="str">
            <v>Elforbrug</v>
          </cell>
          <cell r="C12">
            <v>2025</v>
          </cell>
          <cell r="E12" t="str">
            <v>Nettab, samlet</v>
          </cell>
          <cell r="G12">
            <v>1569.8975055964399</v>
          </cell>
          <cell r="H12" t="str">
            <v>GWh</v>
          </cell>
        </row>
        <row r="13">
          <cell r="B13" t="str">
            <v>Elforbrug</v>
          </cell>
          <cell r="C13">
            <v>2025</v>
          </cell>
          <cell r="E13" t="str">
            <v>not-included, Elproduktion</v>
          </cell>
          <cell r="G13">
            <v>25115.000002009201</v>
          </cell>
          <cell r="H13" t="str">
            <v>GWh</v>
          </cell>
        </row>
        <row r="14">
          <cell r="B14" t="str">
            <v>Fjernvarmeforbrug</v>
          </cell>
          <cell r="C14">
            <v>2025</v>
          </cell>
          <cell r="E14" t="str">
            <v>Erhverv, netto</v>
          </cell>
          <cell r="G14">
            <v>23.2384093553373</v>
          </cell>
          <cell r="H14" t="str">
            <v>PJ</v>
          </cell>
        </row>
        <row r="15">
          <cell r="B15" t="str">
            <v>Fjernvarmeforbrug</v>
          </cell>
          <cell r="C15">
            <v>2025</v>
          </cell>
          <cell r="E15" t="str">
            <v>Husholdninger, netto</v>
          </cell>
          <cell r="G15">
            <v>44.847408403995502</v>
          </cell>
          <cell r="H15" t="str">
            <v>PJ</v>
          </cell>
        </row>
        <row r="16">
          <cell r="B16" t="str">
            <v>Fjernvarmeforbrug</v>
          </cell>
          <cell r="C16">
            <v>2025</v>
          </cell>
          <cell r="E16" t="str">
            <v>Tab, netto</v>
          </cell>
          <cell r="G16">
            <v>17.0214544398332</v>
          </cell>
          <cell r="H16" t="str">
            <v>PJ</v>
          </cell>
        </row>
        <row r="17">
          <cell r="B17" t="str">
            <v>Fjernvarmeforbrug</v>
          </cell>
          <cell r="C17">
            <v>2025</v>
          </cell>
          <cell r="E17" t="str">
            <v>not-included, Fjernvarmeproduktion</v>
          </cell>
          <cell r="G17">
            <v>86.209199999999996</v>
          </cell>
          <cell r="H17" t="str">
            <v>PJ</v>
          </cell>
        </row>
        <row r="18">
          <cell r="B18" t="str">
            <v>Fjernvarmeforbrug</v>
          </cell>
          <cell r="C18">
            <v>2025</v>
          </cell>
          <cell r="E18" t="str">
            <v>not-included, fjernvarmeværk egetforbrug</v>
          </cell>
          <cell r="G18">
            <v>0.2268</v>
          </cell>
          <cell r="H18" t="str">
            <v>PJ</v>
          </cell>
        </row>
        <row r="19">
          <cell r="B19" t="str">
            <v>Gasforbrug</v>
          </cell>
          <cell r="C19">
            <v>2025</v>
          </cell>
          <cell r="E19" t="str">
            <v>El- og varmeproduktion</v>
          </cell>
          <cell r="G19">
            <v>2010.3257273058</v>
          </cell>
          <cell r="H19" t="str">
            <v>GWh_upper</v>
          </cell>
        </row>
        <row r="20">
          <cell r="B20" t="str">
            <v>Gasforbrug</v>
          </cell>
          <cell r="C20">
            <v>2025</v>
          </cell>
          <cell r="E20" t="str">
            <v>Erhverv, bygge- og anlæg, rumvarme</v>
          </cell>
          <cell r="G20">
            <v>72.176384165320002</v>
          </cell>
          <cell r="H20" t="str">
            <v>GWh_upper</v>
          </cell>
        </row>
        <row r="21">
          <cell r="B21" t="str">
            <v>Gasforbrug</v>
          </cell>
          <cell r="C21">
            <v>2025</v>
          </cell>
          <cell r="E21" t="str">
            <v>Erhverv, engros- og detailhandel, proces</v>
          </cell>
          <cell r="G21">
            <v>48.844040804751501</v>
          </cell>
          <cell r="H21" t="str">
            <v>GWh_upper</v>
          </cell>
        </row>
        <row r="22">
          <cell r="B22" t="str">
            <v>Gasforbrug</v>
          </cell>
          <cell r="C22">
            <v>2025</v>
          </cell>
          <cell r="E22" t="str">
            <v>Erhverv, engros- og detailhandel, rumvarme</v>
          </cell>
          <cell r="G22">
            <v>206.98719689798099</v>
          </cell>
          <cell r="H22" t="str">
            <v>GWh_upper</v>
          </cell>
        </row>
        <row r="23">
          <cell r="B23" t="str">
            <v>Gasforbrug</v>
          </cell>
          <cell r="C23">
            <v>2025</v>
          </cell>
          <cell r="E23" t="str">
            <v>Erhverv, fremstilling, proces</v>
          </cell>
          <cell r="G23">
            <v>4800.5868119160896</v>
          </cell>
          <cell r="H23" t="str">
            <v>GWh_upper</v>
          </cell>
        </row>
        <row r="24">
          <cell r="B24" t="str">
            <v>Gasforbrug</v>
          </cell>
          <cell r="C24">
            <v>2025</v>
          </cell>
          <cell r="E24" t="str">
            <v>Erhverv, fremstilling, rumvarme</v>
          </cell>
          <cell r="G24">
            <v>743.75008039101397</v>
          </cell>
          <cell r="H24" t="str">
            <v>GWh_upper</v>
          </cell>
        </row>
        <row r="25">
          <cell r="B25" t="str">
            <v>Gasforbrug</v>
          </cell>
          <cell r="C25">
            <v>2025</v>
          </cell>
          <cell r="E25" t="str">
            <v>Erhverv, landbrug, proces</v>
          </cell>
          <cell r="G25">
            <v>211.29312556683499</v>
          </cell>
          <cell r="H25" t="str">
            <v>GWh_upper</v>
          </cell>
        </row>
        <row r="26">
          <cell r="B26" t="str">
            <v>Gasforbrug</v>
          </cell>
          <cell r="C26">
            <v>2025</v>
          </cell>
          <cell r="E26" t="str">
            <v>Erhverv, landbrug, rumvarme</v>
          </cell>
          <cell r="G26">
            <v>2.4158801477944798</v>
          </cell>
          <cell r="H26" t="str">
            <v>GWh_upper</v>
          </cell>
        </row>
        <row r="27">
          <cell r="B27" t="str">
            <v>Gasforbrug</v>
          </cell>
          <cell r="C27">
            <v>2025</v>
          </cell>
          <cell r="E27" t="str">
            <v>Erhverv, offentlig service, proces</v>
          </cell>
          <cell r="G27">
            <v>6.6866439701119704</v>
          </cell>
          <cell r="H27" t="str">
            <v>GWh_upper</v>
          </cell>
        </row>
        <row r="28">
          <cell r="B28" t="str">
            <v>Gasforbrug</v>
          </cell>
          <cell r="C28">
            <v>2025</v>
          </cell>
          <cell r="E28" t="str">
            <v>Erhverv, offentlig service, rumvarme</v>
          </cell>
          <cell r="G28">
            <v>304.283828455128</v>
          </cell>
          <cell r="H28" t="str">
            <v>GWh_upper</v>
          </cell>
        </row>
        <row r="29">
          <cell r="B29" t="str">
            <v>Gasforbrug</v>
          </cell>
          <cell r="C29">
            <v>2025</v>
          </cell>
          <cell r="E29" t="str">
            <v>Erhverv, privat service, proces</v>
          </cell>
          <cell r="G29">
            <v>47.562164083536402</v>
          </cell>
          <cell r="H29" t="str">
            <v>GWh_upper</v>
          </cell>
        </row>
        <row r="30">
          <cell r="B30" t="str">
            <v>Gasforbrug</v>
          </cell>
          <cell r="C30">
            <v>2025</v>
          </cell>
          <cell r="E30" t="str">
            <v>Erhverv, privat service, rumvarme</v>
          </cell>
          <cell r="G30">
            <v>393.96799240730002</v>
          </cell>
          <cell r="H30" t="str">
            <v>GWh_upper</v>
          </cell>
        </row>
        <row r="31">
          <cell r="B31" t="str">
            <v>Gasforbrug</v>
          </cell>
          <cell r="C31">
            <v>2025</v>
          </cell>
          <cell r="E31" t="str">
            <v>Husholdninger</v>
          </cell>
          <cell r="G31">
            <v>1787.02296233334</v>
          </cell>
          <cell r="H31" t="str">
            <v>GWh_upper</v>
          </cell>
        </row>
        <row r="32">
          <cell r="B32" t="str">
            <v>Gasforbrug</v>
          </cell>
          <cell r="C32">
            <v>2025</v>
          </cell>
          <cell r="E32" t="str">
            <v>Produktion, grøn gas</v>
          </cell>
          <cell r="G32">
            <v>45.312454546200001</v>
          </cell>
          <cell r="H32" t="str">
            <v>GWh_upper</v>
          </cell>
        </row>
        <row r="33">
          <cell r="B33" t="str">
            <v>Elforbrug</v>
          </cell>
          <cell r="C33">
            <v>2025</v>
          </cell>
          <cell r="E33" t="str">
            <v>Datacentre, netto</v>
          </cell>
          <cell r="G33">
            <v>72.357600005788598</v>
          </cell>
          <cell r="H33" t="str">
            <v>GWh</v>
          </cell>
        </row>
        <row r="34">
          <cell r="B34" t="str">
            <v>Elforbrug</v>
          </cell>
          <cell r="C34">
            <v>2025</v>
          </cell>
          <cell r="E34" t="str">
            <v>Individuelle varmepumper, netto, erhverv</v>
          </cell>
          <cell r="G34">
            <v>154.396536316739</v>
          </cell>
          <cell r="H34" t="str">
            <v>GWh</v>
          </cell>
        </row>
        <row r="35">
          <cell r="B35" t="str">
            <v>Elforbrug</v>
          </cell>
          <cell r="C35">
            <v>2025</v>
          </cell>
          <cell r="E35" t="str">
            <v>Individuelle varmepumper, netto, erhverv</v>
          </cell>
          <cell r="G35">
            <v>152.02901113538601</v>
          </cell>
          <cell r="H35" t="str">
            <v>GWh</v>
          </cell>
        </row>
        <row r="36">
          <cell r="B36" t="str">
            <v>Elforbrug</v>
          </cell>
          <cell r="C36">
            <v>2025</v>
          </cell>
          <cell r="E36" t="str">
            <v>Individuelle varmepumper, netto, husholdninger</v>
          </cell>
          <cell r="G36">
            <v>683.79064044100005</v>
          </cell>
          <cell r="H36" t="str">
            <v>GWh</v>
          </cell>
        </row>
        <row r="37">
          <cell r="B37" t="str">
            <v>Elforbrug</v>
          </cell>
          <cell r="C37">
            <v>2025</v>
          </cell>
          <cell r="E37" t="str">
            <v>Klassisk, netto, erhverv</v>
          </cell>
          <cell r="G37">
            <v>2414.2932698890199</v>
          </cell>
          <cell r="H37" t="str">
            <v>GWh</v>
          </cell>
        </row>
        <row r="38">
          <cell r="B38" t="str">
            <v>Elforbrug</v>
          </cell>
          <cell r="C38">
            <v>2025</v>
          </cell>
          <cell r="E38" t="str">
            <v>Klassisk, netto, erhverv</v>
          </cell>
          <cell r="G38">
            <v>3945.5038126281802</v>
          </cell>
          <cell r="H38" t="str">
            <v>GWh</v>
          </cell>
        </row>
        <row r="39">
          <cell r="B39" t="str">
            <v>Elforbrug</v>
          </cell>
          <cell r="C39">
            <v>2025</v>
          </cell>
          <cell r="E39" t="str">
            <v>Klassisk, netto, husholdninger</v>
          </cell>
          <cell r="G39">
            <v>3382.8946355765202</v>
          </cell>
          <cell r="H39" t="str">
            <v>GWh</v>
          </cell>
        </row>
        <row r="40">
          <cell r="B40" t="str">
            <v>Elforbrug</v>
          </cell>
          <cell r="C40">
            <v>2025</v>
          </cell>
          <cell r="E40" t="str">
            <v>Nettab, samlet</v>
          </cell>
          <cell r="G40">
            <v>785.36236668751803</v>
          </cell>
          <cell r="H40" t="str">
            <v>GWh</v>
          </cell>
        </row>
        <row r="41">
          <cell r="B41" t="str">
            <v>Elforbrug</v>
          </cell>
          <cell r="C41">
            <v>2025</v>
          </cell>
          <cell r="E41" t="str">
            <v>not-included, Elproduktion</v>
          </cell>
          <cell r="G41">
            <v>11862.000000949</v>
          </cell>
          <cell r="H41" t="str">
            <v>GWh</v>
          </cell>
        </row>
        <row r="42">
          <cell r="B42" t="str">
            <v>Elforbrug</v>
          </cell>
          <cell r="C42">
            <v>2025</v>
          </cell>
          <cell r="E42" t="str">
            <v>not-included, ellager</v>
          </cell>
          <cell r="G42">
            <v>12.00000000096</v>
          </cell>
          <cell r="H42" t="str">
            <v>GWh</v>
          </cell>
        </row>
        <row r="43">
          <cell r="B43" t="str">
            <v>Fjernvarmeforbrug</v>
          </cell>
          <cell r="C43">
            <v>2025</v>
          </cell>
          <cell r="E43" t="str">
            <v>Erhverv, netto</v>
          </cell>
          <cell r="G43">
            <v>18.930911988199799</v>
          </cell>
          <cell r="H43" t="str">
            <v>PJ</v>
          </cell>
        </row>
        <row r="44">
          <cell r="B44" t="str">
            <v>Fjernvarmeforbrug</v>
          </cell>
          <cell r="C44">
            <v>2025</v>
          </cell>
          <cell r="E44" t="str">
            <v>Husholdninger, netto</v>
          </cell>
          <cell r="G44">
            <v>31.2397755460414</v>
          </cell>
          <cell r="H44" t="str">
            <v>PJ</v>
          </cell>
        </row>
        <row r="45">
          <cell r="B45" t="str">
            <v>Fjernvarmeforbrug</v>
          </cell>
          <cell r="C45">
            <v>2025</v>
          </cell>
          <cell r="E45" t="str">
            <v>Tab, netto</v>
          </cell>
          <cell r="G45">
            <v>12.542671883560301</v>
          </cell>
          <cell r="H45" t="str">
            <v>PJ</v>
          </cell>
        </row>
        <row r="46">
          <cell r="B46" t="str">
            <v>Fjernvarmeforbrug</v>
          </cell>
          <cell r="C46">
            <v>2025</v>
          </cell>
          <cell r="E46" t="str">
            <v>not-included, Fjernvarmeproduktion</v>
          </cell>
          <cell r="G46">
            <v>62.8596</v>
          </cell>
          <cell r="H46" t="str">
            <v>PJ</v>
          </cell>
        </row>
        <row r="47">
          <cell r="B47" t="str">
            <v>Fjernvarmeforbrug</v>
          </cell>
          <cell r="C47">
            <v>2025</v>
          </cell>
          <cell r="E47" t="str">
            <v>not-included, fjernvarmeværk egetforbrug</v>
          </cell>
          <cell r="G47">
            <v>6.1199999999999997E-2</v>
          </cell>
          <cell r="H47" t="str">
            <v>PJ</v>
          </cell>
        </row>
        <row r="48">
          <cell r="B48" t="str">
            <v>Fjernvarmeforbrug</v>
          </cell>
          <cell r="C48">
            <v>2025</v>
          </cell>
          <cell r="E48" t="str">
            <v>not-included, raffinaderier</v>
          </cell>
          <cell r="G48">
            <v>6.9139283719328697E-3</v>
          </cell>
          <cell r="H48" t="str">
            <v>PJ</v>
          </cell>
        </row>
        <row r="49">
          <cell r="B49" t="str">
            <v>Gasforbrug</v>
          </cell>
          <cell r="C49">
            <v>2025</v>
          </cell>
          <cell r="E49" t="str">
            <v>El- og varmeproduktion</v>
          </cell>
          <cell r="G49">
            <v>1465.4710909332</v>
          </cell>
          <cell r="H49" t="str">
            <v>GWh_upper</v>
          </cell>
        </row>
        <row r="50">
          <cell r="B50" t="str">
            <v>Gasforbrug</v>
          </cell>
          <cell r="C50">
            <v>2025</v>
          </cell>
          <cell r="E50" t="str">
            <v>Erhverv, bygge- og anlæg, rumvarme</v>
          </cell>
          <cell r="G50">
            <v>29.2435795653169</v>
          </cell>
          <cell r="H50" t="str">
            <v>GWh_upper</v>
          </cell>
        </row>
        <row r="51">
          <cell r="B51" t="str">
            <v>Gasforbrug</v>
          </cell>
          <cell r="C51">
            <v>2025</v>
          </cell>
          <cell r="E51" t="str">
            <v>Erhverv, engros- og detailhandel, proces</v>
          </cell>
          <cell r="G51">
            <v>40.019223000997101</v>
          </cell>
          <cell r="H51" t="str">
            <v>GWh_upper</v>
          </cell>
        </row>
        <row r="52">
          <cell r="B52" t="str">
            <v>Gasforbrug</v>
          </cell>
          <cell r="C52">
            <v>2025</v>
          </cell>
          <cell r="E52" t="str">
            <v>Erhverv, engros- og detailhandel, rumvarme</v>
          </cell>
          <cell r="G52">
            <v>177.48610904735199</v>
          </cell>
          <cell r="H52" t="str">
            <v>GWh_upper</v>
          </cell>
        </row>
        <row r="53">
          <cell r="B53" t="str">
            <v>Gasforbrug</v>
          </cell>
          <cell r="C53">
            <v>2025</v>
          </cell>
          <cell r="E53" t="str">
            <v>Erhverv, fremstilling, proces</v>
          </cell>
          <cell r="G53">
            <v>2848.32683238553</v>
          </cell>
          <cell r="H53" t="str">
            <v>GWh_upper</v>
          </cell>
        </row>
        <row r="54">
          <cell r="B54" t="str">
            <v>Gasforbrug</v>
          </cell>
          <cell r="C54">
            <v>2025</v>
          </cell>
          <cell r="E54" t="str">
            <v>Erhverv, fremstilling, rumvarme</v>
          </cell>
          <cell r="G54">
            <v>292.37530733612601</v>
          </cell>
          <cell r="H54" t="str">
            <v>GWh_upper</v>
          </cell>
        </row>
        <row r="55">
          <cell r="B55" t="str">
            <v>Gasforbrug</v>
          </cell>
          <cell r="C55">
            <v>2025</v>
          </cell>
          <cell r="E55" t="str">
            <v>Erhverv, landbrug, proces</v>
          </cell>
          <cell r="G55">
            <v>29.6521438441047</v>
          </cell>
          <cell r="H55" t="str">
            <v>GWh_upper</v>
          </cell>
        </row>
        <row r="56">
          <cell r="B56" t="str">
            <v>Gasforbrug</v>
          </cell>
          <cell r="C56">
            <v>2025</v>
          </cell>
          <cell r="E56" t="str">
            <v>Erhverv, landbrug, rumvarme</v>
          </cell>
          <cell r="G56">
            <v>0.40421924797305903</v>
          </cell>
          <cell r="H56" t="str">
            <v>GWh_upper</v>
          </cell>
        </row>
        <row r="57">
          <cell r="B57" t="str">
            <v>Gasforbrug</v>
          </cell>
          <cell r="C57">
            <v>2025</v>
          </cell>
          <cell r="E57" t="str">
            <v>Erhverv, offentlig service, proces</v>
          </cell>
          <cell r="G57">
            <v>5.5196464199963602</v>
          </cell>
          <cell r="H57" t="str">
            <v>GWh_upper</v>
          </cell>
        </row>
        <row r="58">
          <cell r="B58" t="str">
            <v>Gasforbrug</v>
          </cell>
          <cell r="C58">
            <v>2025</v>
          </cell>
          <cell r="E58" t="str">
            <v>Erhverv, offentlig service, rumvarme</v>
          </cell>
          <cell r="G58">
            <v>358.79689544107498</v>
          </cell>
          <cell r="H58" t="str">
            <v>GWh_upper</v>
          </cell>
        </row>
        <row r="59">
          <cell r="B59" t="str">
            <v>Gasforbrug</v>
          </cell>
          <cell r="C59">
            <v>2025</v>
          </cell>
          <cell r="E59" t="str">
            <v>Erhverv, privat service, proces</v>
          </cell>
          <cell r="G59">
            <v>39.032997341599497</v>
          </cell>
          <cell r="H59" t="str">
            <v>GWh_upper</v>
          </cell>
        </row>
        <row r="60">
          <cell r="B60" t="str">
            <v>Gasforbrug</v>
          </cell>
          <cell r="C60">
            <v>2025</v>
          </cell>
          <cell r="E60" t="str">
            <v>Erhverv, privat service, rumvarme</v>
          </cell>
          <cell r="G60">
            <v>351.43522161099298</v>
          </cell>
          <cell r="H60" t="str">
            <v>GWh_upper</v>
          </cell>
        </row>
        <row r="61">
          <cell r="B61" t="str">
            <v>Gasforbrug</v>
          </cell>
          <cell r="C61">
            <v>2025</v>
          </cell>
          <cell r="E61" t="str">
            <v>Husholdninger</v>
          </cell>
          <cell r="G61">
            <v>3518.2130630915799</v>
          </cell>
          <cell r="H61" t="str">
            <v>GWh_upper</v>
          </cell>
        </row>
        <row r="62">
          <cell r="B62" t="str">
            <v>Elforbrug</v>
          </cell>
          <cell r="C62">
            <v>2025</v>
          </cell>
          <cell r="E62" t="str">
            <v>Banetransport, netto, heraf fjern- og regionaltog</v>
          </cell>
          <cell r="G62">
            <v>268.69351164726498</v>
          </cell>
          <cell r="H62" t="str">
            <v>GWh</v>
          </cell>
        </row>
        <row r="63">
          <cell r="B63" t="str">
            <v>Elforbrug</v>
          </cell>
          <cell r="C63">
            <v>2025</v>
          </cell>
          <cell r="E63" t="str">
            <v>Banetransport, netto, heraf godstog</v>
          </cell>
          <cell r="G63">
            <v>84.444444451199999</v>
          </cell>
          <cell r="H63" t="str">
            <v>GWh</v>
          </cell>
        </row>
        <row r="64">
          <cell r="B64" t="str">
            <v>Elforbrug</v>
          </cell>
          <cell r="C64">
            <v>2025</v>
          </cell>
          <cell r="E64" t="str">
            <v>Banetransport, netto, heraf letbaner, S-tog og Metro</v>
          </cell>
          <cell r="G64">
            <v>197.10000001576799</v>
          </cell>
          <cell r="H64" t="str">
            <v>GWh</v>
          </cell>
        </row>
        <row r="65">
          <cell r="B65" t="str">
            <v>Elforbrug</v>
          </cell>
          <cell r="C65">
            <v>2025</v>
          </cell>
          <cell r="E65" t="str">
            <v>Nettab, samlet</v>
          </cell>
          <cell r="G65">
            <v>215.67223720291699</v>
          </cell>
          <cell r="H65" t="str">
            <v>GWh</v>
          </cell>
        </row>
        <row r="66">
          <cell r="B66" t="str">
            <v>Elforbrug</v>
          </cell>
          <cell r="C66">
            <v>2025</v>
          </cell>
          <cell r="E66" t="str">
            <v>Transport, netto, busser, indenrigs</v>
          </cell>
          <cell r="G66">
            <v>68.007197642187805</v>
          </cell>
          <cell r="H66" t="str">
            <v>GWh</v>
          </cell>
        </row>
        <row r="67">
          <cell r="B67" t="str">
            <v>Elforbrug</v>
          </cell>
          <cell r="C67">
            <v>2025</v>
          </cell>
          <cell r="E67" t="str">
            <v>Transport, netto, heraf søtransport, indenrigs</v>
          </cell>
          <cell r="G67">
            <v>101.325183110935</v>
          </cell>
          <cell r="H67" t="str">
            <v>GWh</v>
          </cell>
        </row>
        <row r="68">
          <cell r="B68" t="str">
            <v>Elforbrug</v>
          </cell>
          <cell r="C68">
            <v>2025</v>
          </cell>
          <cell r="E68" t="str">
            <v>Transport, netto, lastbiler, indenrigs</v>
          </cell>
          <cell r="G68">
            <v>110.139761703861</v>
          </cell>
          <cell r="H68" t="str">
            <v>GWh</v>
          </cell>
        </row>
        <row r="69">
          <cell r="B69" t="str">
            <v>Elforbrug</v>
          </cell>
          <cell r="C69">
            <v>2025</v>
          </cell>
          <cell r="E69" t="str">
            <v>Transport, netto, motorcykler</v>
          </cell>
          <cell r="G69">
            <v>8.67144866971363E-2</v>
          </cell>
          <cell r="H69" t="str">
            <v>GWh</v>
          </cell>
        </row>
        <row r="70">
          <cell r="B70" t="str">
            <v>Elforbrug</v>
          </cell>
          <cell r="C70">
            <v>2025</v>
          </cell>
          <cell r="E70" t="str">
            <v>Transport, netto, personbiler</v>
          </cell>
          <cell r="G70">
            <v>1868.4115149073</v>
          </cell>
          <cell r="H70" t="str">
            <v>GWh</v>
          </cell>
        </row>
        <row r="71">
          <cell r="B71" t="str">
            <v>Elforbrug</v>
          </cell>
          <cell r="C71">
            <v>2025</v>
          </cell>
          <cell r="E71" t="str">
            <v>Transport, netto, varebiler</v>
          </cell>
          <cell r="G71">
            <v>117.14341283284099</v>
          </cell>
          <cell r="H71" t="str">
            <v>GWh</v>
          </cell>
        </row>
        <row r="72">
          <cell r="B72" t="str">
            <v>Gasforbrug</v>
          </cell>
          <cell r="C72">
            <v>2025</v>
          </cell>
          <cell r="E72" t="str">
            <v>Produktion, grøn gas</v>
          </cell>
          <cell r="G72">
            <v>8201.54135056206</v>
          </cell>
          <cell r="H72" t="str">
            <v>GWh_upper</v>
          </cell>
        </row>
        <row r="73">
          <cell r="B73" t="str">
            <v>Gasforbrug</v>
          </cell>
          <cell r="C73">
            <v>2025</v>
          </cell>
          <cell r="E73" t="str">
            <v>Produktion, nordsøen</v>
          </cell>
          <cell r="G73">
            <v>41278.435974615</v>
          </cell>
          <cell r="H73" t="str">
            <v>GWh_upper</v>
          </cell>
        </row>
        <row r="74">
          <cell r="B74" t="str">
            <v>Gasforbrug</v>
          </cell>
          <cell r="C74">
            <v>2025</v>
          </cell>
          <cell r="E74" t="str">
            <v>Transport, søfart (LNG)</v>
          </cell>
          <cell r="G74">
            <v>5.6088596175468197</v>
          </cell>
          <cell r="H74" t="str">
            <v>GWh_upper</v>
          </cell>
        </row>
        <row r="75">
          <cell r="B75" t="str">
            <v>Gasforbrug</v>
          </cell>
          <cell r="C75">
            <v>2025</v>
          </cell>
          <cell r="E75" t="str">
            <v>Transport, vej</v>
          </cell>
          <cell r="G75">
            <v>111.386048500177</v>
          </cell>
          <cell r="H75" t="str">
            <v>GWh_upper</v>
          </cell>
        </row>
        <row r="76">
          <cell r="B76" t="str">
            <v>Gasforbrug</v>
          </cell>
          <cell r="C76">
            <v>2025</v>
          </cell>
          <cell r="E76" t="str">
            <v>not-included, flaring</v>
          </cell>
          <cell r="G76">
            <v>460.06040823295098</v>
          </cell>
          <cell r="H76" t="str">
            <v>GWh_upper</v>
          </cell>
        </row>
        <row r="77">
          <cell r="B77" t="str">
            <v>Gasforbrug</v>
          </cell>
          <cell r="C77">
            <v>2025</v>
          </cell>
          <cell r="E77" t="str">
            <v>not-included, udvinding egetforbrug</v>
          </cell>
          <cell r="G77">
            <v>6081.7739110770599</v>
          </cell>
          <cell r="H77" t="str">
            <v>GWh_upper</v>
          </cell>
        </row>
        <row r="78">
          <cell r="B78" t="str">
            <v>Gasforbrug</v>
          </cell>
          <cell r="C78">
            <v>2025</v>
          </cell>
          <cell r="E78" t="str">
            <v>Øvrig</v>
          </cell>
          <cell r="G78">
            <v>989.37690710937898</v>
          </cell>
          <cell r="H78" t="str">
            <v>GWh_upper</v>
          </cell>
        </row>
        <row r="79">
          <cell r="B79" t="str">
            <v>Elforbrug</v>
          </cell>
          <cell r="C79">
            <v>2026</v>
          </cell>
          <cell r="E79" t="str">
            <v>Datacentre, netto</v>
          </cell>
          <cell r="G79">
            <v>1655.64000013245</v>
          </cell>
          <cell r="H79" t="str">
            <v>GWh</v>
          </cell>
        </row>
        <row r="80">
          <cell r="B80" t="str">
            <v>Elforbrug</v>
          </cell>
          <cell r="C80">
            <v>2026</v>
          </cell>
          <cell r="E80" t="str">
            <v>Individuelle varmepumper, netto, erhverv</v>
          </cell>
          <cell r="G80">
            <v>508.057139638725</v>
          </cell>
          <cell r="H80" t="str">
            <v>GWh</v>
          </cell>
        </row>
        <row r="81">
          <cell r="B81" t="str">
            <v>Elforbrug</v>
          </cell>
          <cell r="C81">
            <v>2026</v>
          </cell>
          <cell r="E81" t="str">
            <v>Individuelle varmepumper, netto, erhverv</v>
          </cell>
          <cell r="G81">
            <v>220.016221544042</v>
          </cell>
          <cell r="H81" t="str">
            <v>GWh</v>
          </cell>
        </row>
        <row r="82">
          <cell r="B82" t="str">
            <v>Elforbrug</v>
          </cell>
          <cell r="C82">
            <v>2026</v>
          </cell>
          <cell r="E82" t="str">
            <v>Individuelle varmepumper, netto, husholdninger</v>
          </cell>
          <cell r="G82">
            <v>1071.29015477403</v>
          </cell>
          <cell r="H82" t="str">
            <v>GWh</v>
          </cell>
        </row>
        <row r="83">
          <cell r="B83" t="str">
            <v>Elforbrug</v>
          </cell>
          <cell r="C83">
            <v>2026</v>
          </cell>
          <cell r="E83" t="str">
            <v>Klassisk, netto, erhverv</v>
          </cell>
          <cell r="G83">
            <v>7597.4935710911004</v>
          </cell>
          <cell r="H83" t="str">
            <v>GWh</v>
          </cell>
        </row>
        <row r="84">
          <cell r="B84" t="str">
            <v>Elforbrug</v>
          </cell>
          <cell r="C84">
            <v>2026</v>
          </cell>
          <cell r="E84" t="str">
            <v>Klassisk, netto, erhverv</v>
          </cell>
          <cell r="G84">
            <v>4905.5723821745696</v>
          </cell>
          <cell r="H84" t="str">
            <v>GWh</v>
          </cell>
        </row>
        <row r="85">
          <cell r="B85" t="str">
            <v>Elforbrug</v>
          </cell>
          <cell r="C85">
            <v>2026</v>
          </cell>
          <cell r="E85" t="str">
            <v>Klassisk, netto, husholdninger</v>
          </cell>
          <cell r="G85">
            <v>5534.7261576192504</v>
          </cell>
          <cell r="H85" t="str">
            <v>GWh</v>
          </cell>
        </row>
        <row r="86">
          <cell r="B86" t="str">
            <v>Elforbrug</v>
          </cell>
          <cell r="C86">
            <v>2026</v>
          </cell>
          <cell r="E86" t="str">
            <v>Nettab, samlet</v>
          </cell>
          <cell r="G86">
            <v>1609.6657050916999</v>
          </cell>
          <cell r="H86" t="str">
            <v>GWh</v>
          </cell>
        </row>
        <row r="87">
          <cell r="B87" t="str">
            <v>Elforbrug</v>
          </cell>
          <cell r="C87">
            <v>2026</v>
          </cell>
          <cell r="E87" t="str">
            <v>not-included, Elproduktion</v>
          </cell>
          <cell r="G87">
            <v>26303.0000021042</v>
          </cell>
          <cell r="H87" t="str">
            <v>GWh</v>
          </cell>
        </row>
        <row r="88">
          <cell r="B88" t="str">
            <v>Elforbrug</v>
          </cell>
          <cell r="C88">
            <v>2026</v>
          </cell>
          <cell r="E88" t="str">
            <v>not-included, ellager</v>
          </cell>
          <cell r="G88">
            <v>2.00000000016</v>
          </cell>
          <cell r="H88" t="str">
            <v>GWh</v>
          </cell>
        </row>
        <row r="89">
          <cell r="B89" t="str">
            <v>Fjernvarmeforbrug</v>
          </cell>
          <cell r="C89">
            <v>2026</v>
          </cell>
          <cell r="E89" t="str">
            <v>Erhverv, netto</v>
          </cell>
          <cell r="G89">
            <v>23.226201790378099</v>
          </cell>
          <cell r="H89" t="str">
            <v>PJ</v>
          </cell>
        </row>
        <row r="90">
          <cell r="B90" t="str">
            <v>Fjernvarmeforbrug</v>
          </cell>
          <cell r="C90">
            <v>2026</v>
          </cell>
          <cell r="E90" t="str">
            <v>Husholdninger, netto</v>
          </cell>
          <cell r="G90">
            <v>44.980626251376101</v>
          </cell>
          <cell r="H90" t="str">
            <v>PJ</v>
          </cell>
        </row>
        <row r="91">
          <cell r="B91" t="str">
            <v>Fjernvarmeforbrug</v>
          </cell>
          <cell r="C91">
            <v>2026</v>
          </cell>
          <cell r="E91" t="str">
            <v>Tab, netto</v>
          </cell>
          <cell r="G91">
            <v>17.051707010438498</v>
          </cell>
          <cell r="H91" t="str">
            <v>PJ</v>
          </cell>
        </row>
        <row r="92">
          <cell r="B92" t="str">
            <v>Fjernvarmeforbrug</v>
          </cell>
          <cell r="C92">
            <v>2026</v>
          </cell>
          <cell r="E92" t="str">
            <v>not-included, Fjernvarmeproduktion</v>
          </cell>
          <cell r="G92">
            <v>86.212800000000001</v>
          </cell>
          <cell r="H92" t="str">
            <v>PJ</v>
          </cell>
        </row>
        <row r="93">
          <cell r="B93" t="str">
            <v>Fjernvarmeforbrug</v>
          </cell>
          <cell r="C93">
            <v>2026</v>
          </cell>
          <cell r="E93" t="str">
            <v>not-included, fjernvarmeværk egetforbrug</v>
          </cell>
          <cell r="G93">
            <v>0.28079999999999999</v>
          </cell>
          <cell r="H93" t="str">
            <v>PJ</v>
          </cell>
        </row>
        <row r="94">
          <cell r="B94" t="str">
            <v>Gasforbrug</v>
          </cell>
          <cell r="C94">
            <v>2026</v>
          </cell>
          <cell r="E94" t="str">
            <v>El- og varmeproduktion</v>
          </cell>
          <cell r="G94">
            <v>2535.2870909508001</v>
          </cell>
          <cell r="H94" t="str">
            <v>GWh_upper</v>
          </cell>
        </row>
        <row r="95">
          <cell r="B95" t="str">
            <v>Gasforbrug</v>
          </cell>
          <cell r="C95">
            <v>2026</v>
          </cell>
          <cell r="E95" t="str">
            <v>Erhverv, bygge- og anlæg, rumvarme</v>
          </cell>
          <cell r="G95">
            <v>60.958403506283297</v>
          </cell>
          <cell r="H95" t="str">
            <v>GWh_upper</v>
          </cell>
        </row>
        <row r="96">
          <cell r="B96" t="str">
            <v>Gasforbrug</v>
          </cell>
          <cell r="C96">
            <v>2026</v>
          </cell>
          <cell r="E96" t="str">
            <v>Erhverv, engros- og detailhandel, proces</v>
          </cell>
          <cell r="G96">
            <v>51.009248155995998</v>
          </cell>
          <cell r="H96" t="str">
            <v>GWh_upper</v>
          </cell>
        </row>
        <row r="97">
          <cell r="B97" t="str">
            <v>Gasforbrug</v>
          </cell>
          <cell r="C97">
            <v>2026</v>
          </cell>
          <cell r="E97" t="str">
            <v>Erhverv, engros- og detailhandel, rumvarme</v>
          </cell>
          <cell r="G97">
            <v>207.68117400792201</v>
          </cell>
          <cell r="H97" t="str">
            <v>GWh_upper</v>
          </cell>
        </row>
        <row r="98">
          <cell r="B98" t="str">
            <v>Gasforbrug</v>
          </cell>
          <cell r="C98">
            <v>2026</v>
          </cell>
          <cell r="E98" t="str">
            <v>Erhverv, fremstilling, proces</v>
          </cell>
          <cell r="G98">
            <v>108.28333203823399</v>
          </cell>
          <cell r="H98" t="str">
            <v>GWh_upper</v>
          </cell>
        </row>
        <row r="99">
          <cell r="B99" t="str">
            <v>Gasforbrug</v>
          </cell>
          <cell r="C99">
            <v>2026</v>
          </cell>
          <cell r="E99" t="str">
            <v>Erhverv, fremstilling, proces</v>
          </cell>
          <cell r="G99">
            <v>4718.8965289095604</v>
          </cell>
          <cell r="H99" t="str">
            <v>GWh_upper</v>
          </cell>
        </row>
        <row r="100">
          <cell r="B100" t="str">
            <v>Gasforbrug</v>
          </cell>
          <cell r="C100">
            <v>2026</v>
          </cell>
          <cell r="E100" t="str">
            <v>Erhverv, fremstilling, rumvarme</v>
          </cell>
          <cell r="G100">
            <v>578.93178860355397</v>
          </cell>
          <cell r="H100" t="str">
            <v>GWh_upper</v>
          </cell>
        </row>
        <row r="101">
          <cell r="B101" t="str">
            <v>Gasforbrug</v>
          </cell>
          <cell r="C101">
            <v>2026</v>
          </cell>
          <cell r="E101" t="str">
            <v>Erhverv, landbrug, proces</v>
          </cell>
          <cell r="G101">
            <v>207.121406234483</v>
          </cell>
          <cell r="H101" t="str">
            <v>GWh_upper</v>
          </cell>
        </row>
        <row r="102">
          <cell r="B102" t="str">
            <v>Gasforbrug</v>
          </cell>
          <cell r="C102">
            <v>2026</v>
          </cell>
          <cell r="E102" t="str">
            <v>Erhverv, landbrug, rumvarme</v>
          </cell>
          <cell r="G102">
            <v>1.9065804136401701</v>
          </cell>
          <cell r="H102" t="str">
            <v>GWh_upper</v>
          </cell>
        </row>
        <row r="103">
          <cell r="B103" t="str">
            <v>Gasforbrug</v>
          </cell>
          <cell r="C103">
            <v>2026</v>
          </cell>
          <cell r="E103" t="str">
            <v>Erhverv, offentlig service, proces</v>
          </cell>
          <cell r="G103">
            <v>10.9044297226596</v>
          </cell>
          <cell r="H103" t="str">
            <v>GWh_upper</v>
          </cell>
        </row>
        <row r="104">
          <cell r="B104" t="str">
            <v>Gasforbrug</v>
          </cell>
          <cell r="C104">
            <v>2026</v>
          </cell>
          <cell r="E104" t="str">
            <v>Erhverv, offentlig service, rumvarme</v>
          </cell>
          <cell r="G104">
            <v>305.00548068698799</v>
          </cell>
          <cell r="H104" t="str">
            <v>GWh_upper</v>
          </cell>
        </row>
        <row r="105">
          <cell r="B105" t="str">
            <v>Gasforbrug</v>
          </cell>
          <cell r="C105">
            <v>2026</v>
          </cell>
          <cell r="E105" t="str">
            <v>Erhverv, privat service, proces</v>
          </cell>
          <cell r="G105">
            <v>47.593144864468002</v>
          </cell>
          <cell r="H105" t="str">
            <v>GWh_upper</v>
          </cell>
        </row>
        <row r="106">
          <cell r="B106" t="str">
            <v>Gasforbrug</v>
          </cell>
          <cell r="C106">
            <v>2026</v>
          </cell>
          <cell r="E106" t="str">
            <v>Erhverv, privat service, rumvarme</v>
          </cell>
          <cell r="G106">
            <v>396.681297028149</v>
          </cell>
          <cell r="H106" t="str">
            <v>GWh_upper</v>
          </cell>
        </row>
        <row r="107">
          <cell r="B107" t="str">
            <v>Gasforbrug</v>
          </cell>
          <cell r="C107">
            <v>2026</v>
          </cell>
          <cell r="E107" t="str">
            <v>Husholdninger</v>
          </cell>
          <cell r="G107">
            <v>1638.6165314433999</v>
          </cell>
          <cell r="H107" t="str">
            <v>GWh_upper</v>
          </cell>
        </row>
        <row r="108">
          <cell r="B108" t="str">
            <v>Gasforbrug</v>
          </cell>
          <cell r="C108">
            <v>2026</v>
          </cell>
          <cell r="E108" t="str">
            <v>Produktion, grøn gas</v>
          </cell>
          <cell r="G108">
            <v>41.687458182504002</v>
          </cell>
          <cell r="H108" t="str">
            <v>GWh_upper</v>
          </cell>
        </row>
        <row r="109">
          <cell r="B109" t="str">
            <v>Elforbrug</v>
          </cell>
          <cell r="C109">
            <v>2026</v>
          </cell>
          <cell r="E109" t="str">
            <v>Datacentre, netto</v>
          </cell>
          <cell r="G109">
            <v>158.81880001270599</v>
          </cell>
          <cell r="H109" t="str">
            <v>GWh</v>
          </cell>
        </row>
        <row r="110">
          <cell r="B110" t="str">
            <v>Elforbrug</v>
          </cell>
          <cell r="C110">
            <v>2026</v>
          </cell>
          <cell r="E110" t="str">
            <v>Individuelle varmepumper, netto, erhverv</v>
          </cell>
          <cell r="G110">
            <v>163.39747653890399</v>
          </cell>
          <cell r="H110" t="str">
            <v>GWh</v>
          </cell>
        </row>
        <row r="111">
          <cell r="B111" t="str">
            <v>Elforbrug</v>
          </cell>
          <cell r="C111">
            <v>2026</v>
          </cell>
          <cell r="E111" t="str">
            <v>Individuelle varmepumper, netto, erhverv</v>
          </cell>
          <cell r="G111">
            <v>163.58679295072201</v>
          </cell>
          <cell r="H111" t="str">
            <v>GWh</v>
          </cell>
        </row>
        <row r="112">
          <cell r="B112" t="str">
            <v>Elforbrug</v>
          </cell>
          <cell r="C112">
            <v>2026</v>
          </cell>
          <cell r="E112" t="str">
            <v>Individuelle varmepumper, netto, husholdninger</v>
          </cell>
          <cell r="G112">
            <v>710.86337331780305</v>
          </cell>
          <cell r="H112" t="str">
            <v>GWh</v>
          </cell>
        </row>
        <row r="113">
          <cell r="B113" t="str">
            <v>Elforbrug</v>
          </cell>
          <cell r="C113">
            <v>2026</v>
          </cell>
          <cell r="E113" t="str">
            <v>Klassisk, netto, erhverv</v>
          </cell>
          <cell r="G113">
            <v>2716.2398970880099</v>
          </cell>
          <cell r="H113" t="str">
            <v>GWh</v>
          </cell>
        </row>
        <row r="114">
          <cell r="B114" t="str">
            <v>Elforbrug</v>
          </cell>
          <cell r="C114">
            <v>2026</v>
          </cell>
          <cell r="E114" t="str">
            <v>Klassisk, netto, erhverv</v>
          </cell>
          <cell r="G114">
            <v>3981.1406738321298</v>
          </cell>
          <cell r="H114" t="str">
            <v>GWh</v>
          </cell>
        </row>
        <row r="115">
          <cell r="B115" t="str">
            <v>Elforbrug</v>
          </cell>
          <cell r="C115">
            <v>2026</v>
          </cell>
          <cell r="E115" t="str">
            <v>Klassisk, netto, husholdninger</v>
          </cell>
          <cell r="G115">
            <v>3572.9102404292298</v>
          </cell>
          <cell r="H115" t="str">
            <v>GWh</v>
          </cell>
        </row>
        <row r="116">
          <cell r="B116" t="str">
            <v>Elforbrug</v>
          </cell>
          <cell r="C116">
            <v>2026</v>
          </cell>
          <cell r="E116" t="str">
            <v>Nettab, samlet</v>
          </cell>
          <cell r="G116">
            <v>830.68804291098695</v>
          </cell>
          <cell r="H116" t="str">
            <v>GWh</v>
          </cell>
        </row>
        <row r="117">
          <cell r="B117" t="str">
            <v>Elforbrug</v>
          </cell>
          <cell r="C117">
            <v>2026</v>
          </cell>
          <cell r="E117" t="str">
            <v>not-included, Elproduktion</v>
          </cell>
          <cell r="G117">
            <v>12290.0000009832</v>
          </cell>
          <cell r="H117" t="str">
            <v>GWh</v>
          </cell>
        </row>
        <row r="118">
          <cell r="B118" t="str">
            <v>Elforbrug</v>
          </cell>
          <cell r="C118">
            <v>2026</v>
          </cell>
          <cell r="E118" t="str">
            <v>not-included, ellager</v>
          </cell>
          <cell r="G118">
            <v>18.00000000144</v>
          </cell>
          <cell r="H118" t="str">
            <v>GWh</v>
          </cell>
        </row>
        <row r="119">
          <cell r="B119" t="str">
            <v>Fjernvarmeforbrug</v>
          </cell>
          <cell r="C119">
            <v>2026</v>
          </cell>
          <cell r="E119" t="str">
            <v>Erhverv, netto</v>
          </cell>
          <cell r="G119">
            <v>19.025133780682701</v>
          </cell>
          <cell r="H119" t="str">
            <v>PJ</v>
          </cell>
        </row>
        <row r="120">
          <cell r="B120" t="str">
            <v>Fjernvarmeforbrug</v>
          </cell>
          <cell r="C120">
            <v>2026</v>
          </cell>
          <cell r="E120" t="str">
            <v>Husholdninger, netto</v>
          </cell>
          <cell r="G120">
            <v>31.8837433253798</v>
          </cell>
          <cell r="H120" t="str">
            <v>PJ</v>
          </cell>
        </row>
        <row r="121">
          <cell r="B121" t="str">
            <v>Fjernvarmeforbrug</v>
          </cell>
          <cell r="C121">
            <v>2026</v>
          </cell>
          <cell r="E121" t="str">
            <v>Tab, netto</v>
          </cell>
          <cell r="G121">
            <v>12.7272192765156</v>
          </cell>
          <cell r="H121" t="str">
            <v>PJ</v>
          </cell>
        </row>
        <row r="122">
          <cell r="B122" t="str">
            <v>Fjernvarmeforbrug</v>
          </cell>
          <cell r="C122">
            <v>2026</v>
          </cell>
          <cell r="E122" t="str">
            <v>not-included, Fjernvarmeproduktion</v>
          </cell>
          <cell r="G122">
            <v>63.730800000000002</v>
          </cell>
          <cell r="H122" t="str">
            <v>PJ</v>
          </cell>
        </row>
        <row r="123">
          <cell r="B123" t="str">
            <v>Fjernvarmeforbrug</v>
          </cell>
          <cell r="C123">
            <v>2026</v>
          </cell>
          <cell r="E123" t="str">
            <v>not-included, fjernvarmeværk egetforbrug</v>
          </cell>
          <cell r="G123">
            <v>5.7599999999999998E-2</v>
          </cell>
          <cell r="H123" t="str">
            <v>PJ</v>
          </cell>
        </row>
        <row r="124">
          <cell r="B124" t="str">
            <v>Fjernvarmeforbrug</v>
          </cell>
          <cell r="C124">
            <v>2026</v>
          </cell>
          <cell r="E124" t="str">
            <v>not-included, raffinaderier</v>
          </cell>
          <cell r="G124">
            <v>6.73819092815951E-3</v>
          </cell>
          <cell r="H124" t="str">
            <v>PJ</v>
          </cell>
        </row>
        <row r="125">
          <cell r="B125" t="str">
            <v>Gasforbrug</v>
          </cell>
          <cell r="C125">
            <v>2026</v>
          </cell>
          <cell r="E125" t="str">
            <v>El- og varmeproduktion</v>
          </cell>
          <cell r="G125">
            <v>1537.3079091162001</v>
          </cell>
          <cell r="H125" t="str">
            <v>GWh_upper</v>
          </cell>
        </row>
        <row r="126">
          <cell r="B126" t="str">
            <v>Gasforbrug</v>
          </cell>
          <cell r="C126">
            <v>2026</v>
          </cell>
          <cell r="E126" t="str">
            <v>Erhverv, bygge- og anlæg, rumvarme</v>
          </cell>
          <cell r="G126">
            <v>24.7993606865098</v>
          </cell>
          <cell r="H126" t="str">
            <v>GWh_upper</v>
          </cell>
        </row>
        <row r="127">
          <cell r="B127" t="str">
            <v>Gasforbrug</v>
          </cell>
          <cell r="C127">
            <v>2026</v>
          </cell>
          <cell r="E127" t="str">
            <v>Erhverv, engros- og detailhandel, proces</v>
          </cell>
          <cell r="G127">
            <v>41.5302462456632</v>
          </cell>
          <cell r="H127" t="str">
            <v>GWh_upper</v>
          </cell>
        </row>
        <row r="128">
          <cell r="B128" t="str">
            <v>Gasforbrug</v>
          </cell>
          <cell r="C128">
            <v>2026</v>
          </cell>
          <cell r="E128" t="str">
            <v>Erhverv, engros- og detailhandel, rumvarme</v>
          </cell>
          <cell r="G128">
            <v>170.46532137581301</v>
          </cell>
          <cell r="H128" t="str">
            <v>GWh_upper</v>
          </cell>
        </row>
        <row r="129">
          <cell r="B129" t="str">
            <v>Gasforbrug</v>
          </cell>
          <cell r="C129">
            <v>2026</v>
          </cell>
          <cell r="E129" t="str">
            <v>Erhverv, fremstilling, proces</v>
          </cell>
          <cell r="G129">
            <v>2774.0857915554402</v>
          </cell>
          <cell r="H129" t="str">
            <v>GWh_upper</v>
          </cell>
        </row>
        <row r="130">
          <cell r="B130" t="str">
            <v>Gasforbrug</v>
          </cell>
          <cell r="C130">
            <v>2026</v>
          </cell>
          <cell r="E130" t="str">
            <v>Erhverv, fremstilling, rumvarme</v>
          </cell>
          <cell r="G130">
            <v>217.869664838852</v>
          </cell>
          <cell r="H130" t="str">
            <v>GWh_upper</v>
          </cell>
        </row>
        <row r="131">
          <cell r="B131" t="str">
            <v>Gasforbrug</v>
          </cell>
          <cell r="C131">
            <v>2026</v>
          </cell>
          <cell r="E131" t="str">
            <v>Erhverv, landbrug, proces</v>
          </cell>
          <cell r="G131">
            <v>29.068077421372202</v>
          </cell>
          <cell r="H131" t="str">
            <v>GWh_upper</v>
          </cell>
        </row>
        <row r="132">
          <cell r="B132" t="str">
            <v>Gasforbrug</v>
          </cell>
          <cell r="C132">
            <v>2026</v>
          </cell>
          <cell r="E132" t="str">
            <v>Erhverv, landbrug, rumvarme</v>
          </cell>
          <cell r="G132">
            <v>0.29453189629201199</v>
          </cell>
          <cell r="H132" t="str">
            <v>GWh_upper</v>
          </cell>
        </row>
        <row r="133">
          <cell r="B133" t="str">
            <v>Gasforbrug</v>
          </cell>
          <cell r="C133">
            <v>2026</v>
          </cell>
          <cell r="E133" t="str">
            <v>Erhverv, offentlig service, proces</v>
          </cell>
          <cell r="G133">
            <v>8.2363457512847393</v>
          </cell>
          <cell r="H133" t="str">
            <v>GWh_upper</v>
          </cell>
        </row>
        <row r="134">
          <cell r="B134" t="str">
            <v>Gasforbrug</v>
          </cell>
          <cell r="C134">
            <v>2026</v>
          </cell>
          <cell r="E134" t="str">
            <v>Erhverv, offentlig service, rumvarme</v>
          </cell>
          <cell r="G134">
            <v>347.87675082385499</v>
          </cell>
          <cell r="H134" t="str">
            <v>GWh_upper</v>
          </cell>
        </row>
        <row r="135">
          <cell r="B135" t="str">
            <v>Gasforbrug</v>
          </cell>
          <cell r="C135">
            <v>2026</v>
          </cell>
          <cell r="E135" t="str">
            <v>Erhverv, privat service, proces</v>
          </cell>
          <cell r="G135">
            <v>39.281364168344197</v>
          </cell>
          <cell r="H135" t="str">
            <v>GWh_upper</v>
          </cell>
        </row>
        <row r="136">
          <cell r="B136" t="str">
            <v>Gasforbrug</v>
          </cell>
          <cell r="C136">
            <v>2026</v>
          </cell>
          <cell r="E136" t="str">
            <v>Erhverv, privat service, rumvarme</v>
          </cell>
          <cell r="G136">
            <v>338.53408575838301</v>
          </cell>
          <cell r="H136" t="str">
            <v>GWh_upper</v>
          </cell>
        </row>
        <row r="137">
          <cell r="B137" t="str">
            <v>Gasforbrug</v>
          </cell>
          <cell r="C137">
            <v>2026</v>
          </cell>
          <cell r="E137" t="str">
            <v>Husholdninger</v>
          </cell>
          <cell r="G137">
            <v>3242.08324726518</v>
          </cell>
          <cell r="H137" t="str">
            <v>GWh_upper</v>
          </cell>
        </row>
        <row r="138">
          <cell r="B138" t="str">
            <v>Elforbrug</v>
          </cell>
          <cell r="C138">
            <v>2026</v>
          </cell>
          <cell r="E138" t="str">
            <v>Banetransport, netto, heraf fjern- og regionaltog</v>
          </cell>
          <cell r="G138">
            <v>273.00536014419902</v>
          </cell>
          <cell r="H138" t="str">
            <v>GWh</v>
          </cell>
        </row>
        <row r="139">
          <cell r="B139" t="str">
            <v>Elforbrug</v>
          </cell>
          <cell r="C139">
            <v>2026</v>
          </cell>
          <cell r="E139" t="str">
            <v>Banetransport, netto, heraf godstog</v>
          </cell>
          <cell r="G139">
            <v>84.444444451199999</v>
          </cell>
          <cell r="H139" t="str">
            <v>GWh</v>
          </cell>
        </row>
        <row r="140">
          <cell r="B140" t="str">
            <v>Elforbrug</v>
          </cell>
          <cell r="C140">
            <v>2026</v>
          </cell>
          <cell r="E140" t="str">
            <v>Banetransport, netto, heraf letbaner, S-tog og Metro</v>
          </cell>
          <cell r="G140">
            <v>197.10000001576799</v>
          </cell>
          <cell r="H140" t="str">
            <v>GWh</v>
          </cell>
        </row>
        <row r="141">
          <cell r="B141" t="str">
            <v>Elforbrug</v>
          </cell>
          <cell r="C141">
            <v>2026</v>
          </cell>
          <cell r="E141" t="str">
            <v>Nettab, samlet</v>
          </cell>
          <cell r="G141">
            <v>269.446391075213</v>
          </cell>
          <cell r="H141" t="str">
            <v>GWh</v>
          </cell>
        </row>
        <row r="142">
          <cell r="B142" t="str">
            <v>Elforbrug</v>
          </cell>
          <cell r="C142">
            <v>2026</v>
          </cell>
          <cell r="E142" t="str">
            <v>Transport, netto, busser, indenrigs</v>
          </cell>
          <cell r="G142">
            <v>82.876330398104997</v>
          </cell>
          <cell r="H142" t="str">
            <v>GWh</v>
          </cell>
        </row>
        <row r="143">
          <cell r="B143" t="str">
            <v>Elforbrug</v>
          </cell>
          <cell r="C143">
            <v>2026</v>
          </cell>
          <cell r="E143" t="str">
            <v>Transport, netto, heraf søtransport, indenrigs</v>
          </cell>
          <cell r="G143">
            <v>119.418189729913</v>
          </cell>
          <cell r="H143" t="str">
            <v>GWh</v>
          </cell>
        </row>
        <row r="144">
          <cell r="B144" t="str">
            <v>Elforbrug</v>
          </cell>
          <cell r="C144">
            <v>2026</v>
          </cell>
          <cell r="E144" t="str">
            <v>Transport, netto, lastbiler, indenrigs</v>
          </cell>
          <cell r="G144">
            <v>171.67391248284699</v>
          </cell>
          <cell r="H144" t="str">
            <v>GWh</v>
          </cell>
        </row>
        <row r="145">
          <cell r="B145" t="str">
            <v>Elforbrug</v>
          </cell>
          <cell r="C145">
            <v>2026</v>
          </cell>
          <cell r="E145" t="str">
            <v>Transport, netto, motorcykler</v>
          </cell>
          <cell r="G145">
            <v>0.107403374633537</v>
          </cell>
          <cell r="H145" t="str">
            <v>GWh</v>
          </cell>
        </row>
        <row r="146">
          <cell r="B146" t="str">
            <v>Elforbrug</v>
          </cell>
          <cell r="C146">
            <v>2026</v>
          </cell>
          <cell r="E146" t="str">
            <v>Transport, netto, personbiler</v>
          </cell>
          <cell r="G146">
            <v>2505.3518026174002</v>
          </cell>
          <cell r="H146" t="str">
            <v>GWh</v>
          </cell>
        </row>
        <row r="147">
          <cell r="B147" t="str">
            <v>Elforbrug</v>
          </cell>
          <cell r="C147">
            <v>2026</v>
          </cell>
          <cell r="E147" t="str">
            <v>Transport, netto, varebiler</v>
          </cell>
          <cell r="G147">
            <v>178.69310510661199</v>
          </cell>
          <cell r="H147" t="str">
            <v>GWh</v>
          </cell>
        </row>
        <row r="148">
          <cell r="B148" t="str">
            <v>Gasforbrug</v>
          </cell>
          <cell r="C148">
            <v>2026</v>
          </cell>
          <cell r="E148" t="str">
            <v>Produktion, grøn gas</v>
          </cell>
          <cell r="G148">
            <v>8961.7419161375601</v>
          </cell>
          <cell r="H148" t="str">
            <v>GWh_upper</v>
          </cell>
        </row>
        <row r="149">
          <cell r="B149" t="str">
            <v>Gasforbrug</v>
          </cell>
          <cell r="C149">
            <v>2026</v>
          </cell>
          <cell r="E149" t="str">
            <v>Produktion, nordsøen</v>
          </cell>
          <cell r="G149">
            <v>42039.873340502701</v>
          </cell>
          <cell r="H149" t="str">
            <v>GWh_upper</v>
          </cell>
        </row>
        <row r="150">
          <cell r="B150" t="str">
            <v>Gasforbrug</v>
          </cell>
          <cell r="C150">
            <v>2026</v>
          </cell>
          <cell r="E150" t="str">
            <v>Transport, søfart (LNG)</v>
          </cell>
          <cell r="G150">
            <v>5.6088596175468197</v>
          </cell>
          <cell r="H150" t="str">
            <v>GWh_upper</v>
          </cell>
        </row>
        <row r="151">
          <cell r="B151" t="str">
            <v>Gasforbrug</v>
          </cell>
          <cell r="C151">
            <v>2026</v>
          </cell>
          <cell r="E151" t="str">
            <v>Transport, vej</v>
          </cell>
          <cell r="G151">
            <v>101.69866688901</v>
          </cell>
          <cell r="H151" t="str">
            <v>GWh_upper</v>
          </cell>
        </row>
        <row r="152">
          <cell r="B152" t="str">
            <v>Gasforbrug</v>
          </cell>
          <cell r="C152">
            <v>2026</v>
          </cell>
          <cell r="E152" t="str">
            <v>not-included, flaring</v>
          </cell>
          <cell r="G152">
            <v>437.039832344209</v>
          </cell>
          <cell r="H152" t="str">
            <v>GWh_upper</v>
          </cell>
        </row>
        <row r="153">
          <cell r="B153" t="str">
            <v>Gasforbrug</v>
          </cell>
          <cell r="C153">
            <v>2026</v>
          </cell>
          <cell r="E153" t="str">
            <v>not-included, udvinding egetforbrug</v>
          </cell>
          <cell r="G153">
            <v>5817.6225833840999</v>
          </cell>
          <cell r="H153" t="str">
            <v>GWh_upper</v>
          </cell>
        </row>
        <row r="154">
          <cell r="B154" t="str">
            <v>Gasforbrug</v>
          </cell>
          <cell r="C154">
            <v>2026</v>
          </cell>
          <cell r="E154" t="str">
            <v>Øvrig</v>
          </cell>
          <cell r="G154">
            <v>985.55953522977404</v>
          </cell>
          <cell r="H154" t="str">
            <v>GWh_upper</v>
          </cell>
        </row>
        <row r="155">
          <cell r="B155" t="str">
            <v>Elforbrug</v>
          </cell>
          <cell r="C155">
            <v>2027</v>
          </cell>
          <cell r="E155" t="str">
            <v>Datacentre, netto</v>
          </cell>
          <cell r="G155">
            <v>1951.2024001561001</v>
          </cell>
          <cell r="H155" t="str">
            <v>GWh</v>
          </cell>
        </row>
        <row r="156">
          <cell r="B156" t="str">
            <v>Elforbrug</v>
          </cell>
          <cell r="C156">
            <v>2027</v>
          </cell>
          <cell r="E156" t="str">
            <v>Individuelle varmepumper, netto, erhverv</v>
          </cell>
          <cell r="G156">
            <v>579.55387364973399</v>
          </cell>
          <cell r="H156" t="str">
            <v>GWh</v>
          </cell>
        </row>
        <row r="157">
          <cell r="B157" t="str">
            <v>Elforbrug</v>
          </cell>
          <cell r="C157">
            <v>2027</v>
          </cell>
          <cell r="E157" t="str">
            <v>Individuelle varmepumper, netto, erhverv</v>
          </cell>
          <cell r="G157">
            <v>237.82730328241001</v>
          </cell>
          <cell r="H157" t="str">
            <v>GWh</v>
          </cell>
        </row>
        <row r="158">
          <cell r="B158" t="str">
            <v>Elforbrug</v>
          </cell>
          <cell r="C158">
            <v>2027</v>
          </cell>
          <cell r="E158" t="str">
            <v>Individuelle varmepumper, netto, husholdninger</v>
          </cell>
          <cell r="G158">
            <v>1106.38535651899</v>
          </cell>
          <cell r="H158" t="str">
            <v>GWh</v>
          </cell>
        </row>
        <row r="159">
          <cell r="B159" t="str">
            <v>Elforbrug</v>
          </cell>
          <cell r="C159">
            <v>2027</v>
          </cell>
          <cell r="E159" t="str">
            <v>Klassisk, netto, erhverv</v>
          </cell>
          <cell r="G159">
            <v>7600.0797154250904</v>
          </cell>
          <cell r="H159" t="str">
            <v>GWh</v>
          </cell>
        </row>
        <row r="160">
          <cell r="B160" t="str">
            <v>Elforbrug</v>
          </cell>
          <cell r="C160">
            <v>2027</v>
          </cell>
          <cell r="E160" t="str">
            <v>Klassisk, netto, erhverv</v>
          </cell>
          <cell r="G160">
            <v>5015.6295277313202</v>
          </cell>
          <cell r="H160" t="str">
            <v>GWh</v>
          </cell>
        </row>
        <row r="161">
          <cell r="B161" t="str">
            <v>Elforbrug</v>
          </cell>
          <cell r="C161">
            <v>2027</v>
          </cell>
          <cell r="E161" t="str">
            <v>Klassisk, netto, husholdninger</v>
          </cell>
          <cell r="G161">
            <v>5530.3031493508997</v>
          </cell>
          <cell r="H161" t="str">
            <v>GWh</v>
          </cell>
        </row>
        <row r="162">
          <cell r="B162" t="str">
            <v>Elforbrug</v>
          </cell>
          <cell r="C162">
            <v>2027</v>
          </cell>
          <cell r="E162" t="str">
            <v>Nettab, samlet</v>
          </cell>
          <cell r="G162">
            <v>1708.0786304830301</v>
          </cell>
          <cell r="H162" t="str">
            <v>GWh</v>
          </cell>
        </row>
        <row r="163">
          <cell r="B163" t="str">
            <v>Elforbrug</v>
          </cell>
          <cell r="C163">
            <v>2027</v>
          </cell>
          <cell r="E163" t="str">
            <v>not-included, Elproduktion</v>
          </cell>
          <cell r="G163">
            <v>27813.000002224999</v>
          </cell>
          <cell r="H163" t="str">
            <v>GWh</v>
          </cell>
        </row>
        <row r="164">
          <cell r="B164" t="str">
            <v>Elforbrug</v>
          </cell>
          <cell r="C164">
            <v>2027</v>
          </cell>
          <cell r="E164" t="str">
            <v>not-included, ellager</v>
          </cell>
          <cell r="G164">
            <v>21.00000000168</v>
          </cell>
          <cell r="H164" t="str">
            <v>GWh</v>
          </cell>
        </row>
        <row r="165">
          <cell r="B165" t="str">
            <v>Fjernvarmeforbrug</v>
          </cell>
          <cell r="C165">
            <v>2027</v>
          </cell>
          <cell r="E165" t="str">
            <v>Erhverv, netto</v>
          </cell>
          <cell r="G165">
            <v>23.753744869875099</v>
          </cell>
          <cell r="H165" t="str">
            <v>PJ</v>
          </cell>
        </row>
        <row r="166">
          <cell r="B166" t="str">
            <v>Fjernvarmeforbrug</v>
          </cell>
          <cell r="C166">
            <v>2027</v>
          </cell>
          <cell r="E166" t="str">
            <v>Husholdninger, netto</v>
          </cell>
          <cell r="G166">
            <v>45.342744331108797</v>
          </cell>
          <cell r="H166" t="str">
            <v>PJ</v>
          </cell>
        </row>
        <row r="167">
          <cell r="B167" t="str">
            <v>Fjernvarmeforbrug</v>
          </cell>
          <cell r="C167">
            <v>2027</v>
          </cell>
          <cell r="E167" t="str">
            <v>Tab, netto</v>
          </cell>
          <cell r="G167">
            <v>17.274122300245999</v>
          </cell>
          <cell r="H167" t="str">
            <v>PJ</v>
          </cell>
        </row>
        <row r="168">
          <cell r="B168" t="str">
            <v>Fjernvarmeforbrug</v>
          </cell>
          <cell r="C168">
            <v>2027</v>
          </cell>
          <cell r="E168" t="str">
            <v>not-included, Fjernvarmeproduktion</v>
          </cell>
          <cell r="G168">
            <v>87.220799999999997</v>
          </cell>
          <cell r="H168" t="str">
            <v>PJ</v>
          </cell>
        </row>
        <row r="169">
          <cell r="B169" t="str">
            <v>Fjernvarmeforbrug</v>
          </cell>
          <cell r="C169">
            <v>2027</v>
          </cell>
          <cell r="E169" t="str">
            <v>not-included, fjernvarmeværk egetforbrug</v>
          </cell>
          <cell r="G169">
            <v>0.27</v>
          </cell>
          <cell r="H169" t="str">
            <v>PJ</v>
          </cell>
        </row>
        <row r="170">
          <cell r="B170" t="str">
            <v>Gasforbrug</v>
          </cell>
          <cell r="C170">
            <v>2027</v>
          </cell>
          <cell r="E170" t="str">
            <v>El- og varmeproduktion</v>
          </cell>
          <cell r="G170">
            <v>2760.7441818635998</v>
          </cell>
          <cell r="H170" t="str">
            <v>GWh_upper</v>
          </cell>
        </row>
        <row r="171">
          <cell r="B171" t="str">
            <v>Gasforbrug</v>
          </cell>
          <cell r="C171">
            <v>2027</v>
          </cell>
          <cell r="E171" t="str">
            <v>Erhverv, bygge- og anlæg, rumvarme</v>
          </cell>
          <cell r="G171">
            <v>54.6333402483559</v>
          </cell>
          <cell r="H171" t="str">
            <v>GWh_upper</v>
          </cell>
        </row>
        <row r="172">
          <cell r="B172" t="str">
            <v>Gasforbrug</v>
          </cell>
          <cell r="C172">
            <v>2027</v>
          </cell>
          <cell r="E172" t="str">
            <v>Erhverv, engros- og detailhandel, proces</v>
          </cell>
          <cell r="G172">
            <v>47.464395866475897</v>
          </cell>
          <cell r="H172" t="str">
            <v>GWh_upper</v>
          </cell>
        </row>
        <row r="173">
          <cell r="B173" t="str">
            <v>Gasforbrug</v>
          </cell>
          <cell r="C173">
            <v>2027</v>
          </cell>
          <cell r="E173" t="str">
            <v>Erhverv, engros- og detailhandel, rumvarme</v>
          </cell>
          <cell r="G173">
            <v>203.84021330735899</v>
          </cell>
          <cell r="H173" t="str">
            <v>GWh_upper</v>
          </cell>
        </row>
        <row r="174">
          <cell r="B174" t="str">
            <v>Gasforbrug</v>
          </cell>
          <cell r="C174">
            <v>2027</v>
          </cell>
          <cell r="E174" t="str">
            <v>Erhverv, fremstilling, proces</v>
          </cell>
          <cell r="G174">
            <v>744.78925570967999</v>
          </cell>
          <cell r="H174" t="str">
            <v>GWh_upper</v>
          </cell>
        </row>
        <row r="175">
          <cell r="B175" t="str">
            <v>Gasforbrug</v>
          </cell>
          <cell r="C175">
            <v>2027</v>
          </cell>
          <cell r="E175" t="str">
            <v>Erhverv, fremstilling, proces</v>
          </cell>
          <cell r="G175">
            <v>4440.23081011046</v>
          </cell>
          <cell r="H175" t="str">
            <v>GWh_upper</v>
          </cell>
        </row>
        <row r="176">
          <cell r="B176" t="str">
            <v>Gasforbrug</v>
          </cell>
          <cell r="C176">
            <v>2027</v>
          </cell>
          <cell r="E176" t="str">
            <v>Erhverv, fremstilling, rumvarme</v>
          </cell>
          <cell r="G176">
            <v>407.63620745886101</v>
          </cell>
          <cell r="H176" t="str">
            <v>GWh_upper</v>
          </cell>
        </row>
        <row r="177">
          <cell r="B177" t="str">
            <v>Gasforbrug</v>
          </cell>
          <cell r="C177">
            <v>2027</v>
          </cell>
          <cell r="E177" t="str">
            <v>Erhverv, landbrug, proces</v>
          </cell>
          <cell r="G177">
            <v>201.80903664263599</v>
          </cell>
          <cell r="H177" t="str">
            <v>GWh_upper</v>
          </cell>
        </row>
        <row r="178">
          <cell r="B178" t="str">
            <v>Gasforbrug</v>
          </cell>
          <cell r="C178">
            <v>2027</v>
          </cell>
          <cell r="E178" t="str">
            <v>Erhverv, landbrug, rumvarme</v>
          </cell>
          <cell r="G178">
            <v>1.58205604533407</v>
          </cell>
          <cell r="H178" t="str">
            <v>GWh_upper</v>
          </cell>
        </row>
        <row r="179">
          <cell r="B179" t="str">
            <v>Gasforbrug</v>
          </cell>
          <cell r="C179">
            <v>2027</v>
          </cell>
          <cell r="E179" t="str">
            <v>Erhverv, offentlig service, proces</v>
          </cell>
          <cell r="G179">
            <v>10.508962774561899</v>
          </cell>
          <cell r="H179" t="str">
            <v>GWh_upper</v>
          </cell>
        </row>
        <row r="180">
          <cell r="B180" t="str">
            <v>Gasforbrug</v>
          </cell>
          <cell r="C180">
            <v>2027</v>
          </cell>
          <cell r="E180" t="str">
            <v>Erhverv, offentlig service, rumvarme</v>
          </cell>
          <cell r="G180">
            <v>301.779775758379</v>
          </cell>
          <cell r="H180" t="str">
            <v>GWh_upper</v>
          </cell>
        </row>
        <row r="181">
          <cell r="B181" t="str">
            <v>Gasforbrug</v>
          </cell>
          <cell r="C181">
            <v>2027</v>
          </cell>
          <cell r="E181" t="str">
            <v>Erhverv, privat service, proces</v>
          </cell>
          <cell r="G181">
            <v>47.389511752363902</v>
          </cell>
          <cell r="H181" t="str">
            <v>GWh_upper</v>
          </cell>
        </row>
        <row r="182">
          <cell r="B182" t="str">
            <v>Gasforbrug</v>
          </cell>
          <cell r="C182">
            <v>2027</v>
          </cell>
          <cell r="E182" t="str">
            <v>Erhverv, privat service, rumvarme</v>
          </cell>
          <cell r="G182">
            <v>394.962728991711</v>
          </cell>
          <cell r="H182" t="str">
            <v>GWh_upper</v>
          </cell>
        </row>
        <row r="183">
          <cell r="B183" t="str">
            <v>Gasforbrug</v>
          </cell>
          <cell r="C183">
            <v>2027</v>
          </cell>
          <cell r="E183" t="str">
            <v>Husholdninger</v>
          </cell>
          <cell r="G183">
            <v>1434.7974350729601</v>
          </cell>
          <cell r="H183" t="str">
            <v>GWh_upper</v>
          </cell>
        </row>
        <row r="184">
          <cell r="B184" t="str">
            <v>Gasforbrug</v>
          </cell>
          <cell r="C184">
            <v>2027</v>
          </cell>
          <cell r="E184" t="str">
            <v>Produktion, grøn gas</v>
          </cell>
          <cell r="G184">
            <v>91.531158183323996</v>
          </cell>
          <cell r="H184" t="str">
            <v>GWh_upper</v>
          </cell>
        </row>
        <row r="185">
          <cell r="B185" t="str">
            <v>Elforbrug</v>
          </cell>
          <cell r="C185">
            <v>2027</v>
          </cell>
          <cell r="E185" t="str">
            <v>Datacentre, netto</v>
          </cell>
          <cell r="G185">
            <v>264.53448002116301</v>
          </cell>
          <cell r="H185" t="str">
            <v>GWh</v>
          </cell>
        </row>
        <row r="186">
          <cell r="B186" t="str">
            <v>Elforbrug</v>
          </cell>
          <cell r="C186">
            <v>2027</v>
          </cell>
          <cell r="E186" t="str">
            <v>Individuelle varmepumper, netto, erhverv</v>
          </cell>
          <cell r="G186">
            <v>180.014072298108</v>
          </cell>
          <cell r="H186" t="str">
            <v>GWh</v>
          </cell>
        </row>
        <row r="187">
          <cell r="B187" t="str">
            <v>Elforbrug</v>
          </cell>
          <cell r="C187">
            <v>2027</v>
          </cell>
          <cell r="E187" t="str">
            <v>Individuelle varmepumper, netto, erhverv</v>
          </cell>
          <cell r="G187">
            <v>184.268860723187</v>
          </cell>
          <cell r="H187" t="str">
            <v>GWh</v>
          </cell>
        </row>
        <row r="188">
          <cell r="B188" t="str">
            <v>Elforbrug</v>
          </cell>
          <cell r="C188">
            <v>2027</v>
          </cell>
          <cell r="E188" t="str">
            <v>Individuelle varmepumper, netto, husholdninger</v>
          </cell>
          <cell r="G188">
            <v>731.03756801081602</v>
          </cell>
          <cell r="H188" t="str">
            <v>GWh</v>
          </cell>
        </row>
        <row r="189">
          <cell r="B189" t="str">
            <v>Elforbrug</v>
          </cell>
          <cell r="C189">
            <v>2027</v>
          </cell>
          <cell r="E189" t="str">
            <v>Klassisk, netto, erhverv</v>
          </cell>
          <cell r="G189">
            <v>3057.7278201847598</v>
          </cell>
          <cell r="H189" t="str">
            <v>GWh</v>
          </cell>
        </row>
        <row r="190">
          <cell r="B190" t="str">
            <v>Elforbrug</v>
          </cell>
          <cell r="C190">
            <v>2027</v>
          </cell>
          <cell r="E190" t="str">
            <v>Klassisk, netto, erhverv</v>
          </cell>
          <cell r="G190">
            <v>4072.5686588889398</v>
          </cell>
          <cell r="H190" t="str">
            <v>GWh</v>
          </cell>
        </row>
        <row r="191">
          <cell r="B191" t="str">
            <v>Elforbrug</v>
          </cell>
          <cell r="C191">
            <v>2027</v>
          </cell>
          <cell r="E191" t="str">
            <v>Klassisk, netto, husholdninger</v>
          </cell>
          <cell r="G191">
            <v>3571.2380230082999</v>
          </cell>
          <cell r="H191" t="str">
            <v>GWh</v>
          </cell>
        </row>
        <row r="192">
          <cell r="B192" t="str">
            <v>Elforbrug</v>
          </cell>
          <cell r="C192">
            <v>2027</v>
          </cell>
          <cell r="E192" t="str">
            <v>Nettab, samlet</v>
          </cell>
          <cell r="G192">
            <v>874.75794932013798</v>
          </cell>
          <cell r="H192" t="str">
            <v>GWh</v>
          </cell>
        </row>
        <row r="193">
          <cell r="B193" t="str">
            <v>Elforbrug</v>
          </cell>
          <cell r="C193">
            <v>2027</v>
          </cell>
          <cell r="E193" t="str">
            <v>not-included, Elproduktion</v>
          </cell>
          <cell r="G193">
            <v>13510.0000010808</v>
          </cell>
          <cell r="H193" t="str">
            <v>GWh</v>
          </cell>
        </row>
        <row r="194">
          <cell r="B194" t="str">
            <v>Elforbrug</v>
          </cell>
          <cell r="C194">
            <v>2027</v>
          </cell>
          <cell r="E194" t="str">
            <v>not-included, ellager</v>
          </cell>
          <cell r="G194">
            <v>38.00000000304</v>
          </cell>
          <cell r="H194" t="str">
            <v>GWh</v>
          </cell>
        </row>
        <row r="195">
          <cell r="B195" t="str">
            <v>Fjernvarmeforbrug</v>
          </cell>
          <cell r="C195">
            <v>2027</v>
          </cell>
          <cell r="E195" t="str">
            <v>Erhverv, netto</v>
          </cell>
          <cell r="G195">
            <v>19.421210314208601</v>
          </cell>
          <cell r="H195" t="str">
            <v>PJ</v>
          </cell>
        </row>
        <row r="196">
          <cell r="B196" t="str">
            <v>Fjernvarmeforbrug</v>
          </cell>
          <cell r="C196">
            <v>2027</v>
          </cell>
          <cell r="E196" t="str">
            <v>Husholdninger, netto</v>
          </cell>
          <cell r="G196">
            <v>33.3187232545949</v>
          </cell>
          <cell r="H196" t="str">
            <v>PJ</v>
          </cell>
        </row>
        <row r="197">
          <cell r="B197" t="str">
            <v>Fjernvarmeforbrug</v>
          </cell>
          <cell r="C197">
            <v>2027</v>
          </cell>
          <cell r="E197" t="str">
            <v>Tab, netto</v>
          </cell>
          <cell r="G197">
            <v>13.1849833922009</v>
          </cell>
          <cell r="H197" t="str">
            <v>PJ</v>
          </cell>
        </row>
        <row r="198">
          <cell r="B198" t="str">
            <v>Fjernvarmeforbrug</v>
          </cell>
          <cell r="C198">
            <v>2027</v>
          </cell>
          <cell r="E198" t="str">
            <v>not-included, Fjernvarmeproduktion</v>
          </cell>
          <cell r="G198">
            <v>65.977199999999996</v>
          </cell>
          <cell r="H198" t="str">
            <v>PJ</v>
          </cell>
        </row>
        <row r="199">
          <cell r="B199" t="str">
            <v>Fjernvarmeforbrug</v>
          </cell>
          <cell r="C199">
            <v>2027</v>
          </cell>
          <cell r="E199" t="str">
            <v>not-included, fjernvarmeværk egetforbrug</v>
          </cell>
          <cell r="G199">
            <v>4.3200000000000002E-2</v>
          </cell>
          <cell r="H199" t="str">
            <v>PJ</v>
          </cell>
        </row>
        <row r="200">
          <cell r="B200" t="str">
            <v>Fjernvarmeforbrug</v>
          </cell>
          <cell r="C200">
            <v>2027</v>
          </cell>
          <cell r="E200" t="str">
            <v>not-included, raffinaderier</v>
          </cell>
          <cell r="G200">
            <v>6.5779611127852102E-3</v>
          </cell>
          <cell r="H200" t="str">
            <v>PJ</v>
          </cell>
        </row>
        <row r="201">
          <cell r="B201" t="str">
            <v>Gasforbrug</v>
          </cell>
          <cell r="C201">
            <v>2027</v>
          </cell>
          <cell r="E201" t="str">
            <v>El- og varmeproduktion</v>
          </cell>
          <cell r="G201">
            <v>1773.8168182110001</v>
          </cell>
          <cell r="H201" t="str">
            <v>GWh_upper</v>
          </cell>
        </row>
        <row r="202">
          <cell r="B202" t="str">
            <v>Gasforbrug</v>
          </cell>
          <cell r="C202">
            <v>2027</v>
          </cell>
          <cell r="E202" t="str">
            <v>Erhverv, bygge- og anlæg, rumvarme</v>
          </cell>
          <cell r="G202">
            <v>22.327333546397199</v>
          </cell>
          <cell r="H202" t="str">
            <v>GWh_upper</v>
          </cell>
        </row>
        <row r="203">
          <cell r="B203" t="str">
            <v>Gasforbrug</v>
          </cell>
          <cell r="C203">
            <v>2027</v>
          </cell>
          <cell r="E203" t="str">
            <v>Erhverv, engros- og detailhandel, proces</v>
          </cell>
          <cell r="G203">
            <v>38.074235944850003</v>
          </cell>
          <cell r="H203" t="str">
            <v>GWh_upper</v>
          </cell>
        </row>
        <row r="204">
          <cell r="B204" t="str">
            <v>Gasforbrug</v>
          </cell>
          <cell r="C204">
            <v>2027</v>
          </cell>
          <cell r="E204" t="str">
            <v>Erhverv, engros- og detailhandel, rumvarme</v>
          </cell>
          <cell r="G204">
            <v>163.40169543526099</v>
          </cell>
          <cell r="H204" t="str">
            <v>GWh_upper</v>
          </cell>
        </row>
        <row r="205">
          <cell r="B205" t="str">
            <v>Gasforbrug</v>
          </cell>
          <cell r="C205">
            <v>2027</v>
          </cell>
          <cell r="E205" t="str">
            <v>Erhverv, fremstilling, proces</v>
          </cell>
          <cell r="G205">
            <v>2716.6147088800599</v>
          </cell>
          <cell r="H205" t="str">
            <v>GWh_upper</v>
          </cell>
        </row>
        <row r="206">
          <cell r="B206" t="str">
            <v>Gasforbrug</v>
          </cell>
          <cell r="C206">
            <v>2027</v>
          </cell>
          <cell r="E206" t="str">
            <v>Erhverv, fremstilling, rumvarme</v>
          </cell>
          <cell r="G206">
            <v>146.678072151691</v>
          </cell>
          <cell r="H206" t="str">
            <v>GWh_upper</v>
          </cell>
        </row>
        <row r="207">
          <cell r="B207" t="str">
            <v>Gasforbrug</v>
          </cell>
          <cell r="C207">
            <v>2027</v>
          </cell>
          <cell r="E207" t="str">
            <v>Erhverv, landbrug, proces</v>
          </cell>
          <cell r="G207">
            <v>28.322505573164701</v>
          </cell>
          <cell r="H207" t="str">
            <v>GWh_upper</v>
          </cell>
        </row>
        <row r="208">
          <cell r="B208" t="str">
            <v>Gasforbrug</v>
          </cell>
          <cell r="C208">
            <v>2027</v>
          </cell>
          <cell r="E208" t="str">
            <v>Erhverv, landbrug, rumvarme</v>
          </cell>
          <cell r="G208">
            <v>0.24773459844474399</v>
          </cell>
          <cell r="H208" t="str">
            <v>GWh_upper</v>
          </cell>
        </row>
        <row r="209">
          <cell r="B209" t="str">
            <v>Gasforbrug</v>
          </cell>
          <cell r="C209">
            <v>2027</v>
          </cell>
          <cell r="E209" t="str">
            <v>Erhverv, offentlig service, proces</v>
          </cell>
          <cell r="G209">
            <v>8.3143031954202602</v>
          </cell>
          <cell r="H209" t="str">
            <v>GWh_upper</v>
          </cell>
        </row>
        <row r="210">
          <cell r="B210" t="str">
            <v>Gasforbrug</v>
          </cell>
          <cell r="C210">
            <v>2027</v>
          </cell>
          <cell r="E210" t="str">
            <v>Erhverv, offentlig service, rumvarme</v>
          </cell>
          <cell r="G210">
            <v>338.86576942422897</v>
          </cell>
          <cell r="H210" t="str">
            <v>GWh_upper</v>
          </cell>
        </row>
        <row r="211">
          <cell r="B211" t="str">
            <v>Gasforbrug</v>
          </cell>
          <cell r="C211">
            <v>2027</v>
          </cell>
          <cell r="E211" t="str">
            <v>Erhverv, privat service, proces</v>
          </cell>
          <cell r="G211">
            <v>39.1131681935912</v>
          </cell>
          <cell r="H211" t="str">
            <v>GWh_upper</v>
          </cell>
        </row>
        <row r="212">
          <cell r="B212" t="str">
            <v>Gasforbrug</v>
          </cell>
          <cell r="C212">
            <v>2027</v>
          </cell>
          <cell r="E212" t="str">
            <v>Erhverv, privat service, rumvarme</v>
          </cell>
          <cell r="G212">
            <v>324.32210610471401</v>
          </cell>
          <cell r="H212" t="str">
            <v>GWh_upper</v>
          </cell>
        </row>
        <row r="213">
          <cell r="B213" t="str">
            <v>Gasforbrug</v>
          </cell>
          <cell r="C213">
            <v>2027</v>
          </cell>
          <cell r="E213" t="str">
            <v>Husholdninger</v>
          </cell>
          <cell r="G213">
            <v>2735.5229040197701</v>
          </cell>
          <cell r="H213" t="str">
            <v>GWh_upper</v>
          </cell>
        </row>
        <row r="214">
          <cell r="B214" t="str">
            <v>Elforbrug</v>
          </cell>
          <cell r="C214">
            <v>2027</v>
          </cell>
          <cell r="E214" t="str">
            <v>Banetransport, netto, heraf fjern- og regionaltog</v>
          </cell>
          <cell r="G214">
            <v>300.32598736198202</v>
          </cell>
          <cell r="H214" t="str">
            <v>GWh</v>
          </cell>
        </row>
        <row r="215">
          <cell r="B215" t="str">
            <v>Elforbrug</v>
          </cell>
          <cell r="C215">
            <v>2027</v>
          </cell>
          <cell r="E215" t="str">
            <v>Banetransport, netto, heraf godstog</v>
          </cell>
          <cell r="G215">
            <v>84.444444451199999</v>
          </cell>
          <cell r="H215" t="str">
            <v>GWh</v>
          </cell>
        </row>
        <row r="216">
          <cell r="B216" t="str">
            <v>Elforbrug</v>
          </cell>
          <cell r="C216">
            <v>2027</v>
          </cell>
          <cell r="E216" t="str">
            <v>Banetransport, netto, heraf letbaner, S-tog og Metro</v>
          </cell>
          <cell r="G216">
            <v>197.10000001576799</v>
          </cell>
          <cell r="H216" t="str">
            <v>GWh</v>
          </cell>
        </row>
        <row r="217">
          <cell r="B217" t="str">
            <v>Elforbrug</v>
          </cell>
          <cell r="C217">
            <v>2027</v>
          </cell>
          <cell r="E217" t="str">
            <v>Nettab, samlet</v>
          </cell>
          <cell r="G217">
            <v>334.98689908185202</v>
          </cell>
          <cell r="H217" t="str">
            <v>GWh</v>
          </cell>
        </row>
        <row r="218">
          <cell r="B218" t="str">
            <v>Elforbrug</v>
          </cell>
          <cell r="C218">
            <v>2027</v>
          </cell>
          <cell r="E218" t="str">
            <v>Transport, netto, busser, indenrigs</v>
          </cell>
          <cell r="G218">
            <v>245.51194717746901</v>
          </cell>
          <cell r="H218" t="str">
            <v>GWh</v>
          </cell>
        </row>
        <row r="219">
          <cell r="B219" t="str">
            <v>Elforbrug</v>
          </cell>
          <cell r="C219">
            <v>2027</v>
          </cell>
          <cell r="E219" t="str">
            <v>Transport, netto, heraf søtransport, indenrigs</v>
          </cell>
          <cell r="G219">
            <v>138.49462303764599</v>
          </cell>
          <cell r="H219" t="str">
            <v>GWh</v>
          </cell>
        </row>
        <row r="220">
          <cell r="B220" t="str">
            <v>Elforbrug</v>
          </cell>
          <cell r="C220">
            <v>2027</v>
          </cell>
          <cell r="E220" t="str">
            <v>Transport, netto, lastbiler, indenrigs</v>
          </cell>
          <cell r="G220">
            <v>275.09124016993599</v>
          </cell>
          <cell r="H220" t="str">
            <v>GWh</v>
          </cell>
        </row>
        <row r="221">
          <cell r="B221" t="str">
            <v>Elforbrug</v>
          </cell>
          <cell r="C221">
            <v>2027</v>
          </cell>
          <cell r="E221" t="str">
            <v>Transport, netto, motorcykler</v>
          </cell>
          <cell r="G221">
            <v>0.135437812532474</v>
          </cell>
          <cell r="H221" t="str">
            <v>GWh</v>
          </cell>
        </row>
        <row r="222">
          <cell r="B222" t="str">
            <v>Elforbrug</v>
          </cell>
          <cell r="C222">
            <v>2027</v>
          </cell>
          <cell r="E222" t="str">
            <v>Transport, netto, personbiler</v>
          </cell>
          <cell r="G222">
            <v>3087.51788533946</v>
          </cell>
          <cell r="H222" t="str">
            <v>GWh</v>
          </cell>
        </row>
        <row r="223">
          <cell r="B223" t="str">
            <v>Elforbrug</v>
          </cell>
          <cell r="C223">
            <v>2027</v>
          </cell>
          <cell r="E223" t="str">
            <v>Transport, netto, varebiler</v>
          </cell>
          <cell r="G223">
            <v>255.82958618610999</v>
          </cell>
          <cell r="H223" t="str">
            <v>GWh</v>
          </cell>
        </row>
        <row r="224">
          <cell r="B224" t="str">
            <v>Gasforbrug</v>
          </cell>
          <cell r="C224">
            <v>2027</v>
          </cell>
          <cell r="E224" t="str">
            <v>Produktion, grøn gas</v>
          </cell>
          <cell r="G224">
            <v>10102.5860497221</v>
          </cell>
          <cell r="H224" t="str">
            <v>GWh_upper</v>
          </cell>
        </row>
        <row r="225">
          <cell r="B225" t="str">
            <v>Gasforbrug</v>
          </cell>
          <cell r="C225">
            <v>2027</v>
          </cell>
          <cell r="E225" t="str">
            <v>Produktion, nordsøen</v>
          </cell>
          <cell r="G225">
            <v>40555.487812665</v>
          </cell>
          <cell r="H225" t="str">
            <v>GWh_upper</v>
          </cell>
        </row>
        <row r="226">
          <cell r="B226" t="str">
            <v>Gasforbrug</v>
          </cell>
          <cell r="C226">
            <v>2027</v>
          </cell>
          <cell r="E226" t="str">
            <v>Transport, søfart (LNG)</v>
          </cell>
          <cell r="G226">
            <v>5.6088596175468197</v>
          </cell>
          <cell r="H226" t="str">
            <v>GWh_upper</v>
          </cell>
        </row>
        <row r="227">
          <cell r="B227" t="str">
            <v>Gasforbrug</v>
          </cell>
          <cell r="C227">
            <v>2027</v>
          </cell>
          <cell r="E227" t="str">
            <v>Transport, vej</v>
          </cell>
          <cell r="G227">
            <v>91.405829077535103</v>
          </cell>
          <cell r="H227" t="str">
            <v>GWh_upper</v>
          </cell>
        </row>
        <row r="228">
          <cell r="B228" t="str">
            <v>Gasforbrug</v>
          </cell>
          <cell r="C228">
            <v>2027</v>
          </cell>
          <cell r="E228" t="str">
            <v>not-included, flaring</v>
          </cell>
          <cell r="G228">
            <v>419.06048802982002</v>
          </cell>
          <cell r="H228" t="str">
            <v>GWh_upper</v>
          </cell>
        </row>
        <row r="229">
          <cell r="B229" t="str">
            <v>Gasforbrug</v>
          </cell>
          <cell r="C229">
            <v>2027</v>
          </cell>
          <cell r="E229" t="str">
            <v>not-included, udvinding egetforbrug</v>
          </cell>
          <cell r="G229">
            <v>4769.2541765485403</v>
          </cell>
          <cell r="H229" t="str">
            <v>GWh_upper</v>
          </cell>
        </row>
        <row r="230">
          <cell r="B230" t="str">
            <v>Gasforbrug</v>
          </cell>
          <cell r="C230">
            <v>2027</v>
          </cell>
          <cell r="E230" t="str">
            <v>Øvrig</v>
          </cell>
          <cell r="G230">
            <v>977.07668996745997</v>
          </cell>
          <cell r="H230" t="str">
            <v>GWh_upper</v>
          </cell>
        </row>
        <row r="231">
          <cell r="B231" t="str">
            <v>Elforbrug</v>
          </cell>
          <cell r="C231">
            <v>2028</v>
          </cell>
          <cell r="E231" t="str">
            <v>Datacentre, netto</v>
          </cell>
          <cell r="G231">
            <v>2300.6160241840498</v>
          </cell>
          <cell r="H231" t="str">
            <v>GWh</v>
          </cell>
        </row>
        <row r="232">
          <cell r="B232" t="str">
            <v>Elforbrug</v>
          </cell>
          <cell r="C232">
            <v>2028</v>
          </cell>
          <cell r="E232" t="str">
            <v>Individuelle varmepumper, netto, erhverv</v>
          </cell>
          <cell r="G232">
            <v>691.45697598475704</v>
          </cell>
          <cell r="H232" t="str">
            <v>GWh</v>
          </cell>
        </row>
        <row r="233">
          <cell r="B233" t="str">
            <v>Elforbrug</v>
          </cell>
          <cell r="C233">
            <v>2028</v>
          </cell>
          <cell r="E233" t="str">
            <v>Individuelle varmepumper, netto, erhverv</v>
          </cell>
          <cell r="G233">
            <v>274.135065704444</v>
          </cell>
          <cell r="H233" t="str">
            <v>GWh</v>
          </cell>
        </row>
        <row r="234">
          <cell r="B234" t="str">
            <v>Elforbrug</v>
          </cell>
          <cell r="C234">
            <v>2028</v>
          </cell>
          <cell r="E234" t="str">
            <v>Individuelle varmepumper, netto, husholdninger</v>
          </cell>
          <cell r="G234">
            <v>1163.2542007971599</v>
          </cell>
          <cell r="H234" t="str">
            <v>GWh</v>
          </cell>
        </row>
        <row r="235">
          <cell r="B235" t="str">
            <v>Elforbrug</v>
          </cell>
          <cell r="C235">
            <v>2028</v>
          </cell>
          <cell r="E235" t="str">
            <v>Klassisk, netto, erhverv</v>
          </cell>
          <cell r="G235">
            <v>7621.5350404108503</v>
          </cell>
          <cell r="H235" t="str">
            <v>GWh</v>
          </cell>
        </row>
        <row r="236">
          <cell r="B236" t="str">
            <v>Elforbrug</v>
          </cell>
          <cell r="C236">
            <v>2028</v>
          </cell>
          <cell r="E236" t="str">
            <v>Klassisk, netto, erhverv</v>
          </cell>
          <cell r="G236">
            <v>5126.2710077295596</v>
          </cell>
          <cell r="H236" t="str">
            <v>GWh</v>
          </cell>
        </row>
        <row r="237">
          <cell r="B237" t="str">
            <v>Elforbrug</v>
          </cell>
          <cell r="C237">
            <v>2028</v>
          </cell>
          <cell r="E237" t="str">
            <v>Klassisk, netto, husholdninger</v>
          </cell>
          <cell r="G237">
            <v>5220.5855127523</v>
          </cell>
          <cell r="H237" t="str">
            <v>GWh</v>
          </cell>
        </row>
        <row r="238">
          <cell r="B238" t="str">
            <v>Elforbrug</v>
          </cell>
          <cell r="C238">
            <v>2028</v>
          </cell>
          <cell r="E238" t="str">
            <v>Nettab, samlet</v>
          </cell>
          <cell r="G238">
            <v>1760.00170311852</v>
          </cell>
          <cell r="H238" t="str">
            <v>GWh</v>
          </cell>
        </row>
        <row r="239">
          <cell r="B239" t="str">
            <v>Elforbrug</v>
          </cell>
          <cell r="C239">
            <v>2028</v>
          </cell>
          <cell r="E239" t="str">
            <v>not-included, Elproduktion</v>
          </cell>
          <cell r="G239">
            <v>34510.000002760797</v>
          </cell>
          <cell r="H239" t="str">
            <v>GWh</v>
          </cell>
        </row>
        <row r="240">
          <cell r="B240" t="str">
            <v>Elforbrug</v>
          </cell>
          <cell r="C240">
            <v>2028</v>
          </cell>
          <cell r="E240" t="str">
            <v>not-included, ellager</v>
          </cell>
          <cell r="G240">
            <v>49.00000000392</v>
          </cell>
          <cell r="H240" t="str">
            <v>GWh</v>
          </cell>
        </row>
        <row r="241">
          <cell r="B241" t="str">
            <v>Fjernvarmeforbrug</v>
          </cell>
          <cell r="C241">
            <v>2028</v>
          </cell>
          <cell r="E241" t="str">
            <v>Erhverv, netto</v>
          </cell>
          <cell r="G241">
            <v>24.150203504262599</v>
          </cell>
          <cell r="H241" t="str">
            <v>PJ</v>
          </cell>
        </row>
        <row r="242">
          <cell r="B242" t="str">
            <v>Fjernvarmeforbrug</v>
          </cell>
          <cell r="C242">
            <v>2028</v>
          </cell>
          <cell r="E242" t="str">
            <v>Husholdninger, netto</v>
          </cell>
          <cell r="G242">
            <v>45.496257908844598</v>
          </cell>
          <cell r="H242" t="str">
            <v>PJ</v>
          </cell>
        </row>
        <row r="243">
          <cell r="B243" t="str">
            <v>Fjernvarmeforbrug</v>
          </cell>
          <cell r="C243">
            <v>2028</v>
          </cell>
          <cell r="E243" t="str">
            <v>Tab, netto</v>
          </cell>
          <cell r="G243">
            <v>17.411615353276801</v>
          </cell>
          <cell r="H243" t="str">
            <v>PJ</v>
          </cell>
        </row>
        <row r="244">
          <cell r="B244" t="str">
            <v>Fjernvarmeforbrug</v>
          </cell>
          <cell r="C244">
            <v>2028</v>
          </cell>
          <cell r="E244" t="str">
            <v>not-included, Fjernvarmeproduktion</v>
          </cell>
          <cell r="G244">
            <v>87.674400000000006</v>
          </cell>
          <cell r="H244" t="str">
            <v>PJ</v>
          </cell>
        </row>
        <row r="245">
          <cell r="B245" t="str">
            <v>Fjernvarmeforbrug</v>
          </cell>
          <cell r="C245">
            <v>2028</v>
          </cell>
          <cell r="E245" t="str">
            <v>not-included, fjernvarmeværk egetforbrug</v>
          </cell>
          <cell r="G245">
            <v>0.25919999999999999</v>
          </cell>
          <cell r="H245" t="str">
            <v>PJ</v>
          </cell>
        </row>
        <row r="246">
          <cell r="B246" t="str">
            <v>Gasforbrug</v>
          </cell>
          <cell r="C246">
            <v>2028</v>
          </cell>
          <cell r="E246" t="str">
            <v>El- og varmeproduktion</v>
          </cell>
          <cell r="G246">
            <v>3080.1417273234001</v>
          </cell>
          <cell r="H246" t="str">
            <v>GWh_upper</v>
          </cell>
        </row>
        <row r="247">
          <cell r="B247" t="str">
            <v>Gasforbrug</v>
          </cell>
          <cell r="C247">
            <v>2028</v>
          </cell>
          <cell r="E247" t="str">
            <v>Erhverv, bygge- og anlæg, rumvarme</v>
          </cell>
          <cell r="G247">
            <v>43.9559370032026</v>
          </cell>
          <cell r="H247" t="str">
            <v>GWh_upper</v>
          </cell>
        </row>
        <row r="248">
          <cell r="B248" t="str">
            <v>Gasforbrug</v>
          </cell>
          <cell r="C248">
            <v>2028</v>
          </cell>
          <cell r="E248" t="str">
            <v>Erhverv, engros- og detailhandel, proces</v>
          </cell>
          <cell r="G248">
            <v>42.075542554404699</v>
          </cell>
          <cell r="H248" t="str">
            <v>GWh_upper</v>
          </cell>
        </row>
        <row r="249">
          <cell r="B249" t="str">
            <v>Gasforbrug</v>
          </cell>
          <cell r="C249">
            <v>2028</v>
          </cell>
          <cell r="E249" t="str">
            <v>Erhverv, engros- og detailhandel, rumvarme</v>
          </cell>
          <cell r="G249">
            <v>198.36438426515099</v>
          </cell>
          <cell r="H249" t="str">
            <v>GWh_upper</v>
          </cell>
        </row>
        <row r="250">
          <cell r="B250" t="str">
            <v>Gasforbrug</v>
          </cell>
          <cell r="C250">
            <v>2028</v>
          </cell>
          <cell r="E250" t="str">
            <v>Erhverv, fremstilling, proces</v>
          </cell>
          <cell r="G250">
            <v>740.86866020115303</v>
          </cell>
          <cell r="H250" t="str">
            <v>GWh_upper</v>
          </cell>
        </row>
        <row r="251">
          <cell r="B251" t="str">
            <v>Gasforbrug</v>
          </cell>
          <cell r="C251">
            <v>2028</v>
          </cell>
          <cell r="E251" t="str">
            <v>Erhverv, fremstilling, proces</v>
          </cell>
          <cell r="G251">
            <v>4166.7488585659703</v>
          </cell>
          <cell r="H251" t="str">
            <v>GWh_upper</v>
          </cell>
        </row>
        <row r="252">
          <cell r="B252" t="str">
            <v>Gasforbrug</v>
          </cell>
          <cell r="C252">
            <v>2028</v>
          </cell>
          <cell r="E252" t="str">
            <v>Erhverv, fremstilling, rumvarme</v>
          </cell>
          <cell r="G252">
            <v>250.21310019240801</v>
          </cell>
          <cell r="H252" t="str">
            <v>GWh_upper</v>
          </cell>
        </row>
        <row r="253">
          <cell r="B253" t="str">
            <v>Gasforbrug</v>
          </cell>
          <cell r="C253">
            <v>2028</v>
          </cell>
          <cell r="E253" t="str">
            <v>Erhverv, landbrug, proces</v>
          </cell>
          <cell r="G253">
            <v>188.424679416982</v>
          </cell>
          <cell r="H253" t="str">
            <v>GWh_upper</v>
          </cell>
        </row>
        <row r="254">
          <cell r="B254" t="str">
            <v>Gasforbrug</v>
          </cell>
          <cell r="C254">
            <v>2028</v>
          </cell>
          <cell r="E254" t="str">
            <v>Erhverv, landbrug, rumvarme</v>
          </cell>
          <cell r="G254">
            <v>1.14266865713695</v>
          </cell>
          <cell r="H254" t="str">
            <v>GWh_upper</v>
          </cell>
        </row>
        <row r="255">
          <cell r="B255" t="str">
            <v>Gasforbrug</v>
          </cell>
          <cell r="C255">
            <v>2028</v>
          </cell>
          <cell r="E255" t="str">
            <v>Erhverv, offentlig service, proces</v>
          </cell>
          <cell r="G255">
            <v>9.44099029194021</v>
          </cell>
          <cell r="H255" t="str">
            <v>GWh_upper</v>
          </cell>
        </row>
        <row r="256">
          <cell r="B256" t="str">
            <v>Gasforbrug</v>
          </cell>
          <cell r="C256">
            <v>2028</v>
          </cell>
          <cell r="E256" t="str">
            <v>Erhverv, offentlig service, rumvarme</v>
          </cell>
          <cell r="G256">
            <v>292.78231945037902</v>
          </cell>
          <cell r="H256" t="str">
            <v>GWh_upper</v>
          </cell>
        </row>
        <row r="257">
          <cell r="B257" t="str">
            <v>Gasforbrug</v>
          </cell>
          <cell r="C257">
            <v>2028</v>
          </cell>
          <cell r="E257" t="str">
            <v>Erhverv, privat service, proces</v>
          </cell>
          <cell r="G257">
            <v>47.697893834133097</v>
          </cell>
          <cell r="H257" t="str">
            <v>GWh_upper</v>
          </cell>
        </row>
        <row r="258">
          <cell r="B258" t="str">
            <v>Gasforbrug</v>
          </cell>
          <cell r="C258">
            <v>2028</v>
          </cell>
          <cell r="E258" t="str">
            <v>Erhverv, privat service, rumvarme</v>
          </cell>
          <cell r="G258">
            <v>360.65119502879401</v>
          </cell>
          <cell r="H258" t="str">
            <v>GWh_upper</v>
          </cell>
        </row>
        <row r="259">
          <cell r="B259" t="str">
            <v>Gasforbrug</v>
          </cell>
          <cell r="C259">
            <v>2028</v>
          </cell>
          <cell r="E259" t="str">
            <v>Husholdninger</v>
          </cell>
          <cell r="G259">
            <v>1219.5136526158101</v>
          </cell>
          <cell r="H259" t="str">
            <v>GWh_upper</v>
          </cell>
        </row>
        <row r="260">
          <cell r="B260" t="str">
            <v>Gasforbrug</v>
          </cell>
          <cell r="C260">
            <v>2028</v>
          </cell>
          <cell r="E260" t="str">
            <v>Produktion, grøn gas</v>
          </cell>
          <cell r="G260">
            <v>92.437407274248002</v>
          </cell>
          <cell r="H260" t="str">
            <v>GWh_upper</v>
          </cell>
        </row>
        <row r="261">
          <cell r="B261" t="str">
            <v>Elforbrug</v>
          </cell>
          <cell r="C261">
            <v>2028</v>
          </cell>
          <cell r="E261" t="str">
            <v>Datacentre, netto</v>
          </cell>
          <cell r="G261">
            <v>447.87514803583002</v>
          </cell>
          <cell r="H261" t="str">
            <v>GWh</v>
          </cell>
        </row>
        <row r="262">
          <cell r="B262" t="str">
            <v>Elforbrug</v>
          </cell>
          <cell r="C262">
            <v>2028</v>
          </cell>
          <cell r="E262" t="str">
            <v>Individuelle varmepumper, netto, erhverv</v>
          </cell>
          <cell r="G262">
            <v>208.11400345910201</v>
          </cell>
          <cell r="H262" t="str">
            <v>GWh</v>
          </cell>
        </row>
        <row r="263">
          <cell r="B263" t="str">
            <v>Elforbrug</v>
          </cell>
          <cell r="C263">
            <v>2028</v>
          </cell>
          <cell r="E263" t="str">
            <v>Individuelle varmepumper, netto, erhverv</v>
          </cell>
          <cell r="G263">
            <v>211.04873917937601</v>
          </cell>
          <cell r="H263" t="str">
            <v>GWh</v>
          </cell>
        </row>
        <row r="264">
          <cell r="B264" t="str">
            <v>Elforbrug</v>
          </cell>
          <cell r="C264">
            <v>2028</v>
          </cell>
          <cell r="E264" t="str">
            <v>Individuelle varmepumper, netto, husholdninger</v>
          </cell>
          <cell r="G264">
            <v>780.672983810652</v>
          </cell>
          <cell r="H264" t="str">
            <v>GWh</v>
          </cell>
        </row>
        <row r="265">
          <cell r="B265" t="str">
            <v>Elforbrug</v>
          </cell>
          <cell r="C265">
            <v>2028</v>
          </cell>
          <cell r="E265" t="str">
            <v>Klassisk, netto, erhverv</v>
          </cell>
          <cell r="G265">
            <v>3214.0269518856198</v>
          </cell>
          <cell r="H265" t="str">
            <v>GWh</v>
          </cell>
        </row>
        <row r="266">
          <cell r="B266" t="str">
            <v>Elforbrug</v>
          </cell>
          <cell r="C266">
            <v>2028</v>
          </cell>
          <cell r="E266" t="str">
            <v>Klassisk, netto, erhverv</v>
          </cell>
          <cell r="G266">
            <v>4165.0920323441997</v>
          </cell>
          <cell r="H266" t="str">
            <v>GWh</v>
          </cell>
        </row>
        <row r="267">
          <cell r="B267" t="str">
            <v>Elforbrug</v>
          </cell>
          <cell r="C267">
            <v>2028</v>
          </cell>
          <cell r="E267" t="str">
            <v>Klassisk, netto, husholdninger</v>
          </cell>
          <cell r="G267">
            <v>3372.4233439650302</v>
          </cell>
          <cell r="H267" t="str">
            <v>GWh</v>
          </cell>
        </row>
        <row r="268">
          <cell r="B268" t="str">
            <v>Elforbrug</v>
          </cell>
          <cell r="C268">
            <v>2028</v>
          </cell>
          <cell r="E268" t="str">
            <v>Nettab, samlet</v>
          </cell>
          <cell r="G268">
            <v>915.01266449037098</v>
          </cell>
          <cell r="H268" t="str">
            <v>GWh</v>
          </cell>
        </row>
        <row r="269">
          <cell r="B269" t="str">
            <v>Elforbrug</v>
          </cell>
          <cell r="C269">
            <v>2028</v>
          </cell>
          <cell r="E269" t="str">
            <v>not-included, Elproduktion</v>
          </cell>
          <cell r="G269">
            <v>14869.000001189501</v>
          </cell>
          <cell r="H269" t="str">
            <v>GWh</v>
          </cell>
        </row>
        <row r="270">
          <cell r="B270" t="str">
            <v>Elforbrug</v>
          </cell>
          <cell r="C270">
            <v>2028</v>
          </cell>
          <cell r="E270" t="str">
            <v>not-included, ellager</v>
          </cell>
          <cell r="G270">
            <v>66.00000000528</v>
          </cell>
          <cell r="H270" t="str">
            <v>GWh</v>
          </cell>
        </row>
        <row r="271">
          <cell r="B271" t="str">
            <v>Fjernvarmeforbrug</v>
          </cell>
          <cell r="C271">
            <v>2028</v>
          </cell>
          <cell r="E271" t="str">
            <v>Erhverv, netto</v>
          </cell>
          <cell r="G271">
            <v>19.731902108109399</v>
          </cell>
          <cell r="H271" t="str">
            <v>PJ</v>
          </cell>
        </row>
        <row r="272">
          <cell r="B272" t="str">
            <v>Fjernvarmeforbrug</v>
          </cell>
          <cell r="C272">
            <v>2028</v>
          </cell>
          <cell r="E272" t="str">
            <v>Husholdninger, netto</v>
          </cell>
          <cell r="G272">
            <v>34.078217685916201</v>
          </cell>
          <cell r="H272" t="str">
            <v>PJ</v>
          </cell>
        </row>
        <row r="273">
          <cell r="B273" t="str">
            <v>Fjernvarmeforbrug</v>
          </cell>
          <cell r="C273">
            <v>2028</v>
          </cell>
          <cell r="E273" t="str">
            <v>Tab, netto</v>
          </cell>
          <cell r="G273">
            <v>13.452529948506401</v>
          </cell>
          <cell r="H273" t="str">
            <v>PJ</v>
          </cell>
        </row>
        <row r="274">
          <cell r="B274" t="str">
            <v>Fjernvarmeforbrug</v>
          </cell>
          <cell r="C274">
            <v>2028</v>
          </cell>
          <cell r="E274" t="str">
            <v>not-included, Fjernvarmeproduktion</v>
          </cell>
          <cell r="G274">
            <v>67.302000000000007</v>
          </cell>
          <cell r="H274" t="str">
            <v>PJ</v>
          </cell>
        </row>
        <row r="275">
          <cell r="B275" t="str">
            <v>Fjernvarmeforbrug</v>
          </cell>
          <cell r="C275">
            <v>2028</v>
          </cell>
          <cell r="E275" t="str">
            <v>not-included, fjernvarmeværk egetforbrug</v>
          </cell>
          <cell r="G275">
            <v>5.7599999999999998E-2</v>
          </cell>
          <cell r="H275" t="str">
            <v>PJ</v>
          </cell>
        </row>
        <row r="276">
          <cell r="B276" t="str">
            <v>Fjernvarmeforbrug</v>
          </cell>
          <cell r="C276">
            <v>2028</v>
          </cell>
          <cell r="E276" t="str">
            <v>not-included, raffinaderier</v>
          </cell>
          <cell r="G276">
            <v>6.3993494802942101E-3</v>
          </cell>
          <cell r="H276" t="str">
            <v>PJ</v>
          </cell>
        </row>
        <row r="277">
          <cell r="B277" t="str">
            <v>Gasforbrug</v>
          </cell>
          <cell r="C277">
            <v>2028</v>
          </cell>
          <cell r="E277" t="str">
            <v>El- og varmeproduktion</v>
          </cell>
          <cell r="G277">
            <v>1814.7085454844</v>
          </cell>
          <cell r="H277" t="str">
            <v>GWh_upper</v>
          </cell>
        </row>
        <row r="278">
          <cell r="B278" t="str">
            <v>Gasforbrug</v>
          </cell>
          <cell r="C278">
            <v>2028</v>
          </cell>
          <cell r="E278" t="str">
            <v>Erhverv, bygge- og anlæg, rumvarme</v>
          </cell>
          <cell r="G278">
            <v>18.086547401897</v>
          </cell>
          <cell r="H278" t="str">
            <v>GWh_upper</v>
          </cell>
        </row>
        <row r="279">
          <cell r="B279" t="str">
            <v>Gasforbrug</v>
          </cell>
          <cell r="C279">
            <v>2028</v>
          </cell>
          <cell r="E279" t="str">
            <v>Erhverv, engros- og detailhandel, proces</v>
          </cell>
          <cell r="G279">
            <v>33.166546736744401</v>
          </cell>
          <cell r="H279" t="str">
            <v>GWh_upper</v>
          </cell>
        </row>
        <row r="280">
          <cell r="B280" t="str">
            <v>Gasforbrug</v>
          </cell>
          <cell r="C280">
            <v>2028</v>
          </cell>
          <cell r="E280" t="str">
            <v>Erhverv, engros- og detailhandel, rumvarme</v>
          </cell>
          <cell r="G280">
            <v>155.349953775514</v>
          </cell>
          <cell r="H280" t="str">
            <v>GWh_upper</v>
          </cell>
        </row>
        <row r="281">
          <cell r="B281" t="str">
            <v>Gasforbrug</v>
          </cell>
          <cell r="C281">
            <v>2028</v>
          </cell>
          <cell r="E281" t="str">
            <v>Erhverv, fremstilling, proces</v>
          </cell>
          <cell r="G281">
            <v>2641.4847482355899</v>
          </cell>
          <cell r="H281" t="str">
            <v>GWh_upper</v>
          </cell>
        </row>
        <row r="282">
          <cell r="B282" t="str">
            <v>Gasforbrug</v>
          </cell>
          <cell r="C282">
            <v>2028</v>
          </cell>
          <cell r="E282" t="str">
            <v>Erhverv, fremstilling, rumvarme</v>
          </cell>
          <cell r="G282">
            <v>92.114440865033103</v>
          </cell>
          <cell r="H282" t="str">
            <v>GWh_upper</v>
          </cell>
        </row>
        <row r="283">
          <cell r="B283" t="str">
            <v>Gasforbrug</v>
          </cell>
          <cell r="C283">
            <v>2028</v>
          </cell>
          <cell r="E283" t="str">
            <v>Erhverv, landbrug, proces</v>
          </cell>
          <cell r="G283">
            <v>21.827910388167101</v>
          </cell>
          <cell r="H283" t="str">
            <v>GWh_upper</v>
          </cell>
        </row>
        <row r="284">
          <cell r="B284" t="str">
            <v>Gasforbrug</v>
          </cell>
          <cell r="C284">
            <v>2028</v>
          </cell>
          <cell r="E284" t="str">
            <v>Erhverv, landbrug, rumvarme</v>
          </cell>
          <cell r="G284">
            <v>0.147561799083608</v>
          </cell>
          <cell r="H284" t="str">
            <v>GWh_upper</v>
          </cell>
        </row>
        <row r="285">
          <cell r="B285" t="str">
            <v>Gasforbrug</v>
          </cell>
          <cell r="C285">
            <v>2028</v>
          </cell>
          <cell r="E285" t="str">
            <v>Erhverv, offentlig service, proces</v>
          </cell>
          <cell r="G285">
            <v>7.2465155358370996</v>
          </cell>
          <cell r="H285" t="str">
            <v>GWh_upper</v>
          </cell>
        </row>
        <row r="286">
          <cell r="B286" t="str">
            <v>Gasforbrug</v>
          </cell>
          <cell r="C286">
            <v>2028</v>
          </cell>
          <cell r="E286" t="str">
            <v>Erhverv, offentlig service, rumvarme</v>
          </cell>
          <cell r="G286">
            <v>322.72935495416999</v>
          </cell>
          <cell r="H286" t="str">
            <v>GWh_upper</v>
          </cell>
        </row>
        <row r="287">
          <cell r="B287" t="str">
            <v>Gasforbrug</v>
          </cell>
          <cell r="C287">
            <v>2028</v>
          </cell>
          <cell r="E287" t="str">
            <v>Erhverv, privat service, proces</v>
          </cell>
          <cell r="G287">
            <v>39.413830689043699</v>
          </cell>
          <cell r="H287" t="str">
            <v>GWh_upper</v>
          </cell>
        </row>
        <row r="288">
          <cell r="B288" t="str">
            <v>Gasforbrug</v>
          </cell>
          <cell r="C288">
            <v>2028</v>
          </cell>
          <cell r="E288" t="str">
            <v>Erhverv, privat service, rumvarme</v>
          </cell>
          <cell r="G288">
            <v>310.71002160081702</v>
          </cell>
          <cell r="H288" t="str">
            <v>GWh_upper</v>
          </cell>
        </row>
        <row r="289">
          <cell r="B289" t="str">
            <v>Gasforbrug</v>
          </cell>
          <cell r="C289">
            <v>2028</v>
          </cell>
          <cell r="E289" t="str">
            <v>Husholdninger</v>
          </cell>
          <cell r="G289">
            <v>2333.3866615479801</v>
          </cell>
          <cell r="H289" t="str">
            <v>GWh_upper</v>
          </cell>
        </row>
        <row r="290">
          <cell r="B290" t="str">
            <v>Elforbrug</v>
          </cell>
          <cell r="C290">
            <v>2028</v>
          </cell>
          <cell r="E290" t="str">
            <v>Banetransport, netto, heraf fjern- og regionaltog</v>
          </cell>
          <cell r="G290">
            <v>326.88206260155101</v>
          </cell>
          <cell r="H290" t="str">
            <v>GWh</v>
          </cell>
        </row>
        <row r="291">
          <cell r="B291" t="str">
            <v>Elforbrug</v>
          </cell>
          <cell r="C291">
            <v>2028</v>
          </cell>
          <cell r="E291" t="str">
            <v>Banetransport, netto, heraf godstog</v>
          </cell>
          <cell r="G291">
            <v>84.444444451199999</v>
          </cell>
          <cell r="H291" t="str">
            <v>GWh</v>
          </cell>
        </row>
        <row r="292">
          <cell r="B292" t="str">
            <v>Elforbrug</v>
          </cell>
          <cell r="C292">
            <v>2028</v>
          </cell>
          <cell r="E292" t="str">
            <v>Banetransport, netto, heraf letbaner, S-tog og Metro</v>
          </cell>
          <cell r="G292">
            <v>197.10000001576799</v>
          </cell>
          <cell r="H292" t="str">
            <v>GWh</v>
          </cell>
        </row>
        <row r="293">
          <cell r="B293" t="str">
            <v>Elforbrug</v>
          </cell>
          <cell r="C293">
            <v>2028</v>
          </cell>
          <cell r="E293" t="str">
            <v>Nettab, samlet</v>
          </cell>
          <cell r="G293">
            <v>408.12349826892</v>
          </cell>
          <cell r="H293" t="str">
            <v>GWh</v>
          </cell>
        </row>
        <row r="294">
          <cell r="B294" t="str">
            <v>Elforbrug</v>
          </cell>
          <cell r="C294">
            <v>2028</v>
          </cell>
          <cell r="E294" t="str">
            <v>Transport, netto, busser, indenrigs</v>
          </cell>
          <cell r="G294">
            <v>280.44697183550602</v>
          </cell>
          <cell r="H294" t="str">
            <v>GWh</v>
          </cell>
        </row>
        <row r="295">
          <cell r="B295" t="str">
            <v>Elforbrug</v>
          </cell>
          <cell r="C295">
            <v>2028</v>
          </cell>
          <cell r="E295" t="str">
            <v>Transport, netto, heraf søtransport, indenrigs</v>
          </cell>
          <cell r="G295">
            <v>238.05163410502701</v>
          </cell>
          <cell r="H295" t="str">
            <v>GWh</v>
          </cell>
        </row>
        <row r="296">
          <cell r="B296" t="str">
            <v>Elforbrug</v>
          </cell>
          <cell r="C296">
            <v>2028</v>
          </cell>
          <cell r="E296" t="str">
            <v>Transport, netto, lastbiler, indenrigs</v>
          </cell>
          <cell r="G296">
            <v>583.65812168361902</v>
          </cell>
          <cell r="H296" t="str">
            <v>GWh</v>
          </cell>
        </row>
        <row r="297">
          <cell r="B297" t="str">
            <v>Elforbrug</v>
          </cell>
          <cell r="C297">
            <v>2028</v>
          </cell>
          <cell r="E297" t="str">
            <v>Transport, netto, motorcykler</v>
          </cell>
          <cell r="G297">
            <v>0.16967699880366599</v>
          </cell>
          <cell r="H297" t="str">
            <v>GWh</v>
          </cell>
        </row>
        <row r="298">
          <cell r="B298" t="str">
            <v>Elforbrug</v>
          </cell>
          <cell r="C298">
            <v>2028</v>
          </cell>
          <cell r="E298" t="str">
            <v>Transport, netto, personbiler</v>
          </cell>
          <cell r="G298">
            <v>3604.9744919572399</v>
          </cell>
          <cell r="H298" t="str">
            <v>GWh</v>
          </cell>
        </row>
        <row r="299">
          <cell r="B299" t="str">
            <v>Elforbrug</v>
          </cell>
          <cell r="C299">
            <v>2028</v>
          </cell>
          <cell r="E299" t="str">
            <v>Transport, netto, varebiler</v>
          </cell>
          <cell r="G299">
            <v>353.13292686650499</v>
          </cell>
          <cell r="H299" t="str">
            <v>GWh</v>
          </cell>
        </row>
        <row r="300">
          <cell r="B300" t="str">
            <v>Gasforbrug</v>
          </cell>
          <cell r="C300">
            <v>2028</v>
          </cell>
          <cell r="E300" t="str">
            <v>Produktion, grøn gas</v>
          </cell>
          <cell r="G300">
            <v>12185.9503332607</v>
          </cell>
          <cell r="H300" t="str">
            <v>GWh_upper</v>
          </cell>
        </row>
        <row r="301">
          <cell r="B301" t="str">
            <v>Gasforbrug</v>
          </cell>
          <cell r="C301">
            <v>2028</v>
          </cell>
          <cell r="E301" t="str">
            <v>Produktion, nordsøen</v>
          </cell>
          <cell r="G301">
            <v>46976.913029685798</v>
          </cell>
          <cell r="H301" t="str">
            <v>GWh_upper</v>
          </cell>
        </row>
        <row r="302">
          <cell r="B302" t="str">
            <v>Gasforbrug</v>
          </cell>
          <cell r="C302">
            <v>2028</v>
          </cell>
          <cell r="E302" t="str">
            <v>Transport, søfart (LNG)</v>
          </cell>
          <cell r="G302">
            <v>5.6088596175468197</v>
          </cell>
          <cell r="H302" t="str">
            <v>GWh_upper</v>
          </cell>
        </row>
        <row r="303">
          <cell r="B303" t="str">
            <v>Gasforbrug</v>
          </cell>
          <cell r="C303">
            <v>2028</v>
          </cell>
          <cell r="E303" t="str">
            <v>Transport, vej</v>
          </cell>
          <cell r="G303">
            <v>81.142458378799105</v>
          </cell>
          <cell r="H303" t="str">
            <v>GWh_upper</v>
          </cell>
        </row>
        <row r="304">
          <cell r="B304" t="str">
            <v>Gasforbrug</v>
          </cell>
          <cell r="C304">
            <v>2028</v>
          </cell>
          <cell r="E304" t="str">
            <v>not-included, flaring</v>
          </cell>
          <cell r="G304">
            <v>447.41516310532501</v>
          </cell>
          <cell r="H304" t="str">
            <v>GWh_upper</v>
          </cell>
        </row>
        <row r="305">
          <cell r="B305" t="str">
            <v>Gasforbrug</v>
          </cell>
          <cell r="C305">
            <v>2028</v>
          </cell>
          <cell r="E305" t="str">
            <v>not-included, udvinding egetforbrug</v>
          </cell>
          <cell r="G305">
            <v>4904.4476546351598</v>
          </cell>
          <cell r="H305" t="str">
            <v>GWh_upper</v>
          </cell>
        </row>
        <row r="306">
          <cell r="B306" t="str">
            <v>Gasforbrug</v>
          </cell>
          <cell r="C306">
            <v>2028</v>
          </cell>
          <cell r="E306" t="str">
            <v>Øvrig</v>
          </cell>
          <cell r="G306">
            <v>971.88317277093495</v>
          </cell>
          <cell r="H306" t="str">
            <v>GWh_upper</v>
          </cell>
        </row>
        <row r="307">
          <cell r="B307" t="str">
            <v>Elforbrug</v>
          </cell>
          <cell r="C307">
            <v>2029</v>
          </cell>
          <cell r="E307" t="str">
            <v>Datacentre, netto</v>
          </cell>
          <cell r="G307">
            <v>2694.18004821553</v>
          </cell>
          <cell r="H307" t="str">
            <v>GWh</v>
          </cell>
        </row>
        <row r="308">
          <cell r="B308" t="str">
            <v>Elforbrug</v>
          </cell>
          <cell r="C308">
            <v>2029</v>
          </cell>
          <cell r="E308" t="str">
            <v>Individuelle varmepumper, netto, erhverv</v>
          </cell>
          <cell r="G308">
            <v>832.99446893598497</v>
          </cell>
          <cell r="H308" t="str">
            <v>GWh</v>
          </cell>
        </row>
        <row r="309">
          <cell r="B309" t="str">
            <v>Elforbrug</v>
          </cell>
          <cell r="C309">
            <v>2029</v>
          </cell>
          <cell r="E309" t="str">
            <v>Individuelle varmepumper, netto, erhverv</v>
          </cell>
          <cell r="G309">
            <v>330.28147432956803</v>
          </cell>
          <cell r="H309" t="str">
            <v>GWh</v>
          </cell>
        </row>
        <row r="310">
          <cell r="B310" t="str">
            <v>Elforbrug</v>
          </cell>
          <cell r="C310">
            <v>2029</v>
          </cell>
          <cell r="E310" t="str">
            <v>Individuelle varmepumper, netto, husholdninger</v>
          </cell>
          <cell r="G310">
            <v>1221.3656287610299</v>
          </cell>
          <cell r="H310" t="str">
            <v>GWh</v>
          </cell>
        </row>
        <row r="311">
          <cell r="B311" t="str">
            <v>Elforbrug</v>
          </cell>
          <cell r="C311">
            <v>2029</v>
          </cell>
          <cell r="E311" t="str">
            <v>Klassisk, netto, erhverv</v>
          </cell>
          <cell r="G311">
            <v>7867.4425044125201</v>
          </cell>
          <cell r="H311" t="str">
            <v>GWh</v>
          </cell>
        </row>
        <row r="312">
          <cell r="B312" t="str">
            <v>Elforbrug</v>
          </cell>
          <cell r="C312">
            <v>2029</v>
          </cell>
          <cell r="E312" t="str">
            <v>Klassisk, netto, erhverv</v>
          </cell>
          <cell r="G312">
            <v>5241.72617924105</v>
          </cell>
          <cell r="H312" t="str">
            <v>GWh</v>
          </cell>
        </row>
        <row r="313">
          <cell r="B313" t="str">
            <v>Elforbrug</v>
          </cell>
          <cell r="C313">
            <v>2029</v>
          </cell>
          <cell r="E313" t="str">
            <v>Klassisk, netto, husholdninger</v>
          </cell>
          <cell r="G313">
            <v>5203.17597918715</v>
          </cell>
          <cell r="H313" t="str">
            <v>GWh</v>
          </cell>
        </row>
        <row r="314">
          <cell r="B314" t="str">
            <v>Elforbrug</v>
          </cell>
          <cell r="C314">
            <v>2029</v>
          </cell>
          <cell r="E314" t="str">
            <v>Nettab, samlet</v>
          </cell>
          <cell r="G314">
            <v>1938.7486591106101</v>
          </cell>
          <cell r="H314" t="str">
            <v>GWh</v>
          </cell>
        </row>
        <row r="315">
          <cell r="B315" t="str">
            <v>Elforbrug</v>
          </cell>
          <cell r="C315">
            <v>2029</v>
          </cell>
          <cell r="E315" t="str">
            <v>not-included, Elproduktion</v>
          </cell>
          <cell r="G315">
            <v>43750.000003499998</v>
          </cell>
          <cell r="H315" t="str">
            <v>GWh</v>
          </cell>
        </row>
        <row r="316">
          <cell r="B316" t="str">
            <v>Elforbrug</v>
          </cell>
          <cell r="C316">
            <v>2029</v>
          </cell>
          <cell r="E316" t="str">
            <v>not-included, ellager</v>
          </cell>
          <cell r="G316">
            <v>234.00000001871999</v>
          </cell>
          <cell r="H316" t="str">
            <v>GWh</v>
          </cell>
        </row>
        <row r="317">
          <cell r="B317" t="str">
            <v>Fjernvarmeforbrug</v>
          </cell>
          <cell r="C317">
            <v>2029</v>
          </cell>
          <cell r="E317" t="str">
            <v>Erhverv, netto</v>
          </cell>
          <cell r="G317">
            <v>24.7391925529903</v>
          </cell>
          <cell r="H317" t="str">
            <v>PJ</v>
          </cell>
        </row>
        <row r="318">
          <cell r="B318" t="str">
            <v>Fjernvarmeforbrug</v>
          </cell>
          <cell r="C318">
            <v>2029</v>
          </cell>
          <cell r="E318" t="str">
            <v>Husholdninger, netto</v>
          </cell>
          <cell r="G318">
            <v>45.632118592125302</v>
          </cell>
          <cell r="H318" t="str">
            <v>PJ</v>
          </cell>
        </row>
        <row r="319">
          <cell r="B319" t="str">
            <v>Fjernvarmeforbrug</v>
          </cell>
          <cell r="C319">
            <v>2029</v>
          </cell>
          <cell r="E319" t="str">
            <v>Tab, netto</v>
          </cell>
          <cell r="G319">
            <v>17.5928277862789</v>
          </cell>
          <cell r="H319" t="str">
            <v>PJ</v>
          </cell>
        </row>
        <row r="320">
          <cell r="B320" t="str">
            <v>Fjernvarmeforbrug</v>
          </cell>
          <cell r="C320">
            <v>2029</v>
          </cell>
          <cell r="E320" t="str">
            <v>not-included, Fjernvarmeproduktion</v>
          </cell>
          <cell r="G320">
            <v>88.588800000000006</v>
          </cell>
          <cell r="H320" t="str">
            <v>PJ</v>
          </cell>
        </row>
        <row r="321">
          <cell r="B321" t="str">
            <v>Fjernvarmeforbrug</v>
          </cell>
          <cell r="C321">
            <v>2029</v>
          </cell>
          <cell r="E321" t="str">
            <v>not-included, fjernvarmeværk egetforbrug</v>
          </cell>
          <cell r="G321">
            <v>0.27</v>
          </cell>
          <cell r="H321" t="str">
            <v>PJ</v>
          </cell>
        </row>
        <row r="322">
          <cell r="B322" t="str">
            <v>Gasforbrug</v>
          </cell>
          <cell r="C322">
            <v>2029</v>
          </cell>
          <cell r="E322" t="str">
            <v>El- og varmeproduktion</v>
          </cell>
          <cell r="G322">
            <v>2690.0125454988001</v>
          </cell>
          <cell r="H322" t="str">
            <v>GWh_upper</v>
          </cell>
        </row>
        <row r="323">
          <cell r="B323" t="str">
            <v>Gasforbrug</v>
          </cell>
          <cell r="C323">
            <v>2029</v>
          </cell>
          <cell r="E323" t="str">
            <v>Erhverv, bygge- og anlæg, rumvarme</v>
          </cell>
          <cell r="G323">
            <v>33.8290779269553</v>
          </cell>
          <cell r="H323" t="str">
            <v>GWh_upper</v>
          </cell>
        </row>
        <row r="324">
          <cell r="B324" t="str">
            <v>Gasforbrug</v>
          </cell>
          <cell r="C324">
            <v>2029</v>
          </cell>
          <cell r="E324" t="str">
            <v>Erhverv, engros- og detailhandel, proces</v>
          </cell>
          <cell r="G324">
            <v>35.988796085718903</v>
          </cell>
          <cell r="H324" t="str">
            <v>GWh_upper</v>
          </cell>
        </row>
        <row r="325">
          <cell r="B325" t="str">
            <v>Gasforbrug</v>
          </cell>
          <cell r="C325">
            <v>2029</v>
          </cell>
          <cell r="E325" t="str">
            <v>Erhverv, engros- og detailhandel, rumvarme</v>
          </cell>
          <cell r="G325">
            <v>168.84985653675699</v>
          </cell>
          <cell r="H325" t="str">
            <v>GWh_upper</v>
          </cell>
        </row>
        <row r="326">
          <cell r="B326" t="str">
            <v>Gasforbrug</v>
          </cell>
          <cell r="C326">
            <v>2029</v>
          </cell>
          <cell r="E326" t="str">
            <v>Erhverv, fremstilling, proces</v>
          </cell>
          <cell r="G326">
            <v>782.28190657812297</v>
          </cell>
          <cell r="H326" t="str">
            <v>GWh_upper</v>
          </cell>
        </row>
        <row r="327">
          <cell r="B327" t="str">
            <v>Gasforbrug</v>
          </cell>
          <cell r="C327">
            <v>2029</v>
          </cell>
          <cell r="E327" t="str">
            <v>Erhverv, fremstilling, proces</v>
          </cell>
          <cell r="G327">
            <v>3724.0383468001801</v>
          </cell>
          <cell r="H327" t="str">
            <v>GWh_upper</v>
          </cell>
        </row>
        <row r="328">
          <cell r="B328" t="str">
            <v>Gasforbrug</v>
          </cell>
          <cell r="C328">
            <v>2029</v>
          </cell>
          <cell r="E328" t="str">
            <v>Erhverv, fremstilling, rumvarme</v>
          </cell>
          <cell r="G328">
            <v>109.085401530289</v>
          </cell>
          <cell r="H328" t="str">
            <v>GWh_upper</v>
          </cell>
        </row>
        <row r="329">
          <cell r="B329" t="str">
            <v>Gasforbrug</v>
          </cell>
          <cell r="C329">
            <v>2029</v>
          </cell>
          <cell r="E329" t="str">
            <v>Erhverv, landbrug, proces</v>
          </cell>
          <cell r="G329">
            <v>143.50747327140999</v>
          </cell>
          <cell r="H329" t="str">
            <v>GWh_upper</v>
          </cell>
        </row>
        <row r="330">
          <cell r="B330" t="str">
            <v>Gasforbrug</v>
          </cell>
          <cell r="C330">
            <v>2029</v>
          </cell>
          <cell r="E330" t="str">
            <v>Erhverv, landbrug, rumvarme</v>
          </cell>
          <cell r="G330">
            <v>0.35067105500214502</v>
          </cell>
          <cell r="H330" t="str">
            <v>GWh_upper</v>
          </cell>
        </row>
        <row r="331">
          <cell r="B331" t="str">
            <v>Gasforbrug</v>
          </cell>
          <cell r="C331">
            <v>2029</v>
          </cell>
          <cell r="E331" t="str">
            <v>Erhverv, offentlig service, proces</v>
          </cell>
          <cell r="G331">
            <v>7.09114258395135</v>
          </cell>
          <cell r="H331" t="str">
            <v>GWh_upper</v>
          </cell>
        </row>
        <row r="332">
          <cell r="B332" t="str">
            <v>Gasforbrug</v>
          </cell>
          <cell r="C332">
            <v>2029</v>
          </cell>
          <cell r="E332" t="str">
            <v>Erhverv, offentlig service, rumvarme</v>
          </cell>
          <cell r="G332">
            <v>273.06610323141501</v>
          </cell>
          <cell r="H332" t="str">
            <v>GWh_upper</v>
          </cell>
        </row>
        <row r="333">
          <cell r="B333" t="str">
            <v>Gasforbrug</v>
          </cell>
          <cell r="C333">
            <v>2029</v>
          </cell>
          <cell r="E333" t="str">
            <v>Erhverv, privat service, proces</v>
          </cell>
          <cell r="G333">
            <v>48.016256415304298</v>
          </cell>
          <cell r="H333" t="str">
            <v>GWh_upper</v>
          </cell>
        </row>
        <row r="334">
          <cell r="B334" t="str">
            <v>Gasforbrug</v>
          </cell>
          <cell r="C334">
            <v>2029</v>
          </cell>
          <cell r="E334" t="str">
            <v>Erhverv, privat service, rumvarme</v>
          </cell>
          <cell r="G334">
            <v>306.58567505170998</v>
          </cell>
          <cell r="H334" t="str">
            <v>GWh_upper</v>
          </cell>
        </row>
        <row r="335">
          <cell r="B335" t="str">
            <v>Gasforbrug</v>
          </cell>
          <cell r="C335">
            <v>2029</v>
          </cell>
          <cell r="E335" t="str">
            <v>Husholdninger</v>
          </cell>
          <cell r="G335">
            <v>1006.23736292306</v>
          </cell>
          <cell r="H335" t="str">
            <v>GWh_upper</v>
          </cell>
        </row>
        <row r="336">
          <cell r="B336" t="str">
            <v>Gasforbrug</v>
          </cell>
          <cell r="C336">
            <v>2029</v>
          </cell>
          <cell r="E336" t="str">
            <v>Produktion, grøn gas</v>
          </cell>
          <cell r="G336">
            <v>91.531158183323996</v>
          </cell>
          <cell r="H336" t="str">
            <v>GWh_upper</v>
          </cell>
        </row>
        <row r="337">
          <cell r="B337" t="str">
            <v>Elforbrug</v>
          </cell>
          <cell r="C337">
            <v>2029</v>
          </cell>
          <cell r="E337" t="str">
            <v>Datacentre, netto</v>
          </cell>
          <cell r="G337">
            <v>735.45981605883696</v>
          </cell>
          <cell r="H337" t="str">
            <v>GWh</v>
          </cell>
        </row>
        <row r="338">
          <cell r="B338" t="str">
            <v>Elforbrug</v>
          </cell>
          <cell r="C338">
            <v>2029</v>
          </cell>
          <cell r="E338" t="str">
            <v>Individuelle varmepumper, netto, erhverv</v>
          </cell>
          <cell r="G338">
            <v>233.98542587345301</v>
          </cell>
          <cell r="H338" t="str">
            <v>GWh</v>
          </cell>
        </row>
        <row r="339">
          <cell r="B339" t="str">
            <v>Elforbrug</v>
          </cell>
          <cell r="C339">
            <v>2029</v>
          </cell>
          <cell r="E339" t="str">
            <v>Individuelle varmepumper, netto, erhverv</v>
          </cell>
          <cell r="G339">
            <v>273.83082412122201</v>
          </cell>
          <cell r="H339" t="str">
            <v>GWh</v>
          </cell>
        </row>
        <row r="340">
          <cell r="B340" t="str">
            <v>Elforbrug</v>
          </cell>
          <cell r="C340">
            <v>2029</v>
          </cell>
          <cell r="E340" t="str">
            <v>Individuelle varmepumper, netto, husholdninger</v>
          </cell>
          <cell r="G340">
            <v>859.20244304900802</v>
          </cell>
          <cell r="H340" t="str">
            <v>GWh</v>
          </cell>
        </row>
        <row r="341">
          <cell r="B341" t="str">
            <v>Elforbrug</v>
          </cell>
          <cell r="C341">
            <v>2029</v>
          </cell>
          <cell r="E341" t="str">
            <v>Klassisk, netto, erhverv</v>
          </cell>
          <cell r="G341">
            <v>3284.1808084637501</v>
          </cell>
          <cell r="H341" t="str">
            <v>GWh</v>
          </cell>
        </row>
        <row r="342">
          <cell r="B342" t="str">
            <v>Elforbrug</v>
          </cell>
          <cell r="C342">
            <v>2029</v>
          </cell>
          <cell r="E342" t="str">
            <v>Klassisk, netto, erhverv</v>
          </cell>
          <cell r="G342">
            <v>4258.5974819841003</v>
          </cell>
          <cell r="H342" t="str">
            <v>GWh</v>
          </cell>
        </row>
        <row r="343">
          <cell r="B343" t="str">
            <v>Elforbrug</v>
          </cell>
          <cell r="C343">
            <v>2029</v>
          </cell>
          <cell r="E343" t="str">
            <v>Klassisk, netto, husholdninger</v>
          </cell>
          <cell r="G343">
            <v>3355.0859093372501</v>
          </cell>
          <cell r="H343" t="str">
            <v>GWh</v>
          </cell>
        </row>
        <row r="344">
          <cell r="B344" t="str">
            <v>Elforbrug</v>
          </cell>
          <cell r="C344">
            <v>2029</v>
          </cell>
          <cell r="E344" t="str">
            <v>Nettab, samlet</v>
          </cell>
          <cell r="G344">
            <v>1017.73550095092</v>
          </cell>
          <cell r="H344" t="str">
            <v>GWh</v>
          </cell>
        </row>
        <row r="345">
          <cell r="B345" t="str">
            <v>Elforbrug</v>
          </cell>
          <cell r="C345">
            <v>2029</v>
          </cell>
          <cell r="E345" t="str">
            <v>not-included, Elproduktion</v>
          </cell>
          <cell r="G345">
            <v>17779.000001422301</v>
          </cell>
          <cell r="H345" t="str">
            <v>GWh</v>
          </cell>
        </row>
        <row r="346">
          <cell r="B346" t="str">
            <v>Elforbrug</v>
          </cell>
          <cell r="C346">
            <v>2029</v>
          </cell>
          <cell r="E346" t="str">
            <v>not-included, ellager</v>
          </cell>
          <cell r="G346">
            <v>157.00000001256001</v>
          </cell>
          <cell r="H346" t="str">
            <v>GWh</v>
          </cell>
        </row>
        <row r="347">
          <cell r="B347" t="str">
            <v>Fjernvarmeforbrug</v>
          </cell>
          <cell r="C347">
            <v>2029</v>
          </cell>
          <cell r="E347" t="str">
            <v>Erhverv, netto</v>
          </cell>
          <cell r="G347">
            <v>20.2247306874591</v>
          </cell>
          <cell r="H347" t="str">
            <v>PJ</v>
          </cell>
        </row>
        <row r="348">
          <cell r="B348" t="str">
            <v>Fjernvarmeforbrug</v>
          </cell>
          <cell r="C348">
            <v>2029</v>
          </cell>
          <cell r="E348" t="str">
            <v>Husholdninger, netto</v>
          </cell>
          <cell r="G348">
            <v>34.760323099951997</v>
          </cell>
          <cell r="H348" t="str">
            <v>PJ</v>
          </cell>
        </row>
        <row r="349">
          <cell r="B349" t="str">
            <v>Fjernvarmeforbrug</v>
          </cell>
          <cell r="C349">
            <v>2029</v>
          </cell>
          <cell r="E349" t="str">
            <v>Tab, netto</v>
          </cell>
          <cell r="G349">
            <v>13.746263446852801</v>
          </cell>
          <cell r="H349" t="str">
            <v>PJ</v>
          </cell>
        </row>
        <row r="350">
          <cell r="B350" t="str">
            <v>Fjernvarmeforbrug</v>
          </cell>
          <cell r="C350">
            <v>2029</v>
          </cell>
          <cell r="E350" t="str">
            <v>not-included, Fjernvarmeproduktion</v>
          </cell>
          <cell r="G350">
            <v>68.867999999999995</v>
          </cell>
          <cell r="H350" t="str">
            <v>PJ</v>
          </cell>
        </row>
        <row r="351">
          <cell r="B351" t="str">
            <v>Fjernvarmeforbrug</v>
          </cell>
          <cell r="C351">
            <v>2029</v>
          </cell>
          <cell r="E351" t="str">
            <v>not-included, fjernvarmeværk egetforbrug</v>
          </cell>
          <cell r="G351">
            <v>5.3999999999999999E-2</v>
          </cell>
          <cell r="H351" t="str">
            <v>PJ</v>
          </cell>
        </row>
        <row r="352">
          <cell r="B352" t="str">
            <v>Fjernvarmeforbrug</v>
          </cell>
          <cell r="C352">
            <v>2029</v>
          </cell>
          <cell r="E352" t="str">
            <v>not-included, raffinaderier</v>
          </cell>
          <cell r="G352">
            <v>6.2435268776495703E-3</v>
          </cell>
          <cell r="H352" t="str">
            <v>PJ</v>
          </cell>
        </row>
        <row r="353">
          <cell r="B353" t="str">
            <v>Gasforbrug</v>
          </cell>
          <cell r="C353">
            <v>2029</v>
          </cell>
          <cell r="E353" t="str">
            <v>El- og varmeproduktion</v>
          </cell>
          <cell r="G353">
            <v>1477.6280909334</v>
          </cell>
          <cell r="H353" t="str">
            <v>GWh_upper</v>
          </cell>
        </row>
        <row r="354">
          <cell r="B354" t="str">
            <v>Gasforbrug</v>
          </cell>
          <cell r="C354">
            <v>2029</v>
          </cell>
          <cell r="E354" t="str">
            <v>Erhverv, bygge- og anlæg, rumvarme</v>
          </cell>
          <cell r="G354">
            <v>14.059895134342201</v>
          </cell>
          <cell r="H354" t="str">
            <v>GWh_upper</v>
          </cell>
        </row>
        <row r="355">
          <cell r="B355" t="str">
            <v>Gasforbrug</v>
          </cell>
          <cell r="C355">
            <v>2029</v>
          </cell>
          <cell r="E355" t="str">
            <v>Erhverv, engros- og detailhandel, proces</v>
          </cell>
          <cell r="G355">
            <v>28.084035198237999</v>
          </cell>
          <cell r="H355" t="str">
            <v>GWh_upper</v>
          </cell>
        </row>
        <row r="356">
          <cell r="B356" t="str">
            <v>Gasforbrug</v>
          </cell>
          <cell r="C356">
            <v>2029</v>
          </cell>
          <cell r="E356" t="str">
            <v>Erhverv, engros- og detailhandel, rumvarme</v>
          </cell>
          <cell r="G356">
            <v>123.999099111129</v>
          </cell>
          <cell r="H356" t="str">
            <v>GWh_upper</v>
          </cell>
        </row>
        <row r="357">
          <cell r="B357" t="str">
            <v>Gasforbrug</v>
          </cell>
          <cell r="C357">
            <v>2029</v>
          </cell>
          <cell r="E357" t="str">
            <v>Erhverv, fremstilling, proces</v>
          </cell>
          <cell r="G357">
            <v>2504.8829228609602</v>
          </cell>
          <cell r="H357" t="str">
            <v>GWh_upper</v>
          </cell>
        </row>
        <row r="358">
          <cell r="B358" t="str">
            <v>Gasforbrug</v>
          </cell>
          <cell r="C358">
            <v>2029</v>
          </cell>
          <cell r="E358" t="str">
            <v>Erhverv, fremstilling, rumvarme</v>
          </cell>
          <cell r="G358">
            <v>58.3733941550528</v>
          </cell>
          <cell r="H358" t="str">
            <v>GWh_upper</v>
          </cell>
        </row>
        <row r="359">
          <cell r="B359" t="str">
            <v>Gasforbrug</v>
          </cell>
          <cell r="C359">
            <v>2029</v>
          </cell>
          <cell r="E359" t="str">
            <v>Erhverv, landbrug, proces</v>
          </cell>
          <cell r="G359">
            <v>20.240516927282201</v>
          </cell>
          <cell r="H359" t="str">
            <v>GWh_upper</v>
          </cell>
        </row>
        <row r="360">
          <cell r="B360" t="str">
            <v>Gasforbrug</v>
          </cell>
          <cell r="C360">
            <v>2029</v>
          </cell>
          <cell r="E360" t="str">
            <v>Erhverv, offentlig service, proces</v>
          </cell>
          <cell r="G360">
            <v>5.1706892959940101</v>
          </cell>
          <cell r="H360" t="str">
            <v>GWh_upper</v>
          </cell>
        </row>
        <row r="361">
          <cell r="B361" t="str">
            <v>Gasforbrug</v>
          </cell>
          <cell r="C361">
            <v>2029</v>
          </cell>
          <cell r="E361" t="str">
            <v>Erhverv, offentlig service, rumvarme</v>
          </cell>
          <cell r="G361">
            <v>267.30607334018799</v>
          </cell>
          <cell r="H361" t="str">
            <v>GWh_upper</v>
          </cell>
        </row>
        <row r="362">
          <cell r="B362" t="str">
            <v>Gasforbrug</v>
          </cell>
          <cell r="C362">
            <v>2029</v>
          </cell>
          <cell r="E362" t="str">
            <v>Erhverv, privat service, proces</v>
          </cell>
          <cell r="G362">
            <v>39.958461260748599</v>
          </cell>
          <cell r="H362" t="str">
            <v>GWh_upper</v>
          </cell>
        </row>
        <row r="363">
          <cell r="B363" t="str">
            <v>Gasforbrug</v>
          </cell>
          <cell r="C363">
            <v>2029</v>
          </cell>
          <cell r="E363" t="str">
            <v>Erhverv, privat service, rumvarme</v>
          </cell>
          <cell r="G363">
            <v>241.119700624508</v>
          </cell>
          <cell r="H363" t="str">
            <v>GWh_upper</v>
          </cell>
        </row>
        <row r="364">
          <cell r="B364" t="str">
            <v>Gasforbrug</v>
          </cell>
          <cell r="C364">
            <v>2029</v>
          </cell>
          <cell r="E364" t="str">
            <v>Husholdninger</v>
          </cell>
          <cell r="G364">
            <v>1828.19066367971</v>
          </cell>
          <cell r="H364" t="str">
            <v>GWh_upper</v>
          </cell>
        </row>
        <row r="365">
          <cell r="B365" t="str">
            <v>Elforbrug</v>
          </cell>
          <cell r="C365">
            <v>2029</v>
          </cell>
          <cell r="E365" t="str">
            <v>Banetransport, netto, heraf fjern- og regionaltog</v>
          </cell>
          <cell r="G365">
            <v>360.20401960682398</v>
          </cell>
          <cell r="H365" t="str">
            <v>GWh</v>
          </cell>
        </row>
        <row r="366">
          <cell r="B366" t="str">
            <v>Elforbrug</v>
          </cell>
          <cell r="C366">
            <v>2029</v>
          </cell>
          <cell r="E366" t="str">
            <v>Banetransport, netto, heraf godstog</v>
          </cell>
          <cell r="G366">
            <v>83.333333339999996</v>
          </cell>
          <cell r="H366" t="str">
            <v>GWh</v>
          </cell>
        </row>
        <row r="367">
          <cell r="B367" t="str">
            <v>Elforbrug</v>
          </cell>
          <cell r="C367">
            <v>2029</v>
          </cell>
          <cell r="E367" t="str">
            <v>Banetransport, netto, heraf letbaner, S-tog og Metro</v>
          </cell>
          <cell r="G367">
            <v>193.45833334880999</v>
          </cell>
          <cell r="H367" t="str">
            <v>GWh</v>
          </cell>
        </row>
        <row r="368">
          <cell r="B368" t="str">
            <v>Elforbrug</v>
          </cell>
          <cell r="C368">
            <v>2029</v>
          </cell>
          <cell r="E368" t="str">
            <v>Nettab, samlet</v>
          </cell>
          <cell r="G368">
            <v>492.99267561676498</v>
          </cell>
          <cell r="H368" t="str">
            <v>GWh</v>
          </cell>
        </row>
        <row r="369">
          <cell r="B369" t="str">
            <v>Elforbrug</v>
          </cell>
          <cell r="C369">
            <v>2029</v>
          </cell>
          <cell r="E369" t="str">
            <v>Transport, netto, busser, indenrigs</v>
          </cell>
          <cell r="G369">
            <v>312.38686785137099</v>
          </cell>
          <cell r="H369" t="str">
            <v>GWh</v>
          </cell>
        </row>
        <row r="370">
          <cell r="B370" t="str">
            <v>Elforbrug</v>
          </cell>
          <cell r="C370">
            <v>2029</v>
          </cell>
          <cell r="E370" t="str">
            <v>Transport, netto, heraf søtransport, indenrigs</v>
          </cell>
          <cell r="G370">
            <v>328.79535204889498</v>
          </cell>
          <cell r="H370" t="str">
            <v>GWh</v>
          </cell>
        </row>
        <row r="371">
          <cell r="B371" t="str">
            <v>Elforbrug</v>
          </cell>
          <cell r="C371">
            <v>2029</v>
          </cell>
          <cell r="E371" t="str">
            <v>Transport, netto, lastbiler, indenrigs</v>
          </cell>
          <cell r="G371">
            <v>1096.2165794473899</v>
          </cell>
          <cell r="H371" t="str">
            <v>GWh</v>
          </cell>
        </row>
        <row r="372">
          <cell r="B372" t="str">
            <v>Elforbrug</v>
          </cell>
          <cell r="C372">
            <v>2029</v>
          </cell>
          <cell r="E372" t="str">
            <v>Transport, netto, motorcykler</v>
          </cell>
          <cell r="G372">
            <v>0.20907122220037999</v>
          </cell>
          <cell r="H372" t="str">
            <v>GWh</v>
          </cell>
        </row>
        <row r="373">
          <cell r="B373" t="str">
            <v>Elforbrug</v>
          </cell>
          <cell r="C373">
            <v>2029</v>
          </cell>
          <cell r="E373" t="str">
            <v>Transport, netto, personbiler</v>
          </cell>
          <cell r="G373">
            <v>4084.3861614313901</v>
          </cell>
          <cell r="H373" t="str">
            <v>GWh</v>
          </cell>
        </row>
        <row r="374">
          <cell r="B374" t="str">
            <v>Elforbrug</v>
          </cell>
          <cell r="C374">
            <v>2029</v>
          </cell>
          <cell r="E374" t="str">
            <v>Transport, netto, varebiler</v>
          </cell>
          <cell r="G374">
            <v>468.24078460836199</v>
          </cell>
          <cell r="H374" t="str">
            <v>GWh</v>
          </cell>
        </row>
        <row r="375">
          <cell r="B375" t="str">
            <v>Gasforbrug</v>
          </cell>
          <cell r="C375">
            <v>2029</v>
          </cell>
          <cell r="E375" t="str">
            <v>Produktion, grøn gas</v>
          </cell>
          <cell r="G375">
            <v>13692.340458700801</v>
          </cell>
          <cell r="H375" t="str">
            <v>GWh_upper</v>
          </cell>
        </row>
        <row r="376">
          <cell r="B376" t="str">
            <v>Gasforbrug</v>
          </cell>
          <cell r="C376">
            <v>2029</v>
          </cell>
          <cell r="E376" t="str">
            <v>Produktion, nordsøen</v>
          </cell>
          <cell r="G376">
            <v>43851.507094841203</v>
          </cell>
          <cell r="H376" t="str">
            <v>GWh_upper</v>
          </cell>
        </row>
        <row r="377">
          <cell r="B377" t="str">
            <v>Gasforbrug</v>
          </cell>
          <cell r="C377">
            <v>2029</v>
          </cell>
          <cell r="E377" t="str">
            <v>Transport, søfart (LNG)</v>
          </cell>
          <cell r="G377">
            <v>5.6088596175468197</v>
          </cell>
          <cell r="H377" t="str">
            <v>GWh_upper</v>
          </cell>
        </row>
        <row r="378">
          <cell r="B378" t="str">
            <v>Gasforbrug</v>
          </cell>
          <cell r="C378">
            <v>2029</v>
          </cell>
          <cell r="E378" t="str">
            <v>Transport, vej</v>
          </cell>
          <cell r="G378">
            <v>71.092671042359299</v>
          </cell>
          <cell r="H378" t="str">
            <v>GWh_upper</v>
          </cell>
        </row>
        <row r="379">
          <cell r="B379" t="str">
            <v>Gasforbrug</v>
          </cell>
          <cell r="C379">
            <v>2029</v>
          </cell>
          <cell r="E379" t="str">
            <v>not-included, flaring</v>
          </cell>
          <cell r="G379">
            <v>417.14546887530798</v>
          </cell>
          <cell r="H379" t="str">
            <v>GWh_upper</v>
          </cell>
        </row>
        <row r="380">
          <cell r="B380" t="str">
            <v>Gasforbrug</v>
          </cell>
          <cell r="C380">
            <v>2029</v>
          </cell>
          <cell r="E380" t="str">
            <v>not-included, udvinding egetforbrug</v>
          </cell>
          <cell r="G380">
            <v>4745.6600224836702</v>
          </cell>
          <cell r="H380" t="str">
            <v>GWh_upper</v>
          </cell>
        </row>
        <row r="381">
          <cell r="B381" t="str">
            <v>Gasforbrug</v>
          </cell>
          <cell r="C381">
            <v>2029</v>
          </cell>
          <cell r="E381" t="str">
            <v>Øvrig</v>
          </cell>
          <cell r="G381">
            <v>966.22828103929396</v>
          </cell>
          <cell r="H381" t="str">
            <v>GWh_upper</v>
          </cell>
        </row>
        <row r="382">
          <cell r="B382" t="str">
            <v>Elforbrug</v>
          </cell>
          <cell r="C382">
            <v>2030</v>
          </cell>
          <cell r="E382" t="str">
            <v>Datacentre, netto</v>
          </cell>
          <cell r="G382">
            <v>3386.7710522709399</v>
          </cell>
          <cell r="H382" t="str">
            <v>GWh</v>
          </cell>
        </row>
        <row r="383">
          <cell r="B383" t="str">
            <v>Elforbrug</v>
          </cell>
          <cell r="C383">
            <v>2030</v>
          </cell>
          <cell r="E383" t="str">
            <v>Individuelle varmepumper, netto, erhverv</v>
          </cell>
          <cell r="G383">
            <v>931.01892307471496</v>
          </cell>
          <cell r="H383" t="str">
            <v>GWh</v>
          </cell>
        </row>
        <row r="384">
          <cell r="B384" t="str">
            <v>Elforbrug</v>
          </cell>
          <cell r="C384">
            <v>2030</v>
          </cell>
          <cell r="E384" t="str">
            <v>Individuelle varmepumper, netto, erhverv</v>
          </cell>
          <cell r="G384">
            <v>358.290600369277</v>
          </cell>
          <cell r="H384" t="str">
            <v>GWh</v>
          </cell>
        </row>
        <row r="385">
          <cell r="B385" t="str">
            <v>Elforbrug</v>
          </cell>
          <cell r="C385">
            <v>2030</v>
          </cell>
          <cell r="E385" t="str">
            <v>Individuelle varmepumper, netto, husholdninger</v>
          </cell>
          <cell r="G385">
            <v>1319.94873817142</v>
          </cell>
          <cell r="H385" t="str">
            <v>GWh</v>
          </cell>
        </row>
        <row r="386">
          <cell r="B386" t="str">
            <v>Elforbrug</v>
          </cell>
          <cell r="C386">
            <v>2030</v>
          </cell>
          <cell r="E386" t="str">
            <v>Klassisk, netto, erhverv</v>
          </cell>
          <cell r="G386">
            <v>8764.9471407497003</v>
          </cell>
          <cell r="H386" t="str">
            <v>GWh</v>
          </cell>
        </row>
        <row r="387">
          <cell r="B387" t="str">
            <v>Elforbrug</v>
          </cell>
          <cell r="C387">
            <v>2030</v>
          </cell>
          <cell r="E387" t="str">
            <v>Klassisk, netto, erhverv</v>
          </cell>
          <cell r="G387">
            <v>5351.7168872697403</v>
          </cell>
          <cell r="H387" t="str">
            <v>GWh</v>
          </cell>
        </row>
        <row r="388">
          <cell r="B388" t="str">
            <v>Elforbrug</v>
          </cell>
          <cell r="C388">
            <v>2030</v>
          </cell>
          <cell r="E388" t="str">
            <v>Klassisk, netto, husholdninger</v>
          </cell>
          <cell r="G388">
            <v>5207.3933068307697</v>
          </cell>
          <cell r="H388" t="str">
            <v>GWh</v>
          </cell>
        </row>
        <row r="389">
          <cell r="B389" t="str">
            <v>Elforbrug</v>
          </cell>
          <cell r="C389">
            <v>2030</v>
          </cell>
          <cell r="E389" t="str">
            <v>Nettab, samlet</v>
          </cell>
          <cell r="G389">
            <v>2299.5672403952899</v>
          </cell>
          <cell r="H389" t="str">
            <v>GWh</v>
          </cell>
        </row>
        <row r="390">
          <cell r="B390" t="str">
            <v>Elforbrug</v>
          </cell>
          <cell r="C390">
            <v>2030</v>
          </cell>
          <cell r="E390" t="str">
            <v>not-included, Elproduktion</v>
          </cell>
          <cell r="G390">
            <v>53556.000004284499</v>
          </cell>
          <cell r="H390" t="str">
            <v>GWh</v>
          </cell>
        </row>
        <row r="391">
          <cell r="B391" t="str">
            <v>Elforbrug</v>
          </cell>
          <cell r="C391">
            <v>2030</v>
          </cell>
          <cell r="E391" t="str">
            <v>not-included, ellager</v>
          </cell>
          <cell r="G391">
            <v>435.0000000348</v>
          </cell>
          <cell r="H391" t="str">
            <v>GWh</v>
          </cell>
        </row>
        <row r="392">
          <cell r="B392" t="str">
            <v>Fjernvarmeforbrug</v>
          </cell>
          <cell r="C392">
            <v>2030</v>
          </cell>
          <cell r="E392" t="str">
            <v>Erhverv, netto</v>
          </cell>
          <cell r="G392">
            <v>25.177329448926599</v>
          </cell>
          <cell r="H392" t="str">
            <v>PJ</v>
          </cell>
        </row>
        <row r="393">
          <cell r="B393" t="str">
            <v>Fjernvarmeforbrug</v>
          </cell>
          <cell r="C393">
            <v>2030</v>
          </cell>
          <cell r="E393" t="str">
            <v>Husholdninger, netto</v>
          </cell>
          <cell r="G393">
            <v>45.713836852262098</v>
          </cell>
          <cell r="H393" t="str">
            <v>PJ</v>
          </cell>
        </row>
        <row r="394">
          <cell r="B394" t="str">
            <v>Fjernvarmeforbrug</v>
          </cell>
          <cell r="C394">
            <v>2030</v>
          </cell>
          <cell r="E394" t="str">
            <v>Tab, netto</v>
          </cell>
          <cell r="G394">
            <v>17.722791575297201</v>
          </cell>
          <cell r="H394" t="str">
            <v>PJ</v>
          </cell>
        </row>
        <row r="395">
          <cell r="B395" t="str">
            <v>Fjernvarmeforbrug</v>
          </cell>
          <cell r="C395">
            <v>2030</v>
          </cell>
          <cell r="E395" t="str">
            <v>not-included, Fjernvarmeproduktion</v>
          </cell>
          <cell r="G395">
            <v>89.298000000000002</v>
          </cell>
          <cell r="H395" t="str">
            <v>PJ</v>
          </cell>
        </row>
        <row r="396">
          <cell r="B396" t="str">
            <v>Fjernvarmeforbrug</v>
          </cell>
          <cell r="C396">
            <v>2030</v>
          </cell>
          <cell r="E396" t="str">
            <v>not-included, fjernvarmeværk egetforbrug</v>
          </cell>
          <cell r="G396">
            <v>0.2772</v>
          </cell>
          <cell r="H396" t="str">
            <v>PJ</v>
          </cell>
        </row>
        <row r="397">
          <cell r="B397" t="str">
            <v>Gasforbrug</v>
          </cell>
          <cell r="C397">
            <v>2030</v>
          </cell>
          <cell r="E397" t="str">
            <v>El- og varmeproduktion</v>
          </cell>
          <cell r="G397">
            <v>2661.2778182256002</v>
          </cell>
          <cell r="H397" t="str">
            <v>GWh_upper</v>
          </cell>
        </row>
        <row r="398">
          <cell r="B398" t="str">
            <v>Gasforbrug</v>
          </cell>
          <cell r="C398">
            <v>2030</v>
          </cell>
          <cell r="E398" t="str">
            <v>Erhverv, bygge- og anlæg, rumvarme</v>
          </cell>
          <cell r="G398">
            <v>24.353577993972401</v>
          </cell>
          <cell r="H398" t="str">
            <v>GWh_upper</v>
          </cell>
        </row>
        <row r="399">
          <cell r="B399" t="str">
            <v>Gasforbrug</v>
          </cell>
          <cell r="C399">
            <v>2030</v>
          </cell>
          <cell r="E399" t="str">
            <v>Erhverv, engros- og detailhandel, proces</v>
          </cell>
          <cell r="G399">
            <v>30.130938050360101</v>
          </cell>
          <cell r="H399" t="str">
            <v>GWh_upper</v>
          </cell>
        </row>
        <row r="400">
          <cell r="B400" t="str">
            <v>Gasforbrug</v>
          </cell>
          <cell r="C400">
            <v>2030</v>
          </cell>
          <cell r="E400" t="str">
            <v>Erhverv, engros- og detailhandel, rumvarme</v>
          </cell>
          <cell r="G400">
            <v>166.295674831328</v>
          </cell>
          <cell r="H400" t="str">
            <v>GWh_upper</v>
          </cell>
        </row>
        <row r="401">
          <cell r="B401" t="str">
            <v>Gasforbrug</v>
          </cell>
          <cell r="C401">
            <v>2030</v>
          </cell>
          <cell r="E401" t="str">
            <v>Erhverv, fremstilling, proces</v>
          </cell>
          <cell r="G401">
            <v>826.54622859992503</v>
          </cell>
          <cell r="H401" t="str">
            <v>GWh_upper</v>
          </cell>
        </row>
        <row r="402">
          <cell r="B402" t="str">
            <v>Gasforbrug</v>
          </cell>
          <cell r="C402">
            <v>2030</v>
          </cell>
          <cell r="E402" t="str">
            <v>Erhverv, fremstilling, proces</v>
          </cell>
          <cell r="G402">
            <v>3249.4989583545998</v>
          </cell>
          <cell r="H402" t="str">
            <v>GWh_upper</v>
          </cell>
        </row>
        <row r="403">
          <cell r="B403" t="str">
            <v>Gasforbrug</v>
          </cell>
          <cell r="C403">
            <v>2030</v>
          </cell>
          <cell r="E403" t="str">
            <v>Erhverv, fremstilling, rumvarme</v>
          </cell>
          <cell r="G403">
            <v>48.4731600424699</v>
          </cell>
          <cell r="H403" t="str">
            <v>GWh_upper</v>
          </cell>
        </row>
        <row r="404">
          <cell r="B404" t="str">
            <v>Gasforbrug</v>
          </cell>
          <cell r="C404">
            <v>2030</v>
          </cell>
          <cell r="E404" t="str">
            <v>Erhverv, landbrug, proces</v>
          </cell>
          <cell r="G404">
            <v>123.36069576729</v>
          </cell>
          <cell r="H404" t="str">
            <v>GWh_upper</v>
          </cell>
        </row>
        <row r="405">
          <cell r="B405" t="str">
            <v>Gasforbrug</v>
          </cell>
          <cell r="C405">
            <v>2030</v>
          </cell>
          <cell r="E405" t="str">
            <v>Erhverv, offentlig service, proces</v>
          </cell>
          <cell r="G405">
            <v>4.9173493712209098</v>
          </cell>
          <cell r="H405" t="str">
            <v>GWh_upper</v>
          </cell>
        </row>
        <row r="406">
          <cell r="B406" t="str">
            <v>Gasforbrug</v>
          </cell>
          <cell r="C406">
            <v>2030</v>
          </cell>
          <cell r="E406" t="str">
            <v>Erhverv, offentlig service, rumvarme</v>
          </cell>
          <cell r="G406">
            <v>275.52159912046</v>
          </cell>
          <cell r="H406" t="str">
            <v>GWh_upper</v>
          </cell>
        </row>
        <row r="407">
          <cell r="B407" t="str">
            <v>Gasforbrug</v>
          </cell>
          <cell r="C407">
            <v>2030</v>
          </cell>
          <cell r="E407" t="str">
            <v>Erhverv, privat service, proces</v>
          </cell>
          <cell r="G407">
            <v>48.207967165043698</v>
          </cell>
          <cell r="H407" t="str">
            <v>GWh_upper</v>
          </cell>
        </row>
        <row r="408">
          <cell r="B408" t="str">
            <v>Gasforbrug</v>
          </cell>
          <cell r="C408">
            <v>2030</v>
          </cell>
          <cell r="E408" t="str">
            <v>Erhverv, privat service, rumvarme</v>
          </cell>
          <cell r="G408">
            <v>298.47645052396098</v>
          </cell>
          <cell r="H408" t="str">
            <v>GWh_upper</v>
          </cell>
        </row>
        <row r="409">
          <cell r="B409" t="str">
            <v>Gasforbrug</v>
          </cell>
          <cell r="C409">
            <v>2030</v>
          </cell>
          <cell r="E409" t="str">
            <v>Husholdninger</v>
          </cell>
          <cell r="G409">
            <v>718.11674366303805</v>
          </cell>
          <cell r="H409" t="str">
            <v>GWh_upper</v>
          </cell>
        </row>
        <row r="410">
          <cell r="B410" t="str">
            <v>Gasforbrug</v>
          </cell>
          <cell r="C410">
            <v>2030</v>
          </cell>
          <cell r="E410" t="str">
            <v>Produktion, grøn gas</v>
          </cell>
          <cell r="G410">
            <v>91.531158183323996</v>
          </cell>
          <cell r="H410" t="str">
            <v>GWh_upper</v>
          </cell>
        </row>
        <row r="411">
          <cell r="B411" t="str">
            <v>Elforbrug</v>
          </cell>
          <cell r="C411">
            <v>2030</v>
          </cell>
          <cell r="E411" t="str">
            <v>Datacentre, netto</v>
          </cell>
          <cell r="G411">
            <v>1264.6452841011701</v>
          </cell>
          <cell r="H411" t="str">
            <v>GWh</v>
          </cell>
        </row>
        <row r="412">
          <cell r="B412" t="str">
            <v>Elforbrug</v>
          </cell>
          <cell r="C412">
            <v>2030</v>
          </cell>
          <cell r="E412" t="str">
            <v>Individuelle varmepumper, netto, erhverv</v>
          </cell>
          <cell r="G412">
            <v>252.03263992321601</v>
          </cell>
          <cell r="H412" t="str">
            <v>GWh</v>
          </cell>
        </row>
        <row r="413">
          <cell r="B413" t="str">
            <v>Elforbrug</v>
          </cell>
          <cell r="C413">
            <v>2030</v>
          </cell>
          <cell r="E413" t="str">
            <v>Individuelle varmepumper, netto, erhverv</v>
          </cell>
          <cell r="G413">
            <v>299.12122217682497</v>
          </cell>
          <cell r="H413" t="str">
            <v>GWh</v>
          </cell>
        </row>
        <row r="414">
          <cell r="B414" t="str">
            <v>Elforbrug</v>
          </cell>
          <cell r="C414">
            <v>2030</v>
          </cell>
          <cell r="E414" t="str">
            <v>Individuelle varmepumper, netto, husholdninger</v>
          </cell>
          <cell r="G414">
            <v>939.953701875928</v>
          </cell>
          <cell r="H414" t="str">
            <v>GWh</v>
          </cell>
        </row>
        <row r="415">
          <cell r="B415" t="str">
            <v>Elforbrug</v>
          </cell>
          <cell r="C415">
            <v>2030</v>
          </cell>
          <cell r="E415" t="str">
            <v>Klassisk, netto, erhverv</v>
          </cell>
          <cell r="G415">
            <v>3371.3281192046502</v>
          </cell>
          <cell r="H415" t="str">
            <v>GWh</v>
          </cell>
        </row>
        <row r="416">
          <cell r="B416" t="str">
            <v>Elforbrug</v>
          </cell>
          <cell r="C416">
            <v>2030</v>
          </cell>
          <cell r="E416" t="str">
            <v>Klassisk, netto, erhverv</v>
          </cell>
          <cell r="G416">
            <v>4349.88339892761</v>
          </cell>
          <cell r="H416" t="str">
            <v>GWh</v>
          </cell>
        </row>
        <row r="417">
          <cell r="B417" t="str">
            <v>Elforbrug</v>
          </cell>
          <cell r="C417">
            <v>2030</v>
          </cell>
          <cell r="E417" t="str">
            <v>Klassisk, netto, husholdninger</v>
          </cell>
          <cell r="G417">
            <v>3355.7854177120398</v>
          </cell>
          <cell r="H417" t="str">
            <v>GWh</v>
          </cell>
        </row>
        <row r="418">
          <cell r="B418" t="str">
            <v>Elforbrug</v>
          </cell>
          <cell r="C418">
            <v>2030</v>
          </cell>
          <cell r="E418" t="str">
            <v>Nettab, samlet</v>
          </cell>
          <cell r="G418">
            <v>1184.7536295263001</v>
          </cell>
          <cell r="H418" t="str">
            <v>GWh</v>
          </cell>
        </row>
        <row r="419">
          <cell r="B419" t="str">
            <v>Elforbrug</v>
          </cell>
          <cell r="C419">
            <v>2030</v>
          </cell>
          <cell r="E419" t="str">
            <v>not-included, Elproduktion</v>
          </cell>
          <cell r="G419">
            <v>22072.000001765799</v>
          </cell>
          <cell r="H419" t="str">
            <v>GWh</v>
          </cell>
        </row>
        <row r="420">
          <cell r="B420" t="str">
            <v>Elforbrug</v>
          </cell>
          <cell r="C420">
            <v>2030</v>
          </cell>
          <cell r="E420" t="str">
            <v>not-included, ellager</v>
          </cell>
          <cell r="G420">
            <v>234.00000001871999</v>
          </cell>
          <cell r="H420" t="str">
            <v>GWh</v>
          </cell>
        </row>
        <row r="421">
          <cell r="B421" t="str">
            <v>Fjernvarmeforbrug</v>
          </cell>
          <cell r="C421">
            <v>2030</v>
          </cell>
          <cell r="E421" t="str">
            <v>Erhverv, netto</v>
          </cell>
          <cell r="G421">
            <v>20.620324780986799</v>
          </cell>
          <cell r="H421" t="str">
            <v>PJ</v>
          </cell>
        </row>
        <row r="422">
          <cell r="B422" t="str">
            <v>Fjernvarmeforbrug</v>
          </cell>
          <cell r="C422">
            <v>2030</v>
          </cell>
          <cell r="E422" t="str">
            <v>Husholdninger, netto</v>
          </cell>
          <cell r="G422">
            <v>35.295486458562401</v>
          </cell>
          <cell r="H422" t="str">
            <v>PJ</v>
          </cell>
        </row>
        <row r="423">
          <cell r="B423" t="str">
            <v>Fjernvarmeforbrug</v>
          </cell>
          <cell r="C423">
            <v>2030</v>
          </cell>
          <cell r="E423" t="str">
            <v>Tab, netto</v>
          </cell>
          <cell r="G423">
            <v>13.9789528098873</v>
          </cell>
          <cell r="H423" t="str">
            <v>PJ</v>
          </cell>
        </row>
        <row r="424">
          <cell r="B424" t="str">
            <v>Fjernvarmeforbrug</v>
          </cell>
          <cell r="C424">
            <v>2030</v>
          </cell>
          <cell r="E424" t="str">
            <v>not-included, Fjernvarmeproduktion</v>
          </cell>
          <cell r="G424">
            <v>70.005600000000001</v>
          </cell>
          <cell r="H424" t="str">
            <v>PJ</v>
          </cell>
        </row>
        <row r="425">
          <cell r="B425" t="str">
            <v>Fjernvarmeforbrug</v>
          </cell>
          <cell r="C425">
            <v>2030</v>
          </cell>
          <cell r="E425" t="str">
            <v>not-included, fjernvarmeværk egetforbrug</v>
          </cell>
          <cell r="G425">
            <v>5.3999999999999999E-2</v>
          </cell>
          <cell r="H425" t="str">
            <v>PJ</v>
          </cell>
        </row>
        <row r="426">
          <cell r="B426" t="str">
            <v>Fjernvarmeforbrug</v>
          </cell>
          <cell r="C426">
            <v>2030</v>
          </cell>
          <cell r="E426" t="str">
            <v>not-included, raffinaderier</v>
          </cell>
          <cell r="G426">
            <v>6.3899513397410899E-3</v>
          </cell>
          <cell r="H426" t="str">
            <v>PJ</v>
          </cell>
        </row>
        <row r="427">
          <cell r="B427" t="str">
            <v>Gasforbrug</v>
          </cell>
          <cell r="C427">
            <v>2030</v>
          </cell>
          <cell r="E427" t="str">
            <v>El- og varmeproduktion</v>
          </cell>
          <cell r="G427">
            <v>1435.6311818418001</v>
          </cell>
          <cell r="H427" t="str">
            <v>GWh_upper</v>
          </cell>
        </row>
        <row r="428">
          <cell r="B428" t="str">
            <v>Gasforbrug</v>
          </cell>
          <cell r="C428">
            <v>2030</v>
          </cell>
          <cell r="E428" t="str">
            <v>Erhverv, bygge- og anlæg, rumvarme</v>
          </cell>
          <cell r="G428">
            <v>10.287858998912601</v>
          </cell>
          <cell r="H428" t="str">
            <v>GWh_upper</v>
          </cell>
        </row>
        <row r="429">
          <cell r="B429" t="str">
            <v>Gasforbrug</v>
          </cell>
          <cell r="C429">
            <v>2030</v>
          </cell>
          <cell r="E429" t="str">
            <v>Erhverv, engros- og detailhandel, proces</v>
          </cell>
          <cell r="G429">
            <v>23.216472517264901</v>
          </cell>
          <cell r="H429" t="str">
            <v>GWh_upper</v>
          </cell>
        </row>
        <row r="430">
          <cell r="B430" t="str">
            <v>Gasforbrug</v>
          </cell>
          <cell r="C430">
            <v>2030</v>
          </cell>
          <cell r="E430" t="str">
            <v>Erhverv, engros- og detailhandel, rumvarme</v>
          </cell>
          <cell r="G430">
            <v>118.800154988656</v>
          </cell>
          <cell r="H430" t="str">
            <v>GWh_upper</v>
          </cell>
        </row>
        <row r="431">
          <cell r="B431" t="str">
            <v>Gasforbrug</v>
          </cell>
          <cell r="C431">
            <v>2030</v>
          </cell>
          <cell r="E431" t="str">
            <v>Erhverv, fremstilling, proces</v>
          </cell>
          <cell r="G431">
            <v>2407.2729298863501</v>
          </cell>
          <cell r="H431" t="str">
            <v>GWh_upper</v>
          </cell>
        </row>
        <row r="432">
          <cell r="B432" t="str">
            <v>Gasforbrug</v>
          </cell>
          <cell r="C432">
            <v>2030</v>
          </cell>
          <cell r="E432" t="str">
            <v>Erhverv, fremstilling, rumvarme</v>
          </cell>
          <cell r="G432">
            <v>46.413864226382898</v>
          </cell>
          <cell r="H432" t="str">
            <v>GWh_upper</v>
          </cell>
        </row>
        <row r="433">
          <cell r="B433" t="str">
            <v>Gasforbrug</v>
          </cell>
          <cell r="C433">
            <v>2030</v>
          </cell>
          <cell r="E433" t="str">
            <v>Erhverv, landbrug, proces</v>
          </cell>
          <cell r="G433">
            <v>16.2493087454856</v>
          </cell>
          <cell r="H433" t="str">
            <v>GWh_upper</v>
          </cell>
        </row>
        <row r="434">
          <cell r="B434" t="str">
            <v>Gasforbrug</v>
          </cell>
          <cell r="C434">
            <v>2030</v>
          </cell>
          <cell r="E434" t="str">
            <v>Erhverv, offentlig service, proces</v>
          </cell>
          <cell r="G434">
            <v>3.49823753421733</v>
          </cell>
          <cell r="H434" t="str">
            <v>GWh_upper</v>
          </cell>
        </row>
        <row r="435">
          <cell r="B435" t="str">
            <v>Gasforbrug</v>
          </cell>
          <cell r="C435">
            <v>2030</v>
          </cell>
          <cell r="E435" t="str">
            <v>Erhverv, offentlig service, rumvarme</v>
          </cell>
          <cell r="G435">
            <v>256.75748081063102</v>
          </cell>
          <cell r="H435" t="str">
            <v>GWh_upper</v>
          </cell>
        </row>
        <row r="436">
          <cell r="B436" t="str">
            <v>Gasforbrug</v>
          </cell>
          <cell r="C436">
            <v>2030</v>
          </cell>
          <cell r="E436" t="str">
            <v>Erhverv, privat service, proces</v>
          </cell>
          <cell r="G436">
            <v>40.373420921361003</v>
          </cell>
          <cell r="H436" t="str">
            <v>GWh_upper</v>
          </cell>
        </row>
        <row r="437">
          <cell r="B437" t="str">
            <v>Gasforbrug</v>
          </cell>
          <cell r="C437">
            <v>2030</v>
          </cell>
          <cell r="E437" t="str">
            <v>Erhverv, privat service, rumvarme</v>
          </cell>
          <cell r="G437">
            <v>226.22859922676599</v>
          </cell>
          <cell r="H437" t="str">
            <v>GWh_upper</v>
          </cell>
        </row>
        <row r="438">
          <cell r="B438" t="str">
            <v>Gasforbrug</v>
          </cell>
          <cell r="C438">
            <v>2030</v>
          </cell>
          <cell r="E438" t="str">
            <v>Husholdninger</v>
          </cell>
          <cell r="G438">
            <v>1385.06944811535</v>
          </cell>
          <cell r="H438" t="str">
            <v>GWh_upper</v>
          </cell>
        </row>
        <row r="439">
          <cell r="B439" t="str">
            <v>Elforbrug</v>
          </cell>
          <cell r="C439">
            <v>2030</v>
          </cell>
          <cell r="E439" t="str">
            <v>Banetransport, netto, heraf fjern- og regionaltog</v>
          </cell>
          <cell r="G439">
            <v>433.64832413591898</v>
          </cell>
          <cell r="H439" t="str">
            <v>GWh</v>
          </cell>
        </row>
        <row r="440">
          <cell r="B440" t="str">
            <v>Elforbrug</v>
          </cell>
          <cell r="C440">
            <v>2030</v>
          </cell>
          <cell r="E440" t="str">
            <v>Banetransport, netto, heraf godstog</v>
          </cell>
          <cell r="G440">
            <v>58.333333338000003</v>
          </cell>
          <cell r="H440" t="str">
            <v>GWh</v>
          </cell>
        </row>
        <row r="441">
          <cell r="B441" t="str">
            <v>Elforbrug</v>
          </cell>
          <cell r="C441">
            <v>2030</v>
          </cell>
          <cell r="E441" t="str">
            <v>Banetransport, netto, heraf letbaner, S-tog og Metro</v>
          </cell>
          <cell r="G441">
            <v>192.18055557093001</v>
          </cell>
          <cell r="H441" t="str">
            <v>GWh</v>
          </cell>
        </row>
        <row r="442">
          <cell r="B442" t="str">
            <v>Elforbrug</v>
          </cell>
          <cell r="C442">
            <v>2030</v>
          </cell>
          <cell r="E442" t="str">
            <v>Nettab, samlet</v>
          </cell>
          <cell r="G442">
            <v>591.36997083441202</v>
          </cell>
          <cell r="H442" t="str">
            <v>GWh</v>
          </cell>
        </row>
        <row r="443">
          <cell r="B443" t="str">
            <v>Elforbrug</v>
          </cell>
          <cell r="C443">
            <v>2030</v>
          </cell>
          <cell r="E443" t="str">
            <v>Transport, netto, busser, indenrigs</v>
          </cell>
          <cell r="G443">
            <v>340.96030844021402</v>
          </cell>
          <cell r="H443" t="str">
            <v>GWh</v>
          </cell>
        </row>
        <row r="444">
          <cell r="B444" t="str">
            <v>Elforbrug</v>
          </cell>
          <cell r="C444">
            <v>2030</v>
          </cell>
          <cell r="E444" t="str">
            <v>Transport, netto, heraf søtransport, indenrigs</v>
          </cell>
          <cell r="G444">
            <v>641.89681569497895</v>
          </cell>
          <cell r="H444" t="str">
            <v>GWh</v>
          </cell>
        </row>
        <row r="445">
          <cell r="B445" t="str">
            <v>Elforbrug</v>
          </cell>
          <cell r="C445">
            <v>2030</v>
          </cell>
          <cell r="E445" t="str">
            <v>Transport, netto, lastbiler, indenrigs</v>
          </cell>
          <cell r="G445">
            <v>1607.2764520769199</v>
          </cell>
          <cell r="H445" t="str">
            <v>GWh</v>
          </cell>
        </row>
        <row r="446">
          <cell r="B446" t="str">
            <v>Elforbrug</v>
          </cell>
          <cell r="C446">
            <v>2030</v>
          </cell>
          <cell r="E446" t="str">
            <v>Transport, netto, motorcykler</v>
          </cell>
          <cell r="G446">
            <v>0.252719704776384</v>
          </cell>
          <cell r="H446" t="str">
            <v>GWh</v>
          </cell>
        </row>
        <row r="447">
          <cell r="B447" t="str">
            <v>Elforbrug</v>
          </cell>
          <cell r="C447">
            <v>2030</v>
          </cell>
          <cell r="E447" t="str">
            <v>Transport, netto, personbiler</v>
          </cell>
          <cell r="G447">
            <v>4525.87887875672</v>
          </cell>
          <cell r="H447" t="str">
            <v>GWh</v>
          </cell>
        </row>
        <row r="448">
          <cell r="B448" t="str">
            <v>Elforbrug</v>
          </cell>
          <cell r="C448">
            <v>2030</v>
          </cell>
          <cell r="E448" t="str">
            <v>Transport, netto, varebiler</v>
          </cell>
          <cell r="G448">
            <v>585.46051956941301</v>
          </cell>
          <cell r="H448" t="str">
            <v>GWh</v>
          </cell>
        </row>
        <row r="449">
          <cell r="B449" t="str">
            <v>Gasforbrug</v>
          </cell>
          <cell r="C449">
            <v>2030</v>
          </cell>
          <cell r="E449" t="str">
            <v>Produktion, grøn gas</v>
          </cell>
          <cell r="G449">
            <v>14704.9492522827</v>
          </cell>
          <cell r="H449" t="str">
            <v>GWh_upper</v>
          </cell>
        </row>
        <row r="450">
          <cell r="B450" t="str">
            <v>Gasforbrug</v>
          </cell>
          <cell r="C450">
            <v>2030</v>
          </cell>
          <cell r="E450" t="str">
            <v>Produktion, nordsøen</v>
          </cell>
          <cell r="G450">
            <v>43995.1749594051</v>
          </cell>
          <cell r="H450" t="str">
            <v>GWh_upper</v>
          </cell>
        </row>
        <row r="451">
          <cell r="B451" t="str">
            <v>Gasforbrug</v>
          </cell>
          <cell r="C451">
            <v>2030</v>
          </cell>
          <cell r="E451" t="str">
            <v>Transport, søfart (LNG)</v>
          </cell>
          <cell r="G451">
            <v>5.6088596175468197</v>
          </cell>
          <cell r="H451" t="str">
            <v>GWh_upper</v>
          </cell>
        </row>
        <row r="452">
          <cell r="B452" t="str">
            <v>Gasforbrug</v>
          </cell>
          <cell r="C452">
            <v>2030</v>
          </cell>
          <cell r="E452" t="str">
            <v>Transport, vej</v>
          </cell>
          <cell r="G452">
            <v>61.235263439654403</v>
          </cell>
          <cell r="H452" t="str">
            <v>GWh_upper</v>
          </cell>
        </row>
        <row r="453">
          <cell r="B453" t="str">
            <v>Gasforbrug</v>
          </cell>
          <cell r="C453">
            <v>2030</v>
          </cell>
          <cell r="E453" t="str">
            <v>not-included, flaring</v>
          </cell>
          <cell r="G453">
            <v>411.648070826224</v>
          </cell>
          <cell r="H453" t="str">
            <v>GWh_upper</v>
          </cell>
        </row>
        <row r="454">
          <cell r="B454" t="str">
            <v>Gasforbrug</v>
          </cell>
          <cell r="C454">
            <v>2030</v>
          </cell>
          <cell r="E454" t="str">
            <v>not-included, udvinding egetforbrug</v>
          </cell>
          <cell r="G454">
            <v>4635.34685238564</v>
          </cell>
          <cell r="H454" t="str">
            <v>GWh_upper</v>
          </cell>
        </row>
        <row r="455">
          <cell r="B455" t="str">
            <v>Gasforbrug</v>
          </cell>
          <cell r="C455">
            <v>2030</v>
          </cell>
          <cell r="E455" t="str">
            <v>Øvrig</v>
          </cell>
          <cell r="G455">
            <v>961.063290470168</v>
          </cell>
          <cell r="H455" t="str">
            <v>GWh_upper</v>
          </cell>
        </row>
        <row r="456">
          <cell r="B456" t="str">
            <v>Elforbrug</v>
          </cell>
          <cell r="C456">
            <v>2031</v>
          </cell>
          <cell r="E456" t="str">
            <v>Datacentre, netto</v>
          </cell>
          <cell r="G456">
            <v>4260.8692563408704</v>
          </cell>
          <cell r="H456" t="str">
            <v>GWh</v>
          </cell>
        </row>
        <row r="457">
          <cell r="B457" t="str">
            <v>Elforbrug</v>
          </cell>
          <cell r="C457">
            <v>2031</v>
          </cell>
          <cell r="E457" t="str">
            <v>Individuelle varmepumper, netto, erhverv</v>
          </cell>
          <cell r="G457">
            <v>973.77315573284102</v>
          </cell>
          <cell r="H457" t="str">
            <v>GWh</v>
          </cell>
        </row>
        <row r="458">
          <cell r="B458" t="str">
            <v>Elforbrug</v>
          </cell>
          <cell r="C458">
            <v>2031</v>
          </cell>
          <cell r="E458" t="str">
            <v>Individuelle varmepumper, netto, erhverv</v>
          </cell>
          <cell r="G458">
            <v>370.49880272462002</v>
          </cell>
          <cell r="H458" t="str">
            <v>GWh</v>
          </cell>
        </row>
        <row r="459">
          <cell r="B459" t="str">
            <v>Elforbrug</v>
          </cell>
          <cell r="C459">
            <v>2031</v>
          </cell>
          <cell r="E459" t="str">
            <v>Individuelle varmepumper, netto, husholdninger</v>
          </cell>
          <cell r="G459">
            <v>1372.9503272505301</v>
          </cell>
          <cell r="H459" t="str">
            <v>GWh</v>
          </cell>
        </row>
        <row r="460">
          <cell r="B460" t="str">
            <v>Elforbrug</v>
          </cell>
          <cell r="C460">
            <v>2031</v>
          </cell>
          <cell r="E460" t="str">
            <v>Klassisk, netto, erhverv</v>
          </cell>
          <cell r="G460">
            <v>8867.3563924495993</v>
          </cell>
          <cell r="H460" t="str">
            <v>GWh</v>
          </cell>
        </row>
        <row r="461">
          <cell r="B461" t="str">
            <v>Elforbrug</v>
          </cell>
          <cell r="C461">
            <v>2031</v>
          </cell>
          <cell r="E461" t="str">
            <v>Klassisk, netto, erhverv</v>
          </cell>
          <cell r="G461">
            <v>5423.4810310800203</v>
          </cell>
          <cell r="H461" t="str">
            <v>GWh</v>
          </cell>
        </row>
        <row r="462">
          <cell r="B462" t="str">
            <v>Elforbrug</v>
          </cell>
          <cell r="C462">
            <v>2031</v>
          </cell>
          <cell r="E462" t="str">
            <v>Klassisk, netto, husholdninger</v>
          </cell>
          <cell r="G462">
            <v>5205.7026047600802</v>
          </cell>
          <cell r="H462" t="str">
            <v>GWh</v>
          </cell>
        </row>
        <row r="463">
          <cell r="B463" t="str">
            <v>Elforbrug</v>
          </cell>
          <cell r="C463">
            <v>2031</v>
          </cell>
          <cell r="E463" t="str">
            <v>Nettab, samlet</v>
          </cell>
          <cell r="G463">
            <v>2827.89072409357</v>
          </cell>
          <cell r="H463" t="str">
            <v>GWh</v>
          </cell>
        </row>
        <row r="464">
          <cell r="B464" t="str">
            <v>Elforbrug</v>
          </cell>
          <cell r="C464">
            <v>2031</v>
          </cell>
          <cell r="E464" t="str">
            <v>not-included, Elproduktion</v>
          </cell>
          <cell r="G464">
            <v>53393.000004271402</v>
          </cell>
          <cell r="H464" t="str">
            <v>GWh</v>
          </cell>
        </row>
        <row r="465">
          <cell r="B465" t="str">
            <v>Elforbrug</v>
          </cell>
          <cell r="C465">
            <v>2031</v>
          </cell>
          <cell r="E465" t="str">
            <v>not-included, ellager</v>
          </cell>
          <cell r="G465">
            <v>418.00000003344002</v>
          </cell>
          <cell r="H465" t="str">
            <v>GWh</v>
          </cell>
        </row>
        <row r="466">
          <cell r="B466" t="str">
            <v>Fjernvarmeforbrug</v>
          </cell>
          <cell r="C466">
            <v>2031</v>
          </cell>
          <cell r="E466" t="str">
            <v>Erhverv, netto</v>
          </cell>
          <cell r="G466">
            <v>25.5000522483809</v>
          </cell>
          <cell r="H466" t="str">
            <v>PJ</v>
          </cell>
        </row>
        <row r="467">
          <cell r="B467" t="str">
            <v>Fjernvarmeforbrug</v>
          </cell>
          <cell r="C467">
            <v>2031</v>
          </cell>
          <cell r="E467" t="str">
            <v>Husholdninger, netto</v>
          </cell>
          <cell r="G467">
            <v>45.770316637727703</v>
          </cell>
          <cell r="H467" t="str">
            <v>PJ</v>
          </cell>
        </row>
        <row r="468">
          <cell r="B468" t="str">
            <v>Fjernvarmeforbrug</v>
          </cell>
          <cell r="C468">
            <v>2031</v>
          </cell>
          <cell r="E468" t="str">
            <v>Tab, netto</v>
          </cell>
          <cell r="G468">
            <v>17.8175922215272</v>
          </cell>
          <cell r="H468" t="str">
            <v>PJ</v>
          </cell>
        </row>
        <row r="469">
          <cell r="B469" t="str">
            <v>Fjernvarmeforbrug</v>
          </cell>
          <cell r="C469">
            <v>2031</v>
          </cell>
          <cell r="E469" t="str">
            <v>not-included, Fjernvarmeproduktion</v>
          </cell>
          <cell r="G469">
            <v>89.852400000000003</v>
          </cell>
          <cell r="H469" t="str">
            <v>PJ</v>
          </cell>
        </row>
        <row r="470">
          <cell r="B470" t="str">
            <v>Fjernvarmeforbrug</v>
          </cell>
          <cell r="C470">
            <v>2031</v>
          </cell>
          <cell r="E470" t="str">
            <v>not-included, fjernvarmeværk egetforbrug</v>
          </cell>
          <cell r="G470">
            <v>0.28439999999999999</v>
          </cell>
          <cell r="H470" t="str">
            <v>PJ</v>
          </cell>
        </row>
        <row r="471">
          <cell r="B471" t="str">
            <v>Gasforbrug</v>
          </cell>
          <cell r="C471">
            <v>2031</v>
          </cell>
          <cell r="E471" t="str">
            <v>El- og varmeproduktion</v>
          </cell>
          <cell r="G471">
            <v>1242.2243636568001</v>
          </cell>
          <cell r="H471" t="str">
            <v>GWh_upper</v>
          </cell>
        </row>
        <row r="472">
          <cell r="B472" t="str">
            <v>Gasforbrug</v>
          </cell>
          <cell r="C472">
            <v>2031</v>
          </cell>
          <cell r="E472" t="str">
            <v>Erhverv, bygge- og anlæg, rumvarme</v>
          </cell>
          <cell r="G472">
            <v>18.835340579749101</v>
          </cell>
          <cell r="H472" t="str">
            <v>GWh_upper</v>
          </cell>
        </row>
        <row r="473">
          <cell r="B473" t="str">
            <v>Gasforbrug</v>
          </cell>
          <cell r="C473">
            <v>2031</v>
          </cell>
          <cell r="E473" t="str">
            <v>Erhverv, engros- og detailhandel, proces</v>
          </cell>
          <cell r="G473">
            <v>27.646873343491599</v>
          </cell>
          <cell r="H473" t="str">
            <v>GWh_upper</v>
          </cell>
        </row>
        <row r="474">
          <cell r="B474" t="str">
            <v>Gasforbrug</v>
          </cell>
          <cell r="C474">
            <v>2031</v>
          </cell>
          <cell r="E474" t="str">
            <v>Erhverv, engros- og detailhandel, rumvarme</v>
          </cell>
          <cell r="G474">
            <v>166.863676039642</v>
          </cell>
          <cell r="H474" t="str">
            <v>GWh_upper</v>
          </cell>
        </row>
        <row r="475">
          <cell r="B475" t="str">
            <v>Gasforbrug</v>
          </cell>
          <cell r="C475">
            <v>2031</v>
          </cell>
          <cell r="E475" t="str">
            <v>Erhverv, fremstilling, proces</v>
          </cell>
          <cell r="G475">
            <v>838.94783603961196</v>
          </cell>
          <cell r="H475" t="str">
            <v>GWh_upper</v>
          </cell>
        </row>
        <row r="476">
          <cell r="B476" t="str">
            <v>Gasforbrug</v>
          </cell>
          <cell r="C476">
            <v>2031</v>
          </cell>
          <cell r="E476" t="str">
            <v>Erhverv, fremstilling, proces</v>
          </cell>
          <cell r="G476">
            <v>3195.6992723834201</v>
          </cell>
          <cell r="H476" t="str">
            <v>GWh_upper</v>
          </cell>
        </row>
        <row r="477">
          <cell r="B477" t="str">
            <v>Gasforbrug</v>
          </cell>
          <cell r="C477">
            <v>2031</v>
          </cell>
          <cell r="E477" t="str">
            <v>Erhverv, fremstilling, rumvarme</v>
          </cell>
          <cell r="G477">
            <v>25.622787820533599</v>
          </cell>
          <cell r="H477" t="str">
            <v>GWh_upper</v>
          </cell>
        </row>
        <row r="478">
          <cell r="B478" t="str">
            <v>Gasforbrug</v>
          </cell>
          <cell r="C478">
            <v>2031</v>
          </cell>
          <cell r="E478" t="str">
            <v>Erhverv, landbrug, proces</v>
          </cell>
          <cell r="G478">
            <v>124.14879555899</v>
          </cell>
          <cell r="H478" t="str">
            <v>GWh_upper</v>
          </cell>
        </row>
        <row r="479">
          <cell r="B479" t="str">
            <v>Gasforbrug</v>
          </cell>
          <cell r="C479">
            <v>2031</v>
          </cell>
          <cell r="E479" t="str">
            <v>Erhverv, offentlig service, proces</v>
          </cell>
          <cell r="G479">
            <v>8.0858159755077494</v>
          </cell>
          <cell r="H479" t="str">
            <v>GWh_upper</v>
          </cell>
        </row>
        <row r="480">
          <cell r="B480" t="str">
            <v>Gasforbrug</v>
          </cell>
          <cell r="C480">
            <v>2031</v>
          </cell>
          <cell r="E480" t="str">
            <v>Erhverv, offentlig service, rumvarme</v>
          </cell>
          <cell r="G480">
            <v>273.59880838187399</v>
          </cell>
          <cell r="H480" t="str">
            <v>GWh_upper</v>
          </cell>
        </row>
        <row r="481">
          <cell r="B481" t="str">
            <v>Gasforbrug</v>
          </cell>
          <cell r="C481">
            <v>2031</v>
          </cell>
          <cell r="E481" t="str">
            <v>Erhverv, privat service, proces</v>
          </cell>
          <cell r="G481">
            <v>48.586730922600701</v>
          </cell>
          <cell r="H481" t="str">
            <v>GWh_upper</v>
          </cell>
        </row>
        <row r="482">
          <cell r="B482" t="str">
            <v>Gasforbrug</v>
          </cell>
          <cell r="C482">
            <v>2031</v>
          </cell>
          <cell r="E482" t="str">
            <v>Erhverv, privat service, rumvarme</v>
          </cell>
          <cell r="G482">
            <v>302.56565159413299</v>
          </cell>
          <cell r="H482" t="str">
            <v>GWh_upper</v>
          </cell>
        </row>
        <row r="483">
          <cell r="B483" t="str">
            <v>Gasforbrug</v>
          </cell>
          <cell r="C483">
            <v>2031</v>
          </cell>
          <cell r="E483" t="str">
            <v>Husholdninger</v>
          </cell>
          <cell r="G483">
            <v>573.09115882293395</v>
          </cell>
          <cell r="H483" t="str">
            <v>GWh_upper</v>
          </cell>
        </row>
        <row r="484">
          <cell r="B484" t="str">
            <v>Gasforbrug</v>
          </cell>
          <cell r="C484">
            <v>2031</v>
          </cell>
          <cell r="E484" t="str">
            <v>Produktion, grøn gas</v>
          </cell>
          <cell r="G484">
            <v>79.749920001312006</v>
          </cell>
          <cell r="H484" t="str">
            <v>GWh_upper</v>
          </cell>
        </row>
        <row r="485">
          <cell r="B485" t="str">
            <v>Elforbrug</v>
          </cell>
          <cell r="C485">
            <v>2031</v>
          </cell>
          <cell r="E485" t="str">
            <v>Datacentre, netto</v>
          </cell>
          <cell r="G485">
            <v>1846.87255214775</v>
          </cell>
          <cell r="H485" t="str">
            <v>GWh</v>
          </cell>
        </row>
        <row r="486">
          <cell r="B486" t="str">
            <v>Elforbrug</v>
          </cell>
          <cell r="C486">
            <v>2031</v>
          </cell>
          <cell r="E486" t="str">
            <v>Individuelle varmepumper, netto, erhverv</v>
          </cell>
          <cell r="G486">
            <v>259.84495696437102</v>
          </cell>
          <cell r="H486" t="str">
            <v>GWh</v>
          </cell>
        </row>
        <row r="487">
          <cell r="B487" t="str">
            <v>Elforbrug</v>
          </cell>
          <cell r="C487">
            <v>2031</v>
          </cell>
          <cell r="E487" t="str">
            <v>Individuelle varmepumper, netto, erhverv</v>
          </cell>
          <cell r="G487">
            <v>311.12979204786501</v>
          </cell>
          <cell r="H487" t="str">
            <v>GWh</v>
          </cell>
        </row>
        <row r="488">
          <cell r="B488" t="str">
            <v>Elforbrug</v>
          </cell>
          <cell r="C488">
            <v>2031</v>
          </cell>
          <cell r="E488" t="str">
            <v>Individuelle varmepumper, netto, husholdninger</v>
          </cell>
          <cell r="G488">
            <v>981.01021925131397</v>
          </cell>
          <cell r="H488" t="str">
            <v>GWh</v>
          </cell>
        </row>
        <row r="489">
          <cell r="B489" t="str">
            <v>Elforbrug</v>
          </cell>
          <cell r="C489">
            <v>2031</v>
          </cell>
          <cell r="E489" t="str">
            <v>Klassisk, netto, erhverv</v>
          </cell>
          <cell r="G489">
            <v>3420.04193345565</v>
          </cell>
          <cell r="H489" t="str">
            <v>GWh</v>
          </cell>
        </row>
        <row r="490">
          <cell r="B490" t="str">
            <v>Elforbrug</v>
          </cell>
          <cell r="C490">
            <v>2031</v>
          </cell>
          <cell r="E490" t="str">
            <v>Klassisk, netto, erhverv</v>
          </cell>
          <cell r="G490">
            <v>4409.0117814424502</v>
          </cell>
          <cell r="H490" t="str">
            <v>GWh</v>
          </cell>
        </row>
        <row r="491">
          <cell r="B491" t="str">
            <v>Elforbrug</v>
          </cell>
          <cell r="C491">
            <v>2031</v>
          </cell>
          <cell r="E491" t="str">
            <v>Klassisk, netto, husholdninger</v>
          </cell>
          <cell r="G491">
            <v>3354.0721633836201</v>
          </cell>
          <cell r="H491" t="str">
            <v>GWh</v>
          </cell>
        </row>
        <row r="492">
          <cell r="B492" t="str">
            <v>Elforbrug</v>
          </cell>
          <cell r="C492">
            <v>2031</v>
          </cell>
          <cell r="E492" t="str">
            <v>Nettab, samlet</v>
          </cell>
          <cell r="G492">
            <v>1242.9733238204699</v>
          </cell>
          <cell r="H492" t="str">
            <v>GWh</v>
          </cell>
        </row>
        <row r="493">
          <cell r="B493" t="str">
            <v>Elforbrug</v>
          </cell>
          <cell r="C493">
            <v>2031</v>
          </cell>
          <cell r="E493" t="str">
            <v>not-included, Elproduktion</v>
          </cell>
          <cell r="G493">
            <v>21637.000001731001</v>
          </cell>
          <cell r="H493" t="str">
            <v>GWh</v>
          </cell>
        </row>
        <row r="494">
          <cell r="B494" t="str">
            <v>Elforbrug</v>
          </cell>
          <cell r="C494">
            <v>2031</v>
          </cell>
          <cell r="E494" t="str">
            <v>not-included, ellager</v>
          </cell>
          <cell r="G494">
            <v>230.00000001839999</v>
          </cell>
          <cell r="H494" t="str">
            <v>GWh</v>
          </cell>
        </row>
        <row r="495">
          <cell r="B495" t="str">
            <v>Fjernvarmeforbrug</v>
          </cell>
          <cell r="C495">
            <v>2031</v>
          </cell>
          <cell r="E495" t="str">
            <v>Erhverv, netto</v>
          </cell>
          <cell r="G495">
            <v>20.9288587078643</v>
          </cell>
          <cell r="H495" t="str">
            <v>PJ</v>
          </cell>
        </row>
        <row r="496">
          <cell r="B496" t="str">
            <v>Fjernvarmeforbrug</v>
          </cell>
          <cell r="C496">
            <v>2031</v>
          </cell>
          <cell r="E496" t="str">
            <v>Husholdninger, netto</v>
          </cell>
          <cell r="G496">
            <v>35.807842342137803</v>
          </cell>
          <cell r="H496" t="str">
            <v>PJ</v>
          </cell>
        </row>
        <row r="497">
          <cell r="B497" t="str">
            <v>Fjernvarmeforbrug</v>
          </cell>
          <cell r="C497">
            <v>2031</v>
          </cell>
          <cell r="E497" t="str">
            <v>Tab, netto</v>
          </cell>
          <cell r="G497">
            <v>14.184175262500499</v>
          </cell>
          <cell r="H497" t="str">
            <v>PJ</v>
          </cell>
        </row>
        <row r="498">
          <cell r="B498" t="str">
            <v>Fjernvarmeforbrug</v>
          </cell>
          <cell r="C498">
            <v>2031</v>
          </cell>
          <cell r="E498" t="str">
            <v>not-included, Fjernvarmeproduktion</v>
          </cell>
          <cell r="G498">
            <v>71.028000000000006</v>
          </cell>
          <cell r="H498" t="str">
            <v>PJ</v>
          </cell>
        </row>
        <row r="499">
          <cell r="B499" t="str">
            <v>Fjernvarmeforbrug</v>
          </cell>
          <cell r="C499">
            <v>2031</v>
          </cell>
          <cell r="E499" t="str">
            <v>not-included, fjernvarmeværk egetforbrug</v>
          </cell>
          <cell r="G499">
            <v>4.3200000000000002E-2</v>
          </cell>
          <cell r="H499" t="str">
            <v>PJ</v>
          </cell>
        </row>
        <row r="500">
          <cell r="B500" t="str">
            <v>Fjernvarmeforbrug</v>
          </cell>
          <cell r="C500">
            <v>2031</v>
          </cell>
          <cell r="E500" t="str">
            <v>not-included, raffinaderier</v>
          </cell>
          <cell r="G500">
            <v>6.3914253289251103E-3</v>
          </cell>
          <cell r="H500" t="str">
            <v>PJ</v>
          </cell>
        </row>
        <row r="501">
          <cell r="B501" t="str">
            <v>Gasforbrug</v>
          </cell>
          <cell r="C501">
            <v>2031</v>
          </cell>
          <cell r="E501" t="str">
            <v>El- og varmeproduktion</v>
          </cell>
          <cell r="G501">
            <v>727.20963637559998</v>
          </cell>
          <cell r="H501" t="str">
            <v>GWh_upper</v>
          </cell>
        </row>
        <row r="502">
          <cell r="B502" t="str">
            <v>Gasforbrug</v>
          </cell>
          <cell r="C502">
            <v>2031</v>
          </cell>
          <cell r="E502" t="str">
            <v>Erhverv, bygge- og anlæg, rumvarme</v>
          </cell>
          <cell r="G502">
            <v>8.0614932463445204</v>
          </cell>
          <cell r="H502" t="str">
            <v>GWh_upper</v>
          </cell>
        </row>
        <row r="503">
          <cell r="B503" t="str">
            <v>Gasforbrug</v>
          </cell>
          <cell r="C503">
            <v>2031</v>
          </cell>
          <cell r="E503" t="str">
            <v>Erhverv, engros- og detailhandel, proces</v>
          </cell>
          <cell r="G503">
            <v>22.159816230095799</v>
          </cell>
          <cell r="H503" t="str">
            <v>GWh_upper</v>
          </cell>
        </row>
        <row r="504">
          <cell r="B504" t="str">
            <v>Gasforbrug</v>
          </cell>
          <cell r="C504">
            <v>2031</v>
          </cell>
          <cell r="E504" t="str">
            <v>Erhverv, engros- og detailhandel, rumvarme</v>
          </cell>
          <cell r="G504">
            <v>115.795576791588</v>
          </cell>
          <cell r="H504" t="str">
            <v>GWh_upper</v>
          </cell>
        </row>
        <row r="505">
          <cell r="B505" t="str">
            <v>Gasforbrug</v>
          </cell>
          <cell r="C505">
            <v>2031</v>
          </cell>
          <cell r="E505" t="str">
            <v>Erhverv, fremstilling, proces</v>
          </cell>
          <cell r="G505">
            <v>2419.1443921136402</v>
          </cell>
          <cell r="H505" t="str">
            <v>GWh_upper</v>
          </cell>
        </row>
        <row r="506">
          <cell r="B506" t="str">
            <v>Gasforbrug</v>
          </cell>
          <cell r="C506">
            <v>2031</v>
          </cell>
          <cell r="E506" t="str">
            <v>Erhverv, fremstilling, rumvarme</v>
          </cell>
          <cell r="G506">
            <v>38.775795468767498</v>
          </cell>
          <cell r="H506" t="str">
            <v>GWh_upper</v>
          </cell>
        </row>
        <row r="507">
          <cell r="B507" t="str">
            <v>Gasforbrug</v>
          </cell>
          <cell r="C507">
            <v>2031</v>
          </cell>
          <cell r="E507" t="str">
            <v>Erhverv, landbrug, proces</v>
          </cell>
          <cell r="G507">
            <v>15.886568559201599</v>
          </cell>
          <cell r="H507" t="str">
            <v>GWh_upper</v>
          </cell>
        </row>
        <row r="508">
          <cell r="B508" t="str">
            <v>Gasforbrug</v>
          </cell>
          <cell r="C508">
            <v>2031</v>
          </cell>
          <cell r="E508" t="str">
            <v>Erhverv, offentlig service, proces</v>
          </cell>
          <cell r="G508">
            <v>5.4675633793862799</v>
          </cell>
          <cell r="H508" t="str">
            <v>GWh_upper</v>
          </cell>
        </row>
        <row r="509">
          <cell r="B509" t="str">
            <v>Gasforbrug</v>
          </cell>
          <cell r="C509">
            <v>2031</v>
          </cell>
          <cell r="E509" t="str">
            <v>Erhverv, offentlig service, rumvarme</v>
          </cell>
          <cell r="G509">
            <v>249.86860558068301</v>
          </cell>
          <cell r="H509" t="str">
            <v>GWh_upper</v>
          </cell>
        </row>
        <row r="510">
          <cell r="B510" t="str">
            <v>Gasforbrug</v>
          </cell>
          <cell r="C510">
            <v>2031</v>
          </cell>
          <cell r="E510" t="str">
            <v>Erhverv, privat service, proces</v>
          </cell>
          <cell r="G510">
            <v>40.667140340683297</v>
          </cell>
          <cell r="H510" t="str">
            <v>GWh_upper</v>
          </cell>
        </row>
        <row r="511">
          <cell r="B511" t="str">
            <v>Gasforbrug</v>
          </cell>
          <cell r="C511">
            <v>2031</v>
          </cell>
          <cell r="E511" t="str">
            <v>Erhverv, privat service, rumvarme</v>
          </cell>
          <cell r="G511">
            <v>218.54567032349101</v>
          </cell>
          <cell r="H511" t="str">
            <v>GWh_upper</v>
          </cell>
        </row>
        <row r="512">
          <cell r="B512" t="str">
            <v>Gasforbrug</v>
          </cell>
          <cell r="C512">
            <v>2031</v>
          </cell>
          <cell r="E512" t="str">
            <v>Husholdninger</v>
          </cell>
          <cell r="G512">
            <v>1116.87829741971</v>
          </cell>
          <cell r="H512" t="str">
            <v>GWh_upper</v>
          </cell>
        </row>
        <row r="513">
          <cell r="B513" t="str">
            <v>Elforbrug</v>
          </cell>
          <cell r="C513">
            <v>2031</v>
          </cell>
          <cell r="E513" t="str">
            <v>Banetransport, netto, heraf fjern- og regionaltog</v>
          </cell>
          <cell r="G513">
            <v>519.25086172660201</v>
          </cell>
          <cell r="H513" t="str">
            <v>GWh</v>
          </cell>
        </row>
        <row r="514">
          <cell r="B514" t="str">
            <v>Elforbrug</v>
          </cell>
          <cell r="C514">
            <v>2031</v>
          </cell>
          <cell r="E514" t="str">
            <v>Banetransport, netto, heraf godstog</v>
          </cell>
          <cell r="G514">
            <v>66.666666672000005</v>
          </cell>
          <cell r="H514" t="str">
            <v>GWh</v>
          </cell>
        </row>
        <row r="515">
          <cell r="B515" t="str">
            <v>Elforbrug</v>
          </cell>
          <cell r="C515">
            <v>2031</v>
          </cell>
          <cell r="E515" t="str">
            <v>Banetransport, netto, heraf letbaner, S-tog og Metro</v>
          </cell>
          <cell r="G515">
            <v>207.63867042859599</v>
          </cell>
          <cell r="H515" t="str">
            <v>GWh</v>
          </cell>
        </row>
        <row r="516">
          <cell r="B516" t="str">
            <v>Elforbrug</v>
          </cell>
          <cell r="C516">
            <v>2031</v>
          </cell>
          <cell r="E516" t="str">
            <v>Nettab, samlet</v>
          </cell>
          <cell r="G516">
            <v>665.84058504969403</v>
          </cell>
          <cell r="H516" t="str">
            <v>GWh</v>
          </cell>
        </row>
        <row r="517">
          <cell r="B517" t="str">
            <v>Elforbrug</v>
          </cell>
          <cell r="C517">
            <v>2031</v>
          </cell>
          <cell r="E517" t="str">
            <v>Transport, netto, busser, indenrigs</v>
          </cell>
          <cell r="G517">
            <v>365.78453981965799</v>
          </cell>
          <cell r="H517" t="str">
            <v>GWh</v>
          </cell>
        </row>
        <row r="518">
          <cell r="B518" t="str">
            <v>Elforbrug</v>
          </cell>
          <cell r="C518">
            <v>2031</v>
          </cell>
          <cell r="E518" t="str">
            <v>Transport, netto, heraf søtransport, indenrigs</v>
          </cell>
          <cell r="G518">
            <v>643.27892700090104</v>
          </cell>
          <cell r="H518" t="str">
            <v>GWh</v>
          </cell>
        </row>
        <row r="519">
          <cell r="B519" t="str">
            <v>Elforbrug</v>
          </cell>
          <cell r="C519">
            <v>2031</v>
          </cell>
          <cell r="E519" t="str">
            <v>Transport, netto, lastbiler, indenrigs</v>
          </cell>
          <cell r="G519">
            <v>2060.2818838667899</v>
          </cell>
          <cell r="H519" t="str">
            <v>GWh</v>
          </cell>
        </row>
        <row r="520">
          <cell r="B520" t="str">
            <v>Elforbrug</v>
          </cell>
          <cell r="C520">
            <v>2031</v>
          </cell>
          <cell r="E520" t="str">
            <v>Transport, netto, motorcykler</v>
          </cell>
          <cell r="G520">
            <v>0.30155922827304399</v>
          </cell>
          <cell r="H520" t="str">
            <v>GWh</v>
          </cell>
        </row>
        <row r="521">
          <cell r="B521" t="str">
            <v>Elforbrug</v>
          </cell>
          <cell r="C521">
            <v>2031</v>
          </cell>
          <cell r="E521" t="str">
            <v>Transport, netto, personbiler</v>
          </cell>
          <cell r="G521">
            <v>4924.1361179150599</v>
          </cell>
          <cell r="H521" t="str">
            <v>GWh</v>
          </cell>
        </row>
        <row r="522">
          <cell r="B522" t="str">
            <v>Elforbrug</v>
          </cell>
          <cell r="C522">
            <v>2031</v>
          </cell>
          <cell r="E522" t="str">
            <v>Transport, netto, varebiler</v>
          </cell>
          <cell r="G522">
            <v>702.73753430520003</v>
          </cell>
          <cell r="H522" t="str">
            <v>GWh</v>
          </cell>
        </row>
        <row r="523">
          <cell r="B523" t="str">
            <v>Gasforbrug</v>
          </cell>
          <cell r="C523">
            <v>2031</v>
          </cell>
          <cell r="E523" t="str">
            <v>Produktion, grøn gas</v>
          </cell>
          <cell r="G523">
            <v>14939.8629715927</v>
          </cell>
          <cell r="H523" t="str">
            <v>GWh_upper</v>
          </cell>
        </row>
        <row r="524">
          <cell r="B524" t="str">
            <v>Gasforbrug</v>
          </cell>
          <cell r="C524">
            <v>2031</v>
          </cell>
          <cell r="E524" t="str">
            <v>Produktion, nordsøen</v>
          </cell>
          <cell r="G524">
            <v>45809.395428803502</v>
          </cell>
          <cell r="H524" t="str">
            <v>GWh_upper</v>
          </cell>
        </row>
        <row r="525">
          <cell r="B525" t="str">
            <v>Gasforbrug</v>
          </cell>
          <cell r="C525">
            <v>2031</v>
          </cell>
          <cell r="E525" t="str">
            <v>Transport, søfart (LNG)</v>
          </cell>
          <cell r="G525">
            <v>5.6088596175468197</v>
          </cell>
          <cell r="H525" t="str">
            <v>GWh_upper</v>
          </cell>
        </row>
        <row r="526">
          <cell r="B526" t="str">
            <v>Gasforbrug</v>
          </cell>
          <cell r="C526">
            <v>2031</v>
          </cell>
          <cell r="E526" t="str">
            <v>Transport, vej</v>
          </cell>
          <cell r="G526">
            <v>53.324344629284603</v>
          </cell>
          <cell r="H526" t="str">
            <v>GWh_upper</v>
          </cell>
        </row>
        <row r="527">
          <cell r="B527" t="str">
            <v>Gasforbrug</v>
          </cell>
          <cell r="C527">
            <v>2031</v>
          </cell>
          <cell r="E527" t="str">
            <v>not-included, flaring</v>
          </cell>
          <cell r="G527">
            <v>381.59955254697797</v>
          </cell>
          <cell r="H527" t="str">
            <v>GWh_upper</v>
          </cell>
        </row>
        <row r="528">
          <cell r="B528" t="str">
            <v>Gasforbrug</v>
          </cell>
          <cell r="C528">
            <v>2031</v>
          </cell>
          <cell r="E528" t="str">
            <v>not-included, udvinding egetforbrug</v>
          </cell>
          <cell r="G528">
            <v>4478.7355105899296</v>
          </cell>
          <cell r="H528" t="str">
            <v>GWh_upper</v>
          </cell>
        </row>
        <row r="529">
          <cell r="B529" t="str">
            <v>Gasforbrug</v>
          </cell>
          <cell r="C529">
            <v>2031</v>
          </cell>
          <cell r="E529" t="str">
            <v>Øvrig</v>
          </cell>
          <cell r="G529">
            <v>957.74764046985899</v>
          </cell>
          <cell r="H529" t="str">
            <v>GWh_upper</v>
          </cell>
        </row>
        <row r="530">
          <cell r="B530" t="str">
            <v>Elforbrug</v>
          </cell>
          <cell r="C530">
            <v>2032</v>
          </cell>
          <cell r="E530" t="str">
            <v>Datacentre, netto</v>
          </cell>
          <cell r="G530">
            <v>4971.26281177687</v>
          </cell>
          <cell r="H530" t="str">
            <v>GWh</v>
          </cell>
        </row>
        <row r="531">
          <cell r="B531" t="str">
            <v>Elforbrug</v>
          </cell>
          <cell r="C531">
            <v>2032</v>
          </cell>
          <cell r="E531" t="str">
            <v>Individuelle varmepumper, netto, erhverv</v>
          </cell>
          <cell r="G531">
            <v>1016.52738839097</v>
          </cell>
          <cell r="H531" t="str">
            <v>GWh</v>
          </cell>
        </row>
        <row r="532">
          <cell r="B532" t="str">
            <v>Elforbrug</v>
          </cell>
          <cell r="C532">
            <v>2032</v>
          </cell>
          <cell r="E532" t="str">
            <v>Individuelle varmepumper, netto, erhverv</v>
          </cell>
          <cell r="G532">
            <v>382.70700507996298</v>
          </cell>
          <cell r="H532" t="str">
            <v>GWh</v>
          </cell>
        </row>
        <row r="533">
          <cell r="B533" t="str">
            <v>Elforbrug</v>
          </cell>
          <cell r="C533">
            <v>2032</v>
          </cell>
          <cell r="E533" t="str">
            <v>Individuelle varmepumper, netto, husholdninger</v>
          </cell>
          <cell r="G533">
            <v>1425.95191632964</v>
          </cell>
          <cell r="H533" t="str">
            <v>GWh</v>
          </cell>
        </row>
        <row r="534">
          <cell r="B534" t="str">
            <v>Elforbrug</v>
          </cell>
          <cell r="C534">
            <v>2032</v>
          </cell>
          <cell r="E534" t="str">
            <v>Klassisk, netto, erhverv</v>
          </cell>
          <cell r="G534">
            <v>8969.7656441495001</v>
          </cell>
          <cell r="H534" t="str">
            <v>GWh</v>
          </cell>
        </row>
        <row r="535">
          <cell r="B535" t="str">
            <v>Elforbrug</v>
          </cell>
          <cell r="C535">
            <v>2032</v>
          </cell>
          <cell r="E535" t="str">
            <v>Klassisk, netto, erhverv</v>
          </cell>
          <cell r="G535">
            <v>5495.2451748903104</v>
          </cell>
          <cell r="H535" t="str">
            <v>GWh</v>
          </cell>
        </row>
        <row r="536">
          <cell r="B536" t="str">
            <v>Elforbrug</v>
          </cell>
          <cell r="C536">
            <v>2032</v>
          </cell>
          <cell r="E536" t="str">
            <v>Klassisk, netto, husholdninger</v>
          </cell>
          <cell r="G536">
            <v>5204.0119026893899</v>
          </cell>
          <cell r="H536" t="str">
            <v>GWh</v>
          </cell>
        </row>
        <row r="537">
          <cell r="B537" t="str">
            <v>Elforbrug</v>
          </cell>
          <cell r="C537">
            <v>2032</v>
          </cell>
          <cell r="E537" t="str">
            <v>Nettab, samlet</v>
          </cell>
          <cell r="G537">
            <v>2944.4901595831702</v>
          </cell>
          <cell r="H537" t="str">
            <v>GWh</v>
          </cell>
        </row>
        <row r="538">
          <cell r="B538" t="str">
            <v>Elforbrug</v>
          </cell>
          <cell r="C538">
            <v>2032</v>
          </cell>
          <cell r="E538" t="str">
            <v>not-included, Elproduktion</v>
          </cell>
          <cell r="G538">
            <v>53412.000004273003</v>
          </cell>
          <cell r="H538" t="str">
            <v>GWh</v>
          </cell>
        </row>
        <row r="539">
          <cell r="B539" t="str">
            <v>Elforbrug</v>
          </cell>
          <cell r="C539">
            <v>2032</v>
          </cell>
          <cell r="E539" t="str">
            <v>not-included, ellager</v>
          </cell>
          <cell r="G539">
            <v>401.00000003207998</v>
          </cell>
          <cell r="H539" t="str">
            <v>GWh</v>
          </cell>
        </row>
        <row r="540">
          <cell r="B540" t="str">
            <v>Fjernvarmeforbrug</v>
          </cell>
          <cell r="C540">
            <v>2032</v>
          </cell>
          <cell r="E540" t="str">
            <v>Erhverv, netto</v>
          </cell>
          <cell r="G540">
            <v>25.8227750478353</v>
          </cell>
          <cell r="H540" t="str">
            <v>PJ</v>
          </cell>
        </row>
        <row r="541">
          <cell r="B541" t="str">
            <v>Fjernvarmeforbrug</v>
          </cell>
          <cell r="C541">
            <v>2032</v>
          </cell>
          <cell r="E541" t="str">
            <v>Husholdninger, netto</v>
          </cell>
          <cell r="G541">
            <v>45.826796423193301</v>
          </cell>
          <cell r="H541" t="str">
            <v>PJ</v>
          </cell>
        </row>
        <row r="542">
          <cell r="B542" t="str">
            <v>Fjernvarmeforbrug</v>
          </cell>
          <cell r="C542">
            <v>2032</v>
          </cell>
          <cell r="E542" t="str">
            <v>Tab, netto</v>
          </cell>
          <cell r="G542">
            <v>17.912392867757099</v>
          </cell>
          <cell r="H542" t="str">
            <v>PJ</v>
          </cell>
        </row>
        <row r="543">
          <cell r="B543" t="str">
            <v>Fjernvarmeforbrug</v>
          </cell>
          <cell r="C543">
            <v>2032</v>
          </cell>
          <cell r="E543" t="str">
            <v>not-included, Fjernvarmeproduktion</v>
          </cell>
          <cell r="G543">
            <v>90.316800000000001</v>
          </cell>
          <cell r="H543" t="str">
            <v>PJ</v>
          </cell>
        </row>
        <row r="544">
          <cell r="B544" t="str">
            <v>Fjernvarmeforbrug</v>
          </cell>
          <cell r="C544">
            <v>2032</v>
          </cell>
          <cell r="E544" t="str">
            <v>not-included, fjernvarmeværk egetforbrug</v>
          </cell>
          <cell r="G544">
            <v>0.28079999999999999</v>
          </cell>
          <cell r="H544" t="str">
            <v>PJ</v>
          </cell>
        </row>
        <row r="545">
          <cell r="B545" t="str">
            <v>Gasforbrug</v>
          </cell>
          <cell r="C545">
            <v>2032</v>
          </cell>
          <cell r="E545" t="str">
            <v>El- og varmeproduktion</v>
          </cell>
          <cell r="G545">
            <v>828.88636365000002</v>
          </cell>
          <cell r="H545" t="str">
            <v>GWh_upper</v>
          </cell>
        </row>
        <row r="546">
          <cell r="B546" t="str">
            <v>Gasforbrug</v>
          </cell>
          <cell r="C546">
            <v>2032</v>
          </cell>
          <cell r="E546" t="str">
            <v>Erhverv, bygge- og anlæg, rumvarme</v>
          </cell>
          <cell r="G546">
            <v>13.317103165525801</v>
          </cell>
          <cell r="H546" t="str">
            <v>GWh_upper</v>
          </cell>
        </row>
        <row r="547">
          <cell r="B547" t="str">
            <v>Gasforbrug</v>
          </cell>
          <cell r="C547">
            <v>2032</v>
          </cell>
          <cell r="E547" t="str">
            <v>Erhverv, engros- og detailhandel, proces</v>
          </cell>
          <cell r="G547">
            <v>25.1628086366232</v>
          </cell>
          <cell r="H547" t="str">
            <v>GWh_upper</v>
          </cell>
        </row>
        <row r="548">
          <cell r="B548" t="str">
            <v>Gasforbrug</v>
          </cell>
          <cell r="C548">
            <v>2032</v>
          </cell>
          <cell r="E548" t="str">
            <v>Erhverv, engros- og detailhandel, rumvarme</v>
          </cell>
          <cell r="G548">
            <v>167.431677247956</v>
          </cell>
          <cell r="H548" t="str">
            <v>GWh_upper</v>
          </cell>
        </row>
        <row r="549">
          <cell r="B549" t="str">
            <v>Gasforbrug</v>
          </cell>
          <cell r="C549">
            <v>2032</v>
          </cell>
          <cell r="E549" t="str">
            <v>Erhverv, fremstilling, proces</v>
          </cell>
          <cell r="G549">
            <v>851.34944347929797</v>
          </cell>
          <cell r="H549" t="str">
            <v>GWh_upper</v>
          </cell>
        </row>
        <row r="550">
          <cell r="B550" t="str">
            <v>Gasforbrug</v>
          </cell>
          <cell r="C550">
            <v>2032</v>
          </cell>
          <cell r="E550" t="str">
            <v>Erhverv, fremstilling, proces</v>
          </cell>
          <cell r="G550">
            <v>3141.8995864122298</v>
          </cell>
          <cell r="H550" t="str">
            <v>GWh_upper</v>
          </cell>
        </row>
        <row r="551">
          <cell r="B551" t="str">
            <v>Gasforbrug</v>
          </cell>
          <cell r="C551">
            <v>2032</v>
          </cell>
          <cell r="E551" t="str">
            <v>Erhverv, fremstilling, rumvarme</v>
          </cell>
          <cell r="G551">
            <v>2.7724155985973198</v>
          </cell>
          <cell r="H551" t="str">
            <v>GWh_upper</v>
          </cell>
        </row>
        <row r="552">
          <cell r="B552" t="str">
            <v>Gasforbrug</v>
          </cell>
          <cell r="C552">
            <v>2032</v>
          </cell>
          <cell r="E552" t="str">
            <v>Erhverv, landbrug, proces</v>
          </cell>
          <cell r="G552">
            <v>124.936895350691</v>
          </cell>
          <cell r="H552" t="str">
            <v>GWh_upper</v>
          </cell>
        </row>
        <row r="553">
          <cell r="B553" t="str">
            <v>Gasforbrug</v>
          </cell>
          <cell r="C553">
            <v>2032</v>
          </cell>
          <cell r="E553" t="str">
            <v>Erhverv, offentlig service, proces</v>
          </cell>
          <cell r="G553">
            <v>11.2542825797946</v>
          </cell>
          <cell r="H553" t="str">
            <v>GWh_upper</v>
          </cell>
        </row>
        <row r="554">
          <cell r="B554" t="str">
            <v>Gasforbrug</v>
          </cell>
          <cell r="C554">
            <v>2032</v>
          </cell>
          <cell r="E554" t="str">
            <v>Erhverv, offentlig service, rumvarme</v>
          </cell>
          <cell r="G554">
            <v>271.67601764328703</v>
          </cell>
          <cell r="H554" t="str">
            <v>GWh_upper</v>
          </cell>
        </row>
        <row r="555">
          <cell r="B555" t="str">
            <v>Gasforbrug</v>
          </cell>
          <cell r="C555">
            <v>2032</v>
          </cell>
          <cell r="E555" t="str">
            <v>Erhverv, privat service, proces</v>
          </cell>
          <cell r="G555">
            <v>48.965494680157697</v>
          </cell>
          <cell r="H555" t="str">
            <v>GWh_upper</v>
          </cell>
        </row>
        <row r="556">
          <cell r="B556" t="str">
            <v>Gasforbrug</v>
          </cell>
          <cell r="C556">
            <v>2032</v>
          </cell>
          <cell r="E556" t="str">
            <v>Erhverv, privat service, rumvarme</v>
          </cell>
          <cell r="G556">
            <v>306.654852664305</v>
          </cell>
          <cell r="H556" t="str">
            <v>GWh_upper</v>
          </cell>
        </row>
        <row r="557">
          <cell r="B557" t="str">
            <v>Gasforbrug</v>
          </cell>
          <cell r="C557">
            <v>2032</v>
          </cell>
          <cell r="E557" t="str">
            <v>Husholdninger</v>
          </cell>
          <cell r="G557">
            <v>428.06557398283002</v>
          </cell>
          <cell r="H557" t="str">
            <v>GWh_upper</v>
          </cell>
        </row>
        <row r="558">
          <cell r="B558" t="str">
            <v>Gasforbrug</v>
          </cell>
          <cell r="C558">
            <v>2032</v>
          </cell>
          <cell r="E558" t="str">
            <v>Produktion, grøn gas</v>
          </cell>
          <cell r="G558">
            <v>74.312425455767993</v>
          </cell>
          <cell r="H558" t="str">
            <v>GWh_upper</v>
          </cell>
        </row>
        <row r="559">
          <cell r="B559" t="str">
            <v>Elforbrug</v>
          </cell>
          <cell r="C559">
            <v>2032</v>
          </cell>
          <cell r="E559" t="str">
            <v>Datacentre, netto</v>
          </cell>
          <cell r="G559">
            <v>2402.9008604130599</v>
          </cell>
          <cell r="H559" t="str">
            <v>GWh</v>
          </cell>
        </row>
        <row r="560">
          <cell r="B560" t="str">
            <v>Elforbrug</v>
          </cell>
          <cell r="C560">
            <v>2032</v>
          </cell>
          <cell r="E560" t="str">
            <v>Individuelle varmepumper, netto, erhverv</v>
          </cell>
          <cell r="G560">
            <v>267.65727400552601</v>
          </cell>
          <cell r="H560" t="str">
            <v>GWh</v>
          </cell>
        </row>
        <row r="561">
          <cell r="B561" t="str">
            <v>Elforbrug</v>
          </cell>
          <cell r="C561">
            <v>2032</v>
          </cell>
          <cell r="E561" t="str">
            <v>Individuelle varmepumper, netto, erhverv</v>
          </cell>
          <cell r="G561">
            <v>323.13836191890499</v>
          </cell>
          <cell r="H561" t="str">
            <v>GWh</v>
          </cell>
        </row>
        <row r="562">
          <cell r="B562" t="str">
            <v>Elforbrug</v>
          </cell>
          <cell r="C562">
            <v>2032</v>
          </cell>
          <cell r="E562" t="str">
            <v>Individuelle varmepumper, netto, husholdninger</v>
          </cell>
          <cell r="G562">
            <v>1022.0667366267</v>
          </cell>
          <cell r="H562" t="str">
            <v>GWh</v>
          </cell>
        </row>
        <row r="563">
          <cell r="B563" t="str">
            <v>Elforbrug</v>
          </cell>
          <cell r="C563">
            <v>2032</v>
          </cell>
          <cell r="E563" t="str">
            <v>Klassisk, netto, erhverv</v>
          </cell>
          <cell r="G563">
            <v>3468.7557477066598</v>
          </cell>
          <cell r="H563" t="str">
            <v>GWh</v>
          </cell>
        </row>
        <row r="564">
          <cell r="B564" t="str">
            <v>Elforbrug</v>
          </cell>
          <cell r="C564">
            <v>2032</v>
          </cell>
          <cell r="E564" t="str">
            <v>Klassisk, netto, erhverv</v>
          </cell>
          <cell r="G564">
            <v>4468.1401639572896</v>
          </cell>
          <cell r="H564" t="str">
            <v>GWh</v>
          </cell>
        </row>
        <row r="565">
          <cell r="B565" t="str">
            <v>Elforbrug</v>
          </cell>
          <cell r="C565">
            <v>2032</v>
          </cell>
          <cell r="E565" t="str">
            <v>Klassisk, netto, husholdninger</v>
          </cell>
          <cell r="G565">
            <v>3352.3589090552</v>
          </cell>
          <cell r="H565" t="str">
            <v>GWh</v>
          </cell>
        </row>
        <row r="566">
          <cell r="B566" t="str">
            <v>Elforbrug</v>
          </cell>
          <cell r="C566">
            <v>2032</v>
          </cell>
          <cell r="E566" t="str">
            <v>Nettab, samlet</v>
          </cell>
          <cell r="G566">
            <v>1364.50926140407</v>
          </cell>
          <cell r="H566" t="str">
            <v>GWh</v>
          </cell>
        </row>
        <row r="567">
          <cell r="B567" t="str">
            <v>Elforbrug</v>
          </cell>
          <cell r="C567">
            <v>2032</v>
          </cell>
          <cell r="E567" t="str">
            <v>not-included, Elproduktion</v>
          </cell>
          <cell r="G567">
            <v>21182.0000016946</v>
          </cell>
          <cell r="H567" t="str">
            <v>GWh</v>
          </cell>
        </row>
        <row r="568">
          <cell r="B568" t="str">
            <v>Elforbrug</v>
          </cell>
          <cell r="C568">
            <v>2032</v>
          </cell>
          <cell r="E568" t="str">
            <v>not-included, ellager</v>
          </cell>
          <cell r="G568">
            <v>217.00000001736001</v>
          </cell>
          <cell r="H568" t="str">
            <v>GWh</v>
          </cell>
        </row>
        <row r="569">
          <cell r="B569" t="str">
            <v>Fjernvarmeforbrug</v>
          </cell>
          <cell r="C569">
            <v>2032</v>
          </cell>
          <cell r="E569" t="str">
            <v>Erhverv, netto</v>
          </cell>
          <cell r="G569">
            <v>21.237392634741799</v>
          </cell>
          <cell r="H569" t="str">
            <v>PJ</v>
          </cell>
        </row>
        <row r="570">
          <cell r="B570" t="str">
            <v>Fjernvarmeforbrug</v>
          </cell>
          <cell r="C570">
            <v>2032</v>
          </cell>
          <cell r="E570" t="str">
            <v>Husholdninger, netto</v>
          </cell>
          <cell r="G570">
            <v>36.320198225713199</v>
          </cell>
          <cell r="H570" t="str">
            <v>PJ</v>
          </cell>
        </row>
        <row r="571">
          <cell r="B571" t="str">
            <v>Fjernvarmeforbrug</v>
          </cell>
          <cell r="C571">
            <v>2032</v>
          </cell>
          <cell r="E571" t="str">
            <v>Tab, netto</v>
          </cell>
          <cell r="G571">
            <v>14.3893977151138</v>
          </cell>
          <cell r="H571" t="str">
            <v>PJ</v>
          </cell>
        </row>
        <row r="572">
          <cell r="B572" t="str">
            <v>Fjernvarmeforbrug</v>
          </cell>
          <cell r="C572">
            <v>2032</v>
          </cell>
          <cell r="E572" t="str">
            <v>not-included, Fjernvarmeproduktion</v>
          </cell>
          <cell r="G572">
            <v>72.025199999999998</v>
          </cell>
          <cell r="H572" t="str">
            <v>PJ</v>
          </cell>
        </row>
        <row r="573">
          <cell r="B573" t="str">
            <v>Fjernvarmeforbrug</v>
          </cell>
          <cell r="C573">
            <v>2032</v>
          </cell>
          <cell r="E573" t="str">
            <v>not-included, fjernvarmeværk egetforbrug</v>
          </cell>
          <cell r="G573">
            <v>4.6800000000000001E-2</v>
          </cell>
          <cell r="H573" t="str">
            <v>PJ</v>
          </cell>
        </row>
        <row r="574">
          <cell r="B574" t="str">
            <v>Fjernvarmeforbrug</v>
          </cell>
          <cell r="C574">
            <v>2032</v>
          </cell>
          <cell r="E574" t="str">
            <v>not-included, raffinaderier</v>
          </cell>
          <cell r="G574">
            <v>6.3046987705864003E-3</v>
          </cell>
          <cell r="H574" t="str">
            <v>PJ</v>
          </cell>
        </row>
        <row r="575">
          <cell r="B575" t="str">
            <v>Gasforbrug</v>
          </cell>
          <cell r="C575">
            <v>2032</v>
          </cell>
          <cell r="E575" t="str">
            <v>El- og varmeproduktion</v>
          </cell>
          <cell r="G575">
            <v>439.86236364360002</v>
          </cell>
          <cell r="H575" t="str">
            <v>GWh_upper</v>
          </cell>
        </row>
        <row r="576">
          <cell r="B576" t="str">
            <v>Gasforbrug</v>
          </cell>
          <cell r="C576">
            <v>2032</v>
          </cell>
          <cell r="E576" t="str">
            <v>Erhverv, bygge- og anlæg, rumvarme</v>
          </cell>
          <cell r="G576">
            <v>5.8351274937764304</v>
          </cell>
          <cell r="H576" t="str">
            <v>GWh_upper</v>
          </cell>
        </row>
        <row r="577">
          <cell r="B577" t="str">
            <v>Gasforbrug</v>
          </cell>
          <cell r="C577">
            <v>2032</v>
          </cell>
          <cell r="E577" t="str">
            <v>Erhverv, engros- og detailhandel, proces</v>
          </cell>
          <cell r="G577">
            <v>21.103159942926698</v>
          </cell>
          <cell r="H577" t="str">
            <v>GWh_upper</v>
          </cell>
        </row>
        <row r="578">
          <cell r="B578" t="str">
            <v>Gasforbrug</v>
          </cell>
          <cell r="C578">
            <v>2032</v>
          </cell>
          <cell r="E578" t="str">
            <v>Erhverv, engros- og detailhandel, rumvarme</v>
          </cell>
          <cell r="G578">
            <v>112.79099859452</v>
          </cell>
          <cell r="H578" t="str">
            <v>GWh_upper</v>
          </cell>
        </row>
        <row r="579">
          <cell r="B579" t="str">
            <v>Gasforbrug</v>
          </cell>
          <cell r="C579">
            <v>2032</v>
          </cell>
          <cell r="E579" t="str">
            <v>Erhverv, fremstilling, proces</v>
          </cell>
          <cell r="G579">
            <v>2431.0158543409402</v>
          </cell>
          <cell r="H579" t="str">
            <v>GWh_upper</v>
          </cell>
        </row>
        <row r="580">
          <cell r="B580" t="str">
            <v>Gasforbrug</v>
          </cell>
          <cell r="C580">
            <v>2032</v>
          </cell>
          <cell r="E580" t="str">
            <v>Erhverv, fremstilling, rumvarme</v>
          </cell>
          <cell r="G580">
            <v>31.137726711152201</v>
          </cell>
          <cell r="H580" t="str">
            <v>GWh_upper</v>
          </cell>
        </row>
        <row r="581">
          <cell r="B581" t="str">
            <v>Gasforbrug</v>
          </cell>
          <cell r="C581">
            <v>2032</v>
          </cell>
          <cell r="E581" t="str">
            <v>Erhverv, landbrug, proces</v>
          </cell>
          <cell r="G581">
            <v>15.5238283729175</v>
          </cell>
          <cell r="H581" t="str">
            <v>GWh_upper</v>
          </cell>
        </row>
        <row r="582">
          <cell r="B582" t="str">
            <v>Gasforbrug</v>
          </cell>
          <cell r="C582">
            <v>2032</v>
          </cell>
          <cell r="E582" t="str">
            <v>Erhverv, offentlig service, proces</v>
          </cell>
          <cell r="G582">
            <v>7.4368892245552303</v>
          </cell>
          <cell r="H582" t="str">
            <v>GWh_upper</v>
          </cell>
        </row>
        <row r="583">
          <cell r="B583" t="str">
            <v>Gasforbrug</v>
          </cell>
          <cell r="C583">
            <v>2032</v>
          </cell>
          <cell r="E583" t="str">
            <v>Erhverv, offentlig service, rumvarme</v>
          </cell>
          <cell r="G583">
            <v>242.97973035073599</v>
          </cell>
          <cell r="H583" t="str">
            <v>GWh_upper</v>
          </cell>
        </row>
        <row r="584">
          <cell r="B584" t="str">
            <v>Gasforbrug</v>
          </cell>
          <cell r="C584">
            <v>2032</v>
          </cell>
          <cell r="E584" t="str">
            <v>Erhverv, privat service, proces</v>
          </cell>
          <cell r="G584">
            <v>40.960859760005697</v>
          </cell>
          <cell r="H584" t="str">
            <v>GWh_upper</v>
          </cell>
        </row>
        <row r="585">
          <cell r="B585" t="str">
            <v>Gasforbrug</v>
          </cell>
          <cell r="C585">
            <v>2032</v>
          </cell>
          <cell r="E585" t="str">
            <v>Erhverv, privat service, rumvarme</v>
          </cell>
          <cell r="G585">
            <v>210.862741420216</v>
          </cell>
          <cell r="H585" t="str">
            <v>GWh_upper</v>
          </cell>
        </row>
        <row r="586">
          <cell r="B586" t="str">
            <v>Gasforbrug</v>
          </cell>
          <cell r="C586">
            <v>2032</v>
          </cell>
          <cell r="E586" t="str">
            <v>Husholdninger</v>
          </cell>
          <cell r="G586">
            <v>848.687146724066</v>
          </cell>
          <cell r="H586" t="str">
            <v>GWh_upper</v>
          </cell>
        </row>
        <row r="587">
          <cell r="B587" t="str">
            <v>Elforbrug</v>
          </cell>
          <cell r="C587">
            <v>2032</v>
          </cell>
          <cell r="E587" t="str">
            <v>Banetransport, netto, heraf fjern- og regionaltog</v>
          </cell>
          <cell r="G587">
            <v>512.84765293488101</v>
          </cell>
          <cell r="H587" t="str">
            <v>GWh</v>
          </cell>
        </row>
        <row r="588">
          <cell r="B588" t="str">
            <v>Elforbrug</v>
          </cell>
          <cell r="C588">
            <v>2032</v>
          </cell>
          <cell r="E588" t="str">
            <v>Banetransport, netto, heraf godstog</v>
          </cell>
          <cell r="G588">
            <v>77.777777783999994</v>
          </cell>
          <cell r="H588" t="str">
            <v>GWh</v>
          </cell>
        </row>
        <row r="589">
          <cell r="B589" t="str">
            <v>Elforbrug</v>
          </cell>
          <cell r="C589">
            <v>2032</v>
          </cell>
          <cell r="E589" t="str">
            <v>Banetransport, netto, heraf letbaner, S-tog og Metro</v>
          </cell>
          <cell r="G589">
            <v>203.79074075704401</v>
          </cell>
          <cell r="H589" t="str">
            <v>GWh</v>
          </cell>
        </row>
        <row r="590">
          <cell r="B590" t="str">
            <v>Elforbrug</v>
          </cell>
          <cell r="C590">
            <v>2032</v>
          </cell>
          <cell r="E590" t="str">
            <v>Nettab, samlet</v>
          </cell>
          <cell r="G590">
            <v>724.27196714978504</v>
          </cell>
          <cell r="H590" t="str">
            <v>GWh</v>
          </cell>
        </row>
        <row r="591">
          <cell r="B591" t="str">
            <v>Elforbrug</v>
          </cell>
          <cell r="C591">
            <v>2032</v>
          </cell>
          <cell r="E591" t="str">
            <v>Transport, netto, busser, indenrigs</v>
          </cell>
          <cell r="G591">
            <v>386.90864699368097</v>
          </cell>
          <cell r="H591" t="str">
            <v>GWh</v>
          </cell>
        </row>
        <row r="592">
          <cell r="B592" t="str">
            <v>Elforbrug</v>
          </cell>
          <cell r="C592">
            <v>2032</v>
          </cell>
          <cell r="E592" t="str">
            <v>Transport, netto, heraf søtransport, indenrigs</v>
          </cell>
          <cell r="G592">
            <v>644.63882850645405</v>
          </cell>
          <cell r="H592" t="str">
            <v>GWh</v>
          </cell>
        </row>
        <row r="593">
          <cell r="B593" t="str">
            <v>Elforbrug</v>
          </cell>
          <cell r="C593">
            <v>2032</v>
          </cell>
          <cell r="E593" t="str">
            <v>Transport, netto, lastbiler, indenrigs</v>
          </cell>
          <cell r="G593">
            <v>2415.93438033026</v>
          </cell>
          <cell r="H593" t="str">
            <v>GWh</v>
          </cell>
        </row>
        <row r="594">
          <cell r="B594" t="str">
            <v>Elforbrug</v>
          </cell>
          <cell r="C594">
            <v>2032</v>
          </cell>
          <cell r="E594" t="str">
            <v>Transport, netto, motorcykler</v>
          </cell>
          <cell r="G594">
            <v>0.356396260966796</v>
          </cell>
          <cell r="H594" t="str">
            <v>GWh</v>
          </cell>
        </row>
        <row r="595">
          <cell r="B595" t="str">
            <v>Elforbrug</v>
          </cell>
          <cell r="C595">
            <v>2032</v>
          </cell>
          <cell r="E595" t="str">
            <v>Transport, netto, personbiler</v>
          </cell>
          <cell r="G595">
            <v>5295.8367472699201</v>
          </cell>
          <cell r="H595" t="str">
            <v>GWh</v>
          </cell>
        </row>
        <row r="596">
          <cell r="B596" t="str">
            <v>Elforbrug</v>
          </cell>
          <cell r="C596">
            <v>2032</v>
          </cell>
          <cell r="E596" t="str">
            <v>Transport, netto, varebiler</v>
          </cell>
          <cell r="G596">
            <v>818.35793711962003</v>
          </cell>
          <cell r="H596" t="str">
            <v>GWh</v>
          </cell>
        </row>
        <row r="597">
          <cell r="B597" t="str">
            <v>Gasforbrug</v>
          </cell>
          <cell r="C597">
            <v>2032</v>
          </cell>
          <cell r="E597" t="str">
            <v>Produktion, grøn gas</v>
          </cell>
          <cell r="G597">
            <v>15308.9742404837</v>
          </cell>
          <cell r="H597" t="str">
            <v>GWh_upper</v>
          </cell>
        </row>
        <row r="598">
          <cell r="B598" t="str">
            <v>Gasforbrug</v>
          </cell>
          <cell r="C598">
            <v>2032</v>
          </cell>
          <cell r="E598" t="str">
            <v>Produktion, nordsøen</v>
          </cell>
          <cell r="G598">
            <v>41103.0886796103</v>
          </cell>
          <cell r="H598" t="str">
            <v>GWh_upper</v>
          </cell>
        </row>
        <row r="599">
          <cell r="B599" t="str">
            <v>Gasforbrug</v>
          </cell>
          <cell r="C599">
            <v>2032</v>
          </cell>
          <cell r="E599" t="str">
            <v>Transport, søfart (LNG)</v>
          </cell>
          <cell r="G599">
            <v>5.6088596175468197</v>
          </cell>
          <cell r="H599" t="str">
            <v>GWh_upper</v>
          </cell>
        </row>
        <row r="600">
          <cell r="B600" t="str">
            <v>Gasforbrug</v>
          </cell>
          <cell r="C600">
            <v>2032</v>
          </cell>
          <cell r="E600" t="str">
            <v>Transport, vej</v>
          </cell>
          <cell r="G600">
            <v>46.592479482427002</v>
          </cell>
          <cell r="H600" t="str">
            <v>GWh_upper</v>
          </cell>
        </row>
        <row r="601">
          <cell r="B601" t="str">
            <v>Gasforbrug</v>
          </cell>
          <cell r="C601">
            <v>2032</v>
          </cell>
          <cell r="E601" t="str">
            <v>not-included, flaring</v>
          </cell>
          <cell r="G601">
            <v>361.10244914420599</v>
          </cell>
          <cell r="H601" t="str">
            <v>GWh_upper</v>
          </cell>
        </row>
        <row r="602">
          <cell r="B602" t="str">
            <v>Gasforbrug</v>
          </cell>
          <cell r="C602">
            <v>2032</v>
          </cell>
          <cell r="E602" t="str">
            <v>not-included, udvinding egetforbrug</v>
          </cell>
          <cell r="G602">
            <v>4356.6541377257399</v>
          </cell>
          <cell r="H602" t="str">
            <v>GWh_upper</v>
          </cell>
        </row>
        <row r="603">
          <cell r="B603" t="str">
            <v>Gasforbrug</v>
          </cell>
          <cell r="C603">
            <v>2032</v>
          </cell>
          <cell r="E603" t="str">
            <v>Øvrig</v>
          </cell>
          <cell r="G603">
            <v>954.43199046954999</v>
          </cell>
          <cell r="H603" t="str">
            <v>GWh_upper</v>
          </cell>
        </row>
        <row r="604">
          <cell r="B604" t="str">
            <v>Elforbrug</v>
          </cell>
          <cell r="C604">
            <v>2033</v>
          </cell>
          <cell r="E604" t="str">
            <v>Datacentre, netto</v>
          </cell>
          <cell r="G604">
            <v>5825.1763666105098</v>
          </cell>
          <cell r="H604" t="str">
            <v>GWh</v>
          </cell>
        </row>
        <row r="605">
          <cell r="B605" t="str">
            <v>Elforbrug</v>
          </cell>
          <cell r="C605">
            <v>2033</v>
          </cell>
          <cell r="E605" t="str">
            <v>Individuelle varmepumper, netto, erhverv</v>
          </cell>
          <cell r="G605">
            <v>1035.9443638315699</v>
          </cell>
          <cell r="H605" t="str">
            <v>GWh</v>
          </cell>
        </row>
        <row r="606">
          <cell r="B606" t="str">
            <v>Elforbrug</v>
          </cell>
          <cell r="C606">
            <v>2033</v>
          </cell>
          <cell r="E606" t="str">
            <v>Individuelle varmepumper, netto, erhverv</v>
          </cell>
          <cell r="G606">
            <v>391.85976409322598</v>
          </cell>
          <cell r="H606" t="str">
            <v>GWh</v>
          </cell>
        </row>
        <row r="607">
          <cell r="B607" t="str">
            <v>Elforbrug</v>
          </cell>
          <cell r="C607">
            <v>2033</v>
          </cell>
          <cell r="E607" t="str">
            <v>Individuelle varmepumper, netto, husholdninger</v>
          </cell>
          <cell r="G607">
            <v>1483.1626206793001</v>
          </cell>
          <cell r="H607" t="str">
            <v>GWh</v>
          </cell>
        </row>
        <row r="608">
          <cell r="B608" t="str">
            <v>Elforbrug</v>
          </cell>
          <cell r="C608">
            <v>2033</v>
          </cell>
          <cell r="E608" t="str">
            <v>Klassisk, netto, erhverv</v>
          </cell>
          <cell r="G608">
            <v>9080.2448347548107</v>
          </cell>
          <cell r="H608" t="str">
            <v>GWh</v>
          </cell>
        </row>
        <row r="609">
          <cell r="B609" t="str">
            <v>Elforbrug</v>
          </cell>
          <cell r="C609">
            <v>2033</v>
          </cell>
          <cell r="E609" t="str">
            <v>Klassisk, netto, erhverv</v>
          </cell>
          <cell r="G609">
            <v>5560.8949676861203</v>
          </cell>
          <cell r="H609" t="str">
            <v>GWh</v>
          </cell>
        </row>
        <row r="610">
          <cell r="B610" t="str">
            <v>Elforbrug</v>
          </cell>
          <cell r="C610">
            <v>2033</v>
          </cell>
          <cell r="E610" t="str">
            <v>Klassisk, netto, husholdninger</v>
          </cell>
          <cell r="G610">
            <v>5191.0678950062902</v>
          </cell>
          <cell r="H610" t="str">
            <v>GWh</v>
          </cell>
        </row>
        <row r="611">
          <cell r="B611" t="str">
            <v>Elforbrug</v>
          </cell>
          <cell r="C611">
            <v>2033</v>
          </cell>
          <cell r="E611" t="str">
            <v>Nettab, samlet</v>
          </cell>
          <cell r="G611">
            <v>3110.4610148000702</v>
          </cell>
          <cell r="H611" t="str">
            <v>GWh</v>
          </cell>
        </row>
        <row r="612">
          <cell r="B612" t="str">
            <v>Elforbrug</v>
          </cell>
          <cell r="C612">
            <v>2033</v>
          </cell>
          <cell r="E612" t="str">
            <v>not-included, Elproduktion</v>
          </cell>
          <cell r="G612">
            <v>58422.000004673799</v>
          </cell>
          <cell r="H612" t="str">
            <v>GWh</v>
          </cell>
        </row>
        <row r="613">
          <cell r="B613" t="str">
            <v>Elforbrug</v>
          </cell>
          <cell r="C613">
            <v>2033</v>
          </cell>
          <cell r="E613" t="str">
            <v>not-included, ellager</v>
          </cell>
          <cell r="G613">
            <v>403.00000003224</v>
          </cell>
          <cell r="H613" t="str">
            <v>GWh</v>
          </cell>
        </row>
        <row r="614">
          <cell r="B614" t="str">
            <v>Fjernvarmeforbrug</v>
          </cell>
          <cell r="C614">
            <v>2033</v>
          </cell>
          <cell r="E614" t="str">
            <v>Erhverv, netto</v>
          </cell>
          <cell r="G614">
            <v>26.1310193816898</v>
          </cell>
          <cell r="H614" t="str">
            <v>PJ</v>
          </cell>
        </row>
        <row r="615">
          <cell r="B615" t="str">
            <v>Fjernvarmeforbrug</v>
          </cell>
          <cell r="C615">
            <v>2033</v>
          </cell>
          <cell r="E615" t="str">
            <v>Husholdninger, netto</v>
          </cell>
          <cell r="G615">
            <v>45.7971680793056</v>
          </cell>
          <cell r="H615" t="str">
            <v>PJ</v>
          </cell>
        </row>
        <row r="616">
          <cell r="B616" t="str">
            <v>Fjernvarmeforbrug</v>
          </cell>
          <cell r="C616">
            <v>2033</v>
          </cell>
          <cell r="E616" t="str">
            <v>Tab, netto</v>
          </cell>
          <cell r="G616">
            <v>17.982046865248901</v>
          </cell>
          <cell r="H616" t="str">
            <v>PJ</v>
          </cell>
        </row>
        <row r="617">
          <cell r="B617" t="str">
            <v>Fjernvarmeforbrug</v>
          </cell>
          <cell r="C617">
            <v>2033</v>
          </cell>
          <cell r="E617" t="str">
            <v>not-included, Fjernvarmeproduktion</v>
          </cell>
          <cell r="G617">
            <v>90.486000000000004</v>
          </cell>
          <cell r="H617" t="str">
            <v>PJ</v>
          </cell>
        </row>
        <row r="618">
          <cell r="B618" t="str">
            <v>Fjernvarmeforbrug</v>
          </cell>
          <cell r="C618">
            <v>2033</v>
          </cell>
          <cell r="E618" t="str">
            <v>not-included, fjernvarmeværk egetforbrug</v>
          </cell>
          <cell r="G618">
            <v>0.28079999999999999</v>
          </cell>
          <cell r="H618" t="str">
            <v>PJ</v>
          </cell>
        </row>
        <row r="619">
          <cell r="B619" t="str">
            <v>Gasforbrug</v>
          </cell>
          <cell r="C619">
            <v>2033</v>
          </cell>
          <cell r="E619" t="str">
            <v>El- og varmeproduktion</v>
          </cell>
          <cell r="G619">
            <v>622.21736364660001</v>
          </cell>
          <cell r="H619" t="str">
            <v>GWh_upper</v>
          </cell>
        </row>
        <row r="620">
          <cell r="B620" t="str">
            <v>Gasforbrug</v>
          </cell>
          <cell r="C620">
            <v>2033</v>
          </cell>
          <cell r="E620" t="str">
            <v>Erhverv, bygge- og anlæg, rumvarme</v>
          </cell>
          <cell r="G620">
            <v>9.9233541666547591</v>
          </cell>
          <cell r="H620" t="str">
            <v>GWh_upper</v>
          </cell>
        </row>
        <row r="621">
          <cell r="B621" t="str">
            <v>Gasforbrug</v>
          </cell>
          <cell r="C621">
            <v>2033</v>
          </cell>
          <cell r="E621" t="str">
            <v>Erhverv, engros- og detailhandel, proces</v>
          </cell>
          <cell r="G621">
            <v>26.0489063189696</v>
          </cell>
          <cell r="H621" t="str">
            <v>GWh_upper</v>
          </cell>
        </row>
        <row r="622">
          <cell r="B622" t="str">
            <v>Gasforbrug</v>
          </cell>
          <cell r="C622">
            <v>2033</v>
          </cell>
          <cell r="E622" t="str">
            <v>Erhverv, engros- og detailhandel, rumvarme</v>
          </cell>
          <cell r="G622">
            <v>168.586854942911</v>
          </cell>
          <cell r="H622" t="str">
            <v>GWh_upper</v>
          </cell>
        </row>
        <row r="623">
          <cell r="B623" t="str">
            <v>Gasforbrug</v>
          </cell>
          <cell r="C623">
            <v>2033</v>
          </cell>
          <cell r="E623" t="str">
            <v>Erhverv, fremstilling, proces</v>
          </cell>
          <cell r="G623">
            <v>863.72536964486801</v>
          </cell>
          <cell r="H623" t="str">
            <v>GWh_upper</v>
          </cell>
        </row>
        <row r="624">
          <cell r="B624" t="str">
            <v>Gasforbrug</v>
          </cell>
          <cell r="C624">
            <v>2033</v>
          </cell>
          <cell r="E624" t="str">
            <v>Erhverv, fremstilling, proces</v>
          </cell>
          <cell r="G624">
            <v>3043.8616003342199</v>
          </cell>
          <cell r="H624" t="str">
            <v>GWh_upper</v>
          </cell>
        </row>
        <row r="625">
          <cell r="B625" t="str">
            <v>Gasforbrug</v>
          </cell>
          <cell r="C625">
            <v>2033</v>
          </cell>
          <cell r="E625" t="str">
            <v>Erhverv, fremstilling, rumvarme</v>
          </cell>
          <cell r="G625">
            <v>2.19279610721075</v>
          </cell>
          <cell r="H625" t="str">
            <v>GWh_upper</v>
          </cell>
        </row>
        <row r="626">
          <cell r="B626" t="str">
            <v>Gasforbrug</v>
          </cell>
          <cell r="C626">
            <v>2033</v>
          </cell>
          <cell r="E626" t="str">
            <v>Erhverv, landbrug, proces</v>
          </cell>
          <cell r="G626">
            <v>128.49245294669399</v>
          </cell>
          <cell r="H626" t="str">
            <v>GWh_upper</v>
          </cell>
        </row>
        <row r="627">
          <cell r="B627" t="str">
            <v>Gasforbrug</v>
          </cell>
          <cell r="C627">
            <v>2033</v>
          </cell>
          <cell r="E627" t="str">
            <v>Erhverv, offentlig service, proces</v>
          </cell>
          <cell r="G627">
            <v>14.2825203156937</v>
          </cell>
          <cell r="H627" t="str">
            <v>GWh_upper</v>
          </cell>
        </row>
        <row r="628">
          <cell r="B628" t="str">
            <v>Gasforbrug</v>
          </cell>
          <cell r="C628">
            <v>2033</v>
          </cell>
          <cell r="E628" t="str">
            <v>Erhverv, offentlig service, rumvarme</v>
          </cell>
          <cell r="G628">
            <v>271.96161758533901</v>
          </cell>
          <cell r="H628" t="str">
            <v>GWh_upper</v>
          </cell>
        </row>
        <row r="629">
          <cell r="B629" t="str">
            <v>Gasforbrug</v>
          </cell>
          <cell r="C629">
            <v>2033</v>
          </cell>
          <cell r="E629" t="str">
            <v>Erhverv, privat service, proces</v>
          </cell>
          <cell r="G629">
            <v>47.866560631938</v>
          </cell>
          <cell r="H629" t="str">
            <v>GWh_upper</v>
          </cell>
        </row>
        <row r="630">
          <cell r="B630" t="str">
            <v>Gasforbrug</v>
          </cell>
          <cell r="C630">
            <v>2033</v>
          </cell>
          <cell r="E630" t="str">
            <v>Erhverv, privat service, rumvarme</v>
          </cell>
          <cell r="G630">
            <v>307.88146707379701</v>
          </cell>
          <cell r="H630" t="str">
            <v>GWh_upper</v>
          </cell>
        </row>
        <row r="631">
          <cell r="B631" t="str">
            <v>Gasforbrug</v>
          </cell>
          <cell r="C631">
            <v>2033</v>
          </cell>
          <cell r="E631" t="str">
            <v>Husholdninger</v>
          </cell>
          <cell r="G631">
            <v>285.38719691945801</v>
          </cell>
          <cell r="H631" t="str">
            <v>GWh_upper</v>
          </cell>
        </row>
        <row r="632">
          <cell r="B632" t="str">
            <v>Gasforbrug</v>
          </cell>
          <cell r="C632">
            <v>2033</v>
          </cell>
          <cell r="E632" t="str">
            <v>Produktion, grøn gas</v>
          </cell>
          <cell r="G632">
            <v>84.281165455931998</v>
          </cell>
          <cell r="H632" t="str">
            <v>GWh_upper</v>
          </cell>
        </row>
        <row r="633">
          <cell r="B633" t="str">
            <v>Elforbrug</v>
          </cell>
          <cell r="C633">
            <v>2033</v>
          </cell>
          <cell r="E633" t="str">
            <v>Datacentre, netto</v>
          </cell>
          <cell r="G633">
            <v>2879.4873928858601</v>
          </cell>
          <cell r="H633" t="str">
            <v>GWh</v>
          </cell>
        </row>
        <row r="634">
          <cell r="B634" t="str">
            <v>Elforbrug</v>
          </cell>
          <cell r="C634">
            <v>2033</v>
          </cell>
          <cell r="E634" t="str">
            <v>Individuelle varmepumper, netto, erhverv</v>
          </cell>
          <cell r="G634">
            <v>273.10135755695802</v>
          </cell>
          <cell r="H634" t="str">
            <v>GWh</v>
          </cell>
        </row>
        <row r="635">
          <cell r="B635" t="str">
            <v>Elforbrug</v>
          </cell>
          <cell r="C635">
            <v>2033</v>
          </cell>
          <cell r="E635" t="str">
            <v>Individuelle varmepumper, netto, erhverv</v>
          </cell>
          <cell r="G635">
            <v>334.30810241464798</v>
          </cell>
          <cell r="H635" t="str">
            <v>GWh</v>
          </cell>
        </row>
        <row r="636">
          <cell r="B636" t="str">
            <v>Elforbrug</v>
          </cell>
          <cell r="C636">
            <v>2033</v>
          </cell>
          <cell r="E636" t="str">
            <v>Individuelle varmepumper, netto, husholdninger</v>
          </cell>
          <cell r="G636">
            <v>1080.5967979433001</v>
          </cell>
          <cell r="H636" t="str">
            <v>GWh</v>
          </cell>
        </row>
        <row r="637">
          <cell r="B637" t="str">
            <v>Elforbrug</v>
          </cell>
          <cell r="C637">
            <v>2033</v>
          </cell>
          <cell r="E637" t="str">
            <v>Klassisk, netto, erhverv</v>
          </cell>
          <cell r="G637">
            <v>3531.5372373773398</v>
          </cell>
          <cell r="H637" t="str">
            <v>GWh</v>
          </cell>
        </row>
        <row r="638">
          <cell r="B638" t="str">
            <v>Elforbrug</v>
          </cell>
          <cell r="C638">
            <v>2033</v>
          </cell>
          <cell r="E638" t="str">
            <v>Klassisk, netto, erhverv</v>
          </cell>
          <cell r="G638">
            <v>4522.6430229963698</v>
          </cell>
          <cell r="H638" t="str">
            <v>GWh</v>
          </cell>
        </row>
        <row r="639">
          <cell r="B639" t="str">
            <v>Elforbrug</v>
          </cell>
          <cell r="C639">
            <v>2033</v>
          </cell>
          <cell r="E639" t="str">
            <v>Klassisk, netto, husholdninger</v>
          </cell>
          <cell r="G639">
            <v>3343.5853290538698</v>
          </cell>
          <cell r="H639" t="str">
            <v>GWh</v>
          </cell>
        </row>
        <row r="640">
          <cell r="B640" t="str">
            <v>Elforbrug</v>
          </cell>
          <cell r="C640">
            <v>2033</v>
          </cell>
          <cell r="E640" t="str">
            <v>Nettab, samlet</v>
          </cell>
          <cell r="G640">
            <v>1482.55205431902</v>
          </cell>
          <cell r="H640" t="str">
            <v>GWh</v>
          </cell>
        </row>
        <row r="641">
          <cell r="B641" t="str">
            <v>Elforbrug</v>
          </cell>
          <cell r="C641">
            <v>2033</v>
          </cell>
          <cell r="E641" t="str">
            <v>not-included, Elproduktion</v>
          </cell>
          <cell r="G641">
            <v>25068.000002005399</v>
          </cell>
          <cell r="H641" t="str">
            <v>GWh</v>
          </cell>
        </row>
        <row r="642">
          <cell r="B642" t="str">
            <v>Elforbrug</v>
          </cell>
          <cell r="C642">
            <v>2033</v>
          </cell>
          <cell r="E642" t="str">
            <v>not-included, ellager</v>
          </cell>
          <cell r="G642">
            <v>220.0000000176</v>
          </cell>
          <cell r="H642" t="str">
            <v>GWh</v>
          </cell>
        </row>
        <row r="643">
          <cell r="B643" t="str">
            <v>Fjernvarmeforbrug</v>
          </cell>
          <cell r="C643">
            <v>2033</v>
          </cell>
          <cell r="E643" t="str">
            <v>Erhverv, netto</v>
          </cell>
          <cell r="G643">
            <v>21.543723663059499</v>
          </cell>
          <cell r="H643" t="str">
            <v>PJ</v>
          </cell>
        </row>
        <row r="644">
          <cell r="B644" t="str">
            <v>Fjernvarmeforbrug</v>
          </cell>
          <cell r="C644">
            <v>2033</v>
          </cell>
          <cell r="E644" t="str">
            <v>Husholdninger, netto</v>
          </cell>
          <cell r="G644">
            <v>36.648553536546302</v>
          </cell>
          <cell r="H644" t="str">
            <v>PJ</v>
          </cell>
        </row>
        <row r="645">
          <cell r="B645" t="str">
            <v>Fjernvarmeforbrug</v>
          </cell>
          <cell r="C645">
            <v>2033</v>
          </cell>
          <cell r="E645" t="str">
            <v>Tab, netto</v>
          </cell>
          <cell r="G645">
            <v>14.5480692999014</v>
          </cell>
          <cell r="H645" t="str">
            <v>PJ</v>
          </cell>
        </row>
        <row r="646">
          <cell r="B646" t="str">
            <v>Fjernvarmeforbrug</v>
          </cell>
          <cell r="C646">
            <v>2033</v>
          </cell>
          <cell r="E646" t="str">
            <v>not-included, Fjernvarmeproduktion</v>
          </cell>
          <cell r="G646">
            <v>72.838800000000006</v>
          </cell>
          <cell r="H646" t="str">
            <v>PJ</v>
          </cell>
        </row>
        <row r="647">
          <cell r="B647" t="str">
            <v>Fjernvarmeforbrug</v>
          </cell>
          <cell r="C647">
            <v>2033</v>
          </cell>
          <cell r="E647" t="str">
            <v>not-included, fjernvarmeværk egetforbrug</v>
          </cell>
          <cell r="G647">
            <v>6.4799999999999996E-2</v>
          </cell>
          <cell r="H647" t="str">
            <v>PJ</v>
          </cell>
        </row>
        <row r="648">
          <cell r="B648" t="str">
            <v>Fjernvarmeforbrug</v>
          </cell>
          <cell r="C648">
            <v>2033</v>
          </cell>
          <cell r="E648" t="str">
            <v>not-included, raffinaderier</v>
          </cell>
          <cell r="G648">
            <v>6.0031496624158298E-3</v>
          </cell>
          <cell r="H648" t="str">
            <v>PJ</v>
          </cell>
        </row>
        <row r="649">
          <cell r="B649" t="str">
            <v>Gasforbrug</v>
          </cell>
          <cell r="C649">
            <v>2033</v>
          </cell>
          <cell r="E649" t="str">
            <v>El- og varmeproduktion</v>
          </cell>
          <cell r="G649">
            <v>317.18718182340001</v>
          </cell>
          <cell r="H649" t="str">
            <v>GWh_upper</v>
          </cell>
        </row>
        <row r="650">
          <cell r="B650" t="str">
            <v>Gasforbrug</v>
          </cell>
          <cell r="C650">
            <v>2033</v>
          </cell>
          <cell r="E650" t="str">
            <v>Erhverv, bygge- og anlæg, rumvarme</v>
          </cell>
          <cell r="G650">
            <v>4.44250983057439</v>
          </cell>
          <cell r="H650" t="str">
            <v>GWh_upper</v>
          </cell>
        </row>
        <row r="651">
          <cell r="B651" t="str">
            <v>Gasforbrug</v>
          </cell>
          <cell r="C651">
            <v>2033</v>
          </cell>
          <cell r="E651" t="str">
            <v>Erhverv, engros- og detailhandel, proces</v>
          </cell>
          <cell r="G651">
            <v>20.134419980299501</v>
          </cell>
          <cell r="H651" t="str">
            <v>GWh_upper</v>
          </cell>
        </row>
        <row r="652">
          <cell r="B652" t="str">
            <v>Gasforbrug</v>
          </cell>
          <cell r="C652">
            <v>2033</v>
          </cell>
          <cell r="E652" t="str">
            <v>Erhverv, engros- og detailhandel, rumvarme</v>
          </cell>
          <cell r="G652">
            <v>107.07235986713</v>
          </cell>
          <cell r="H652" t="str">
            <v>GWh_upper</v>
          </cell>
        </row>
        <row r="653">
          <cell r="B653" t="str">
            <v>Gasforbrug</v>
          </cell>
          <cell r="C653">
            <v>2033</v>
          </cell>
          <cell r="E653" t="str">
            <v>Erhverv, fremstilling, proces</v>
          </cell>
          <cell r="G653">
            <v>2417.08658973615</v>
          </cell>
          <cell r="H653" t="str">
            <v>GWh_upper</v>
          </cell>
        </row>
        <row r="654">
          <cell r="B654" t="str">
            <v>Gasforbrug</v>
          </cell>
          <cell r="C654">
            <v>2033</v>
          </cell>
          <cell r="E654" t="str">
            <v>Erhverv, fremstilling, rumvarme</v>
          </cell>
          <cell r="G654">
            <v>26.290490706525599</v>
          </cell>
          <cell r="H654" t="str">
            <v>GWh_upper</v>
          </cell>
        </row>
        <row r="655">
          <cell r="B655" t="str">
            <v>Gasforbrug</v>
          </cell>
          <cell r="C655">
            <v>2033</v>
          </cell>
          <cell r="E655" t="str">
            <v>Erhverv, landbrug, proces</v>
          </cell>
          <cell r="G655">
            <v>16.035790914361701</v>
          </cell>
          <cell r="H655" t="str">
            <v>GWh_upper</v>
          </cell>
        </row>
        <row r="656">
          <cell r="B656" t="str">
            <v>Gasforbrug</v>
          </cell>
          <cell r="C656">
            <v>2033</v>
          </cell>
          <cell r="E656" t="str">
            <v>Erhverv, offentlig service, proces</v>
          </cell>
          <cell r="G656">
            <v>9.4360471446299492</v>
          </cell>
          <cell r="H656" t="str">
            <v>GWh_upper</v>
          </cell>
        </row>
        <row r="657">
          <cell r="B657" t="str">
            <v>Gasforbrug</v>
          </cell>
          <cell r="C657">
            <v>2033</v>
          </cell>
          <cell r="E657" t="str">
            <v>Erhverv, offentlig service, rumvarme</v>
          </cell>
          <cell r="G657">
            <v>232.033126033505</v>
          </cell>
          <cell r="H657" t="str">
            <v>GWh_upper</v>
          </cell>
        </row>
        <row r="658">
          <cell r="B658" t="str">
            <v>Gasforbrug</v>
          </cell>
          <cell r="C658">
            <v>2033</v>
          </cell>
          <cell r="E658" t="str">
            <v>Erhverv, privat service, proces</v>
          </cell>
          <cell r="G658">
            <v>40.058889108194002</v>
          </cell>
          <cell r="H658" t="str">
            <v>GWh_upper</v>
          </cell>
        </row>
        <row r="659">
          <cell r="B659" t="str">
            <v>Gasforbrug</v>
          </cell>
          <cell r="C659">
            <v>2033</v>
          </cell>
          <cell r="E659" t="str">
            <v>Erhverv, privat service, rumvarme</v>
          </cell>
          <cell r="G659">
            <v>203.84624835315799</v>
          </cell>
          <cell r="H659" t="str">
            <v>GWh_upper</v>
          </cell>
        </row>
        <row r="660">
          <cell r="B660" t="str">
            <v>Gasforbrug</v>
          </cell>
          <cell r="C660">
            <v>2033</v>
          </cell>
          <cell r="E660" t="str">
            <v>Husholdninger</v>
          </cell>
          <cell r="G660">
            <v>565.80157874694896</v>
          </cell>
          <cell r="H660" t="str">
            <v>GWh_upper</v>
          </cell>
        </row>
        <row r="661">
          <cell r="B661" t="str">
            <v>Elforbrug</v>
          </cell>
          <cell r="C661">
            <v>2033</v>
          </cell>
          <cell r="E661" t="str">
            <v>Banetransport, netto, heraf fjern- og regionaltog</v>
          </cell>
          <cell r="G661">
            <v>506.20416437870603</v>
          </cell>
          <cell r="H661" t="str">
            <v>GWh</v>
          </cell>
        </row>
        <row r="662">
          <cell r="B662" t="str">
            <v>Elforbrug</v>
          </cell>
          <cell r="C662">
            <v>2033</v>
          </cell>
          <cell r="E662" t="str">
            <v>Banetransport, netto, heraf godstog</v>
          </cell>
          <cell r="G662">
            <v>80.555555561999995</v>
          </cell>
          <cell r="H662" t="str">
            <v>GWh</v>
          </cell>
        </row>
        <row r="663">
          <cell r="B663" t="str">
            <v>Elforbrug</v>
          </cell>
          <cell r="C663">
            <v>2033</v>
          </cell>
          <cell r="E663" t="str">
            <v>Banetransport, netto, heraf letbaner, S-tog og Metro</v>
          </cell>
          <cell r="G663">
            <v>199.73981003325</v>
          </cell>
          <cell r="H663" t="str">
            <v>GWh</v>
          </cell>
        </row>
        <row r="664">
          <cell r="B664" t="str">
            <v>Elforbrug</v>
          </cell>
          <cell r="C664">
            <v>2033</v>
          </cell>
          <cell r="E664" t="str">
            <v>Nettab, samlet</v>
          </cell>
          <cell r="G664">
            <v>775.58967101399003</v>
          </cell>
          <cell r="H664" t="str">
            <v>GWh</v>
          </cell>
        </row>
        <row r="665">
          <cell r="B665" t="str">
            <v>Elforbrug</v>
          </cell>
          <cell r="C665">
            <v>2033</v>
          </cell>
          <cell r="E665" t="str">
            <v>Transport, netto, busser, indenrigs</v>
          </cell>
          <cell r="G665">
            <v>404.78083112612399</v>
          </cell>
          <cell r="H665" t="str">
            <v>GWh</v>
          </cell>
        </row>
        <row r="666">
          <cell r="B666" t="str">
            <v>Elforbrug</v>
          </cell>
          <cell r="C666">
            <v>2033</v>
          </cell>
          <cell r="E666" t="str">
            <v>Transport, netto, heraf søtransport, indenrigs</v>
          </cell>
          <cell r="G666">
            <v>646.02592804211804</v>
          </cell>
          <cell r="H666" t="str">
            <v>GWh</v>
          </cell>
        </row>
        <row r="667">
          <cell r="B667" t="str">
            <v>Elforbrug</v>
          </cell>
          <cell r="C667">
            <v>2033</v>
          </cell>
          <cell r="E667" t="str">
            <v>Transport, netto, lastbiler, indenrigs</v>
          </cell>
          <cell r="G667">
            <v>2707.6394543566698</v>
          </cell>
          <cell r="H667" t="str">
            <v>GWh</v>
          </cell>
        </row>
        <row r="668">
          <cell r="B668" t="str">
            <v>Elforbrug</v>
          </cell>
          <cell r="C668">
            <v>2033</v>
          </cell>
          <cell r="E668" t="str">
            <v>Transport, netto, motorcykler</v>
          </cell>
          <cell r="G668">
            <v>0.41626948440032802</v>
          </cell>
          <cell r="H668" t="str">
            <v>GWh</v>
          </cell>
        </row>
        <row r="669">
          <cell r="B669" t="str">
            <v>Elforbrug</v>
          </cell>
          <cell r="C669">
            <v>2033</v>
          </cell>
          <cell r="E669" t="str">
            <v>Transport, netto, personbiler</v>
          </cell>
          <cell r="G669">
            <v>5641.6158219303898</v>
          </cell>
          <cell r="H669" t="str">
            <v>GWh</v>
          </cell>
        </row>
        <row r="670">
          <cell r="B670" t="str">
            <v>Elforbrug</v>
          </cell>
          <cell r="C670">
            <v>2033</v>
          </cell>
          <cell r="E670" t="str">
            <v>Transport, netto, varebiler</v>
          </cell>
          <cell r="G670">
            <v>930.36786561393797</v>
          </cell>
          <cell r="H670" t="str">
            <v>GWh</v>
          </cell>
        </row>
        <row r="671">
          <cell r="B671" t="str">
            <v>Gasforbrug</v>
          </cell>
          <cell r="C671">
            <v>2033</v>
          </cell>
          <cell r="E671" t="str">
            <v>Produktion, grøn gas</v>
          </cell>
          <cell r="G671">
            <v>15812.2830589557</v>
          </cell>
          <cell r="H671" t="str">
            <v>GWh_upper</v>
          </cell>
        </row>
        <row r="672">
          <cell r="B672" t="str">
            <v>Gasforbrug</v>
          </cell>
          <cell r="C672">
            <v>2033</v>
          </cell>
          <cell r="E672" t="str">
            <v>Produktion, nordsøen</v>
          </cell>
          <cell r="G672">
            <v>36969.5642794343</v>
          </cell>
          <cell r="H672" t="str">
            <v>GWh_upper</v>
          </cell>
        </row>
        <row r="673">
          <cell r="B673" t="str">
            <v>Gasforbrug</v>
          </cell>
          <cell r="C673">
            <v>2033</v>
          </cell>
          <cell r="E673" t="str">
            <v>Transport, søfart (LNG)</v>
          </cell>
          <cell r="G673">
            <v>5.6088596175468197</v>
          </cell>
          <cell r="H673" t="str">
            <v>GWh_upper</v>
          </cell>
        </row>
        <row r="674">
          <cell r="B674" t="str">
            <v>Gasforbrug</v>
          </cell>
          <cell r="C674">
            <v>2033</v>
          </cell>
          <cell r="E674" t="str">
            <v>Transport, vej</v>
          </cell>
          <cell r="G674">
            <v>41.415519598019102</v>
          </cell>
          <cell r="H674" t="str">
            <v>GWh_upper</v>
          </cell>
        </row>
        <row r="675">
          <cell r="B675" t="str">
            <v>Gasforbrug</v>
          </cell>
          <cell r="C675">
            <v>2033</v>
          </cell>
          <cell r="E675" t="str">
            <v>not-included, flaring</v>
          </cell>
          <cell r="G675">
            <v>347.43520217409298</v>
          </cell>
          <cell r="H675" t="str">
            <v>GWh_upper</v>
          </cell>
        </row>
        <row r="676">
          <cell r="B676" t="str">
            <v>Gasforbrug</v>
          </cell>
          <cell r="C676">
            <v>2033</v>
          </cell>
          <cell r="E676" t="str">
            <v>not-included, udvinding egetforbrug</v>
          </cell>
          <cell r="G676">
            <v>4299.83253416758</v>
          </cell>
          <cell r="H676" t="str">
            <v>GWh_upper</v>
          </cell>
        </row>
        <row r="677">
          <cell r="B677" t="str">
            <v>Gasforbrug</v>
          </cell>
          <cell r="C677">
            <v>2033</v>
          </cell>
          <cell r="E677" t="str">
            <v>Øvrig</v>
          </cell>
          <cell r="G677">
            <v>949.86484855832202</v>
          </cell>
          <cell r="H677" t="str">
            <v>GWh_upper</v>
          </cell>
        </row>
        <row r="678">
          <cell r="B678" t="str">
            <v>Elforbrug</v>
          </cell>
          <cell r="C678">
            <v>2034</v>
          </cell>
          <cell r="E678" t="str">
            <v>Datacentre, netto</v>
          </cell>
          <cell r="G678">
            <v>6584.0193674115299</v>
          </cell>
          <cell r="H678" t="str">
            <v>GWh</v>
          </cell>
        </row>
        <row r="679">
          <cell r="B679" t="str">
            <v>Elforbrug</v>
          </cell>
          <cell r="C679">
            <v>2034</v>
          </cell>
          <cell r="E679" t="str">
            <v>Individuelle varmepumper, netto, erhverv</v>
          </cell>
          <cell r="G679">
            <v>1055.36133927218</v>
          </cell>
          <cell r="H679" t="str">
            <v>GWh</v>
          </cell>
        </row>
        <row r="680">
          <cell r="B680" t="str">
            <v>Elforbrug</v>
          </cell>
          <cell r="C680">
            <v>2034</v>
          </cell>
          <cell r="E680" t="str">
            <v>Individuelle varmepumper, netto, erhverv</v>
          </cell>
          <cell r="G680">
            <v>401.01252310648903</v>
          </cell>
          <cell r="H680" t="str">
            <v>GWh</v>
          </cell>
        </row>
        <row r="681">
          <cell r="B681" t="str">
            <v>Elforbrug</v>
          </cell>
          <cell r="C681">
            <v>2034</v>
          </cell>
          <cell r="E681" t="str">
            <v>Individuelle varmepumper, netto, husholdninger</v>
          </cell>
          <cell r="G681">
            <v>1540.3733250289499</v>
          </cell>
          <cell r="H681" t="str">
            <v>GWh</v>
          </cell>
        </row>
        <row r="682">
          <cell r="B682" t="str">
            <v>Elforbrug</v>
          </cell>
          <cell r="C682">
            <v>2034</v>
          </cell>
          <cell r="E682" t="str">
            <v>Klassisk, netto, erhverv</v>
          </cell>
          <cell r="G682">
            <v>9190.7240253601303</v>
          </cell>
          <cell r="H682" t="str">
            <v>GWh</v>
          </cell>
        </row>
        <row r="683">
          <cell r="B683" t="str">
            <v>Elforbrug</v>
          </cell>
          <cell r="C683">
            <v>2034</v>
          </cell>
          <cell r="E683" t="str">
            <v>Klassisk, netto, erhverv</v>
          </cell>
          <cell r="G683">
            <v>5626.5447604819401</v>
          </cell>
          <cell r="H683" t="str">
            <v>GWh</v>
          </cell>
        </row>
        <row r="684">
          <cell r="B684" t="str">
            <v>Elforbrug</v>
          </cell>
          <cell r="C684">
            <v>2034</v>
          </cell>
          <cell r="E684" t="str">
            <v>Klassisk, netto, husholdninger</v>
          </cell>
          <cell r="G684">
            <v>5178.1238873231996</v>
          </cell>
          <cell r="H684" t="str">
            <v>GWh</v>
          </cell>
        </row>
        <row r="685">
          <cell r="B685" t="str">
            <v>Elforbrug</v>
          </cell>
          <cell r="C685">
            <v>2034</v>
          </cell>
          <cell r="E685" t="str">
            <v>Nettab, samlet</v>
          </cell>
          <cell r="G685">
            <v>3237.9167421198199</v>
          </cell>
          <cell r="H685" t="str">
            <v>GWh</v>
          </cell>
        </row>
        <row r="686">
          <cell r="B686" t="str">
            <v>Elforbrug</v>
          </cell>
          <cell r="C686">
            <v>2034</v>
          </cell>
          <cell r="E686" t="str">
            <v>not-included, Elproduktion</v>
          </cell>
          <cell r="G686">
            <v>58902.000004712201</v>
          </cell>
          <cell r="H686" t="str">
            <v>GWh</v>
          </cell>
        </row>
        <row r="687">
          <cell r="B687" t="str">
            <v>Elforbrug</v>
          </cell>
          <cell r="C687">
            <v>2034</v>
          </cell>
          <cell r="E687" t="str">
            <v>not-included, ellager</v>
          </cell>
          <cell r="G687">
            <v>400.000000032</v>
          </cell>
          <cell r="H687" t="str">
            <v>GWh</v>
          </cell>
        </row>
        <row r="688">
          <cell r="B688" t="str">
            <v>Fjernvarmeforbrug</v>
          </cell>
          <cell r="C688">
            <v>2034</v>
          </cell>
          <cell r="E688" t="str">
            <v>Erhverv, netto</v>
          </cell>
          <cell r="G688">
            <v>26.4392637155443</v>
          </cell>
          <cell r="H688" t="str">
            <v>PJ</v>
          </cell>
        </row>
        <row r="689">
          <cell r="B689" t="str">
            <v>Fjernvarmeforbrug</v>
          </cell>
          <cell r="C689">
            <v>2034</v>
          </cell>
          <cell r="E689" t="str">
            <v>Husholdninger, netto</v>
          </cell>
          <cell r="G689">
            <v>45.767539735417998</v>
          </cell>
          <cell r="H689" t="str">
            <v>PJ</v>
          </cell>
        </row>
        <row r="690">
          <cell r="B690" t="str">
            <v>Fjernvarmeforbrug</v>
          </cell>
          <cell r="C690">
            <v>2034</v>
          </cell>
          <cell r="E690" t="str">
            <v>Tab, netto</v>
          </cell>
          <cell r="G690">
            <v>18.051700862740599</v>
          </cell>
          <cell r="H690" t="str">
            <v>PJ</v>
          </cell>
        </row>
        <row r="691">
          <cell r="B691" t="str">
            <v>Fjernvarmeforbrug</v>
          </cell>
          <cell r="C691">
            <v>2034</v>
          </cell>
          <cell r="E691" t="str">
            <v>not-included, Fjernvarmeproduktion</v>
          </cell>
          <cell r="G691">
            <v>90.738</v>
          </cell>
          <cell r="H691" t="str">
            <v>PJ</v>
          </cell>
        </row>
        <row r="692">
          <cell r="B692" t="str">
            <v>Fjernvarmeforbrug</v>
          </cell>
          <cell r="C692">
            <v>2034</v>
          </cell>
          <cell r="E692" t="str">
            <v>not-included, fjernvarmeværk egetforbrug</v>
          </cell>
          <cell r="G692">
            <v>0.29160000000000003</v>
          </cell>
          <cell r="H692" t="str">
            <v>PJ</v>
          </cell>
        </row>
        <row r="693">
          <cell r="B693" t="str">
            <v>Gasforbrug</v>
          </cell>
          <cell r="C693">
            <v>2034</v>
          </cell>
          <cell r="E693" t="str">
            <v>El- og varmeproduktion</v>
          </cell>
          <cell r="G693">
            <v>629.95363637399998</v>
          </cell>
          <cell r="H693" t="str">
            <v>GWh_upper</v>
          </cell>
        </row>
        <row r="694">
          <cell r="B694" t="str">
            <v>Gasforbrug</v>
          </cell>
          <cell r="C694">
            <v>2034</v>
          </cell>
          <cell r="E694" t="str">
            <v>Erhverv, bygge- og anlæg, rumvarme</v>
          </cell>
          <cell r="G694">
            <v>6.5296051677837497</v>
          </cell>
          <cell r="H694" t="str">
            <v>GWh_upper</v>
          </cell>
        </row>
        <row r="695">
          <cell r="B695" t="str">
            <v>Gasforbrug</v>
          </cell>
          <cell r="C695">
            <v>2034</v>
          </cell>
          <cell r="E695" t="str">
            <v>Erhverv, engros- og detailhandel, proces</v>
          </cell>
          <cell r="G695">
            <v>26.935004001316099</v>
          </cell>
          <cell r="H695" t="str">
            <v>GWh_upper</v>
          </cell>
        </row>
        <row r="696">
          <cell r="B696" t="str">
            <v>Gasforbrug</v>
          </cell>
          <cell r="C696">
            <v>2034</v>
          </cell>
          <cell r="E696" t="str">
            <v>Erhverv, engros- og detailhandel, rumvarme</v>
          </cell>
          <cell r="G696">
            <v>169.742032637866</v>
          </cell>
          <cell r="H696" t="str">
            <v>GWh_upper</v>
          </cell>
        </row>
        <row r="697">
          <cell r="B697" t="str">
            <v>Gasforbrug</v>
          </cell>
          <cell r="C697">
            <v>2034</v>
          </cell>
          <cell r="E697" t="str">
            <v>Erhverv, fremstilling, proces</v>
          </cell>
          <cell r="G697">
            <v>876.10129581043896</v>
          </cell>
          <cell r="H697" t="str">
            <v>GWh_upper</v>
          </cell>
        </row>
        <row r="698">
          <cell r="B698" t="str">
            <v>Gasforbrug</v>
          </cell>
          <cell r="C698">
            <v>2034</v>
          </cell>
          <cell r="E698" t="str">
            <v>Erhverv, fremstilling, proces</v>
          </cell>
          <cell r="G698">
            <v>2945.82361425622</v>
          </cell>
          <cell r="H698" t="str">
            <v>GWh_upper</v>
          </cell>
        </row>
        <row r="699">
          <cell r="B699" t="str">
            <v>Gasforbrug</v>
          </cell>
          <cell r="C699">
            <v>2034</v>
          </cell>
          <cell r="E699" t="str">
            <v>Erhverv, fremstilling, rumvarme</v>
          </cell>
          <cell r="G699">
            <v>1.61317661582419</v>
          </cell>
          <cell r="H699" t="str">
            <v>GWh_upper</v>
          </cell>
        </row>
        <row r="700">
          <cell r="B700" t="str">
            <v>Gasforbrug</v>
          </cell>
          <cell r="C700">
            <v>2034</v>
          </cell>
          <cell r="E700" t="str">
            <v>Erhverv, landbrug, proces</v>
          </cell>
          <cell r="G700">
            <v>132.04801054269799</v>
          </cell>
          <cell r="H700" t="str">
            <v>GWh_upper</v>
          </cell>
        </row>
        <row r="701">
          <cell r="B701" t="str">
            <v>Gasforbrug</v>
          </cell>
          <cell r="C701">
            <v>2034</v>
          </cell>
          <cell r="E701" t="str">
            <v>Erhverv, offentlig service, proces</v>
          </cell>
          <cell r="G701">
            <v>17.310758051592899</v>
          </cell>
          <cell r="H701" t="str">
            <v>GWh_upper</v>
          </cell>
        </row>
        <row r="702">
          <cell r="B702" t="str">
            <v>Gasforbrug</v>
          </cell>
          <cell r="C702">
            <v>2034</v>
          </cell>
          <cell r="E702" t="str">
            <v>Erhverv, offentlig service, rumvarme</v>
          </cell>
          <cell r="G702">
            <v>272.247217527391</v>
          </cell>
          <cell r="H702" t="str">
            <v>GWh_upper</v>
          </cell>
        </row>
        <row r="703">
          <cell r="B703" t="str">
            <v>Gasforbrug</v>
          </cell>
          <cell r="C703">
            <v>2034</v>
          </cell>
          <cell r="E703" t="str">
            <v>Erhverv, privat service, proces</v>
          </cell>
          <cell r="G703">
            <v>46.767626583718297</v>
          </cell>
          <cell r="H703" t="str">
            <v>GWh_upper</v>
          </cell>
        </row>
        <row r="704">
          <cell r="B704" t="str">
            <v>Gasforbrug</v>
          </cell>
          <cell r="C704">
            <v>2034</v>
          </cell>
          <cell r="E704" t="str">
            <v>Erhverv, privat service, rumvarme</v>
          </cell>
          <cell r="G704">
            <v>309.10808148328903</v>
          </cell>
          <cell r="H704" t="str">
            <v>GWh_upper</v>
          </cell>
        </row>
        <row r="705">
          <cell r="B705" t="str">
            <v>Gasforbrug</v>
          </cell>
          <cell r="C705">
            <v>2034</v>
          </cell>
          <cell r="E705" t="str">
            <v>Husholdninger</v>
          </cell>
          <cell r="G705">
            <v>142.70881985608699</v>
          </cell>
          <cell r="H705" t="str">
            <v>GWh_upper</v>
          </cell>
        </row>
        <row r="706">
          <cell r="B706" t="str">
            <v>Gasforbrug</v>
          </cell>
          <cell r="C706">
            <v>2034</v>
          </cell>
          <cell r="E706" t="str">
            <v>Produktion, grøn gas</v>
          </cell>
          <cell r="G706">
            <v>83.374916365008005</v>
          </cell>
          <cell r="H706" t="str">
            <v>GWh_upper</v>
          </cell>
        </row>
        <row r="707">
          <cell r="B707" t="str">
            <v>Elforbrug</v>
          </cell>
          <cell r="C707">
            <v>2034</v>
          </cell>
          <cell r="E707" t="str">
            <v>Datacentre, netto</v>
          </cell>
          <cell r="G707">
            <v>3212.3230249721801</v>
          </cell>
          <cell r="H707" t="str">
            <v>GWh</v>
          </cell>
        </row>
        <row r="708">
          <cell r="B708" t="str">
            <v>Elforbrug</v>
          </cell>
          <cell r="C708">
            <v>2034</v>
          </cell>
          <cell r="E708" t="str">
            <v>Individuelle varmepumper, netto, erhverv</v>
          </cell>
          <cell r="G708">
            <v>278.54544110838901</v>
          </cell>
          <cell r="H708" t="str">
            <v>GWh</v>
          </cell>
        </row>
        <row r="709">
          <cell r="B709" t="str">
            <v>Elforbrug</v>
          </cell>
          <cell r="C709">
            <v>2034</v>
          </cell>
          <cell r="E709" t="str">
            <v>Individuelle varmepumper, netto, erhverv</v>
          </cell>
          <cell r="G709">
            <v>345.47784291039102</v>
          </cell>
          <cell r="H709" t="str">
            <v>GWh</v>
          </cell>
        </row>
        <row r="710">
          <cell r="B710" t="str">
            <v>Elforbrug</v>
          </cell>
          <cell r="C710">
            <v>2034</v>
          </cell>
          <cell r="E710" t="str">
            <v>Individuelle varmepumper, netto, husholdninger</v>
          </cell>
          <cell r="G710">
            <v>1139.1268592598899</v>
          </cell>
          <cell r="H710" t="str">
            <v>GWh</v>
          </cell>
        </row>
        <row r="711">
          <cell r="B711" t="str">
            <v>Elforbrug</v>
          </cell>
          <cell r="C711">
            <v>2034</v>
          </cell>
          <cell r="E711" t="str">
            <v>Klassisk, netto, erhverv</v>
          </cell>
          <cell r="G711">
            <v>3594.3187270480298</v>
          </cell>
          <cell r="H711" t="str">
            <v>GWh</v>
          </cell>
        </row>
        <row r="712">
          <cell r="B712" t="str">
            <v>Elforbrug</v>
          </cell>
          <cell r="C712">
            <v>2034</v>
          </cell>
          <cell r="E712" t="str">
            <v>Klassisk, netto, erhverv</v>
          </cell>
          <cell r="G712">
            <v>4577.1458820354601</v>
          </cell>
          <cell r="H712" t="str">
            <v>GWh</v>
          </cell>
        </row>
        <row r="713">
          <cell r="B713" t="str">
            <v>Elforbrug</v>
          </cell>
          <cell r="C713">
            <v>2034</v>
          </cell>
          <cell r="E713" t="str">
            <v>Klassisk, netto, husholdninger</v>
          </cell>
          <cell r="G713">
            <v>3334.8117490525301</v>
          </cell>
          <cell r="H713" t="str">
            <v>GWh</v>
          </cell>
        </row>
        <row r="714">
          <cell r="B714" t="str">
            <v>Elforbrug</v>
          </cell>
          <cell r="C714">
            <v>2034</v>
          </cell>
          <cell r="E714" t="str">
            <v>Nettab, samlet</v>
          </cell>
          <cell r="G714">
            <v>1537.1470981039899</v>
          </cell>
          <cell r="H714" t="str">
            <v>GWh</v>
          </cell>
        </row>
        <row r="715">
          <cell r="B715" t="str">
            <v>Elforbrug</v>
          </cell>
          <cell r="C715">
            <v>2034</v>
          </cell>
          <cell r="E715" t="str">
            <v>not-included, Elproduktion</v>
          </cell>
          <cell r="G715">
            <v>24738.000001978999</v>
          </cell>
          <cell r="H715" t="str">
            <v>GWh</v>
          </cell>
        </row>
        <row r="716">
          <cell r="B716" t="str">
            <v>Elforbrug</v>
          </cell>
          <cell r="C716">
            <v>2034</v>
          </cell>
          <cell r="E716" t="str">
            <v>not-included, ellager</v>
          </cell>
          <cell r="G716">
            <v>210.00000001679999</v>
          </cell>
          <cell r="H716" t="str">
            <v>GWh</v>
          </cell>
        </row>
        <row r="717">
          <cell r="B717" t="str">
            <v>Fjernvarmeforbrug</v>
          </cell>
          <cell r="C717">
            <v>2034</v>
          </cell>
          <cell r="E717" t="str">
            <v>Erhverv, netto</v>
          </cell>
          <cell r="G717">
            <v>21.850054691377199</v>
          </cell>
          <cell r="H717" t="str">
            <v>PJ</v>
          </cell>
        </row>
        <row r="718">
          <cell r="B718" t="str">
            <v>Fjernvarmeforbrug</v>
          </cell>
          <cell r="C718">
            <v>2034</v>
          </cell>
          <cell r="E718" t="str">
            <v>Husholdninger, netto</v>
          </cell>
          <cell r="G718">
            <v>36.976908847379399</v>
          </cell>
          <cell r="H718" t="str">
            <v>PJ</v>
          </cell>
        </row>
        <row r="719">
          <cell r="B719" t="str">
            <v>Fjernvarmeforbrug</v>
          </cell>
          <cell r="C719">
            <v>2034</v>
          </cell>
          <cell r="E719" t="str">
            <v>Tab, netto</v>
          </cell>
          <cell r="G719">
            <v>14.706740884689101</v>
          </cell>
          <cell r="H719" t="str">
            <v>PJ</v>
          </cell>
        </row>
        <row r="720">
          <cell r="B720" t="str">
            <v>Fjernvarmeforbrug</v>
          </cell>
          <cell r="C720">
            <v>2034</v>
          </cell>
          <cell r="E720" t="str">
            <v>not-included, Fjernvarmeproduktion</v>
          </cell>
          <cell r="G720">
            <v>73.641599999999997</v>
          </cell>
          <cell r="H720" t="str">
            <v>PJ</v>
          </cell>
        </row>
        <row r="721">
          <cell r="B721" t="str">
            <v>Fjernvarmeforbrug</v>
          </cell>
          <cell r="C721">
            <v>2034</v>
          </cell>
          <cell r="E721" t="str">
            <v>not-included, fjernvarmeværk egetforbrug</v>
          </cell>
          <cell r="G721">
            <v>3.9600000000000003E-2</v>
          </cell>
          <cell r="H721" t="str">
            <v>PJ</v>
          </cell>
        </row>
        <row r="722">
          <cell r="B722" t="str">
            <v>Fjernvarmeforbrug</v>
          </cell>
          <cell r="C722">
            <v>2034</v>
          </cell>
          <cell r="E722" t="str">
            <v>not-included, raffinaderier</v>
          </cell>
          <cell r="G722">
            <v>5.9012392941587399E-3</v>
          </cell>
          <cell r="H722" t="str">
            <v>PJ</v>
          </cell>
        </row>
        <row r="723">
          <cell r="B723" t="str">
            <v>Gasforbrug</v>
          </cell>
          <cell r="C723">
            <v>2034</v>
          </cell>
          <cell r="E723" t="str">
            <v>El- og varmeproduktion</v>
          </cell>
          <cell r="G723">
            <v>307.24054545960001</v>
          </cell>
          <cell r="H723" t="str">
            <v>GWh_upper</v>
          </cell>
        </row>
        <row r="724">
          <cell r="B724" t="str">
            <v>Gasforbrug</v>
          </cell>
          <cell r="C724">
            <v>2034</v>
          </cell>
          <cell r="E724" t="str">
            <v>Erhverv, bygge- og anlæg, rumvarme</v>
          </cell>
          <cell r="G724">
            <v>3.0498921673723598</v>
          </cell>
          <cell r="H724" t="str">
            <v>GWh_upper</v>
          </cell>
        </row>
        <row r="725">
          <cell r="B725" t="str">
            <v>Gasforbrug</v>
          </cell>
          <cell r="C725">
            <v>2034</v>
          </cell>
          <cell r="E725" t="str">
            <v>Erhverv, engros- og detailhandel, proces</v>
          </cell>
          <cell r="G725">
            <v>19.1656800176724</v>
          </cell>
          <cell r="H725" t="str">
            <v>GWh_upper</v>
          </cell>
        </row>
        <row r="726">
          <cell r="B726" t="str">
            <v>Gasforbrug</v>
          </cell>
          <cell r="C726">
            <v>2034</v>
          </cell>
          <cell r="E726" t="str">
            <v>Erhverv, engros- og detailhandel, rumvarme</v>
          </cell>
          <cell r="G726">
            <v>101.35372113974</v>
          </cell>
          <cell r="H726" t="str">
            <v>GWh_upper</v>
          </cell>
        </row>
        <row r="727">
          <cell r="B727" t="str">
            <v>Gasforbrug</v>
          </cell>
          <cell r="C727">
            <v>2034</v>
          </cell>
          <cell r="E727" t="str">
            <v>Erhverv, fremstilling, proces</v>
          </cell>
          <cell r="G727">
            <v>2403.1573251313698</v>
          </cell>
          <cell r="H727" t="str">
            <v>GWh_upper</v>
          </cell>
        </row>
        <row r="728">
          <cell r="B728" t="str">
            <v>Gasforbrug</v>
          </cell>
          <cell r="C728">
            <v>2034</v>
          </cell>
          <cell r="E728" t="str">
            <v>Erhverv, fremstilling, rumvarme</v>
          </cell>
          <cell r="G728">
            <v>21.443254701899001</v>
          </cell>
          <cell r="H728" t="str">
            <v>GWh_upper</v>
          </cell>
        </row>
        <row r="729">
          <cell r="B729" t="str">
            <v>Gasforbrug</v>
          </cell>
          <cell r="C729">
            <v>2034</v>
          </cell>
          <cell r="E729" t="str">
            <v>Erhverv, landbrug, proces</v>
          </cell>
          <cell r="G729">
            <v>16.547753455805999</v>
          </cell>
          <cell r="H729" t="str">
            <v>GWh_upper</v>
          </cell>
        </row>
        <row r="730">
          <cell r="B730" t="str">
            <v>Gasforbrug</v>
          </cell>
          <cell r="C730">
            <v>2034</v>
          </cell>
          <cell r="E730" t="str">
            <v>Erhverv, offentlig service, proces</v>
          </cell>
          <cell r="G730">
            <v>11.4352050647047</v>
          </cell>
          <cell r="H730" t="str">
            <v>GWh_upper</v>
          </cell>
        </row>
        <row r="731">
          <cell r="B731" t="str">
            <v>Gasforbrug</v>
          </cell>
          <cell r="C731">
            <v>2034</v>
          </cell>
          <cell r="E731" t="str">
            <v>Erhverv, offentlig service, rumvarme</v>
          </cell>
          <cell r="G731">
            <v>221.08652171627401</v>
          </cell>
          <cell r="H731" t="str">
            <v>GWh_upper</v>
          </cell>
        </row>
        <row r="732">
          <cell r="B732" t="str">
            <v>Gasforbrug</v>
          </cell>
          <cell r="C732">
            <v>2034</v>
          </cell>
          <cell r="E732" t="str">
            <v>Erhverv, privat service, proces</v>
          </cell>
          <cell r="G732">
            <v>39.156918456382201</v>
          </cell>
          <cell r="H732" t="str">
            <v>GWh_upper</v>
          </cell>
        </row>
        <row r="733">
          <cell r="B733" t="str">
            <v>Gasforbrug</v>
          </cell>
          <cell r="C733">
            <v>2034</v>
          </cell>
          <cell r="E733" t="str">
            <v>Erhverv, privat service, rumvarme</v>
          </cell>
          <cell r="G733">
            <v>196.82975528610001</v>
          </cell>
          <cell r="H733" t="str">
            <v>GWh_upper</v>
          </cell>
        </row>
        <row r="734">
          <cell r="B734" t="str">
            <v>Gasforbrug</v>
          </cell>
          <cell r="C734">
            <v>2034</v>
          </cell>
          <cell r="E734" t="str">
            <v>Husholdninger</v>
          </cell>
          <cell r="G734">
            <v>282.91601076983198</v>
          </cell>
          <cell r="H734" t="str">
            <v>GWh_upper</v>
          </cell>
        </row>
        <row r="735">
          <cell r="B735" t="str">
            <v>Elforbrug</v>
          </cell>
          <cell r="C735">
            <v>2034</v>
          </cell>
          <cell r="E735" t="str">
            <v>Banetransport, netto, heraf fjern- og regionaltog</v>
          </cell>
          <cell r="G735">
            <v>510.22175968694501</v>
          </cell>
          <cell r="H735" t="str">
            <v>GWh</v>
          </cell>
        </row>
        <row r="736">
          <cell r="B736" t="str">
            <v>Elforbrug</v>
          </cell>
          <cell r="C736">
            <v>2034</v>
          </cell>
          <cell r="E736" t="str">
            <v>Banetransport, netto, heraf godstog</v>
          </cell>
          <cell r="G736">
            <v>81.944444450999995</v>
          </cell>
          <cell r="H736" t="str">
            <v>GWh</v>
          </cell>
        </row>
        <row r="737">
          <cell r="B737" t="str">
            <v>Elforbrug</v>
          </cell>
          <cell r="C737">
            <v>2034</v>
          </cell>
          <cell r="E737" t="str">
            <v>Banetransport, netto, heraf letbaner, S-tog og Metro</v>
          </cell>
          <cell r="G737">
            <v>196.28681593610099</v>
          </cell>
          <cell r="H737" t="str">
            <v>GWh</v>
          </cell>
        </row>
        <row r="738">
          <cell r="B738" t="str">
            <v>Elforbrug</v>
          </cell>
          <cell r="C738">
            <v>2034</v>
          </cell>
          <cell r="E738" t="str">
            <v>Nettab, samlet</v>
          </cell>
          <cell r="G738">
            <v>821.51323983681198</v>
          </cell>
          <cell r="H738" t="str">
            <v>GWh</v>
          </cell>
        </row>
        <row r="739">
          <cell r="B739" t="str">
            <v>Elforbrug</v>
          </cell>
          <cell r="C739">
            <v>2034</v>
          </cell>
          <cell r="E739" t="str">
            <v>Transport, netto, busser, indenrigs</v>
          </cell>
          <cell r="G739">
            <v>419.74186575286501</v>
          </cell>
          <cell r="H739" t="str">
            <v>GWh</v>
          </cell>
        </row>
        <row r="740">
          <cell r="B740" t="str">
            <v>Elforbrug</v>
          </cell>
          <cell r="C740">
            <v>2034</v>
          </cell>
          <cell r="E740" t="str">
            <v>Transport, netto, heraf søtransport, indenrigs</v>
          </cell>
          <cell r="G740">
            <v>647.44076956849597</v>
          </cell>
          <cell r="H740" t="str">
            <v>GWh</v>
          </cell>
        </row>
        <row r="741">
          <cell r="B741" t="str">
            <v>Elforbrug</v>
          </cell>
          <cell r="C741">
            <v>2034</v>
          </cell>
          <cell r="E741" t="str">
            <v>Transport, netto, lastbiler, indenrigs</v>
          </cell>
          <cell r="G741">
            <v>2944.8800335103601</v>
          </cell>
          <cell r="H741" t="str">
            <v>GWh</v>
          </cell>
        </row>
        <row r="742">
          <cell r="B742" t="str">
            <v>Elforbrug</v>
          </cell>
          <cell r="C742">
            <v>2034</v>
          </cell>
          <cell r="E742" t="str">
            <v>Transport, netto, motorcykler</v>
          </cell>
          <cell r="G742">
            <v>0.48030894455355799</v>
          </cell>
          <cell r="H742" t="str">
            <v>GWh</v>
          </cell>
        </row>
        <row r="743">
          <cell r="B743" t="str">
            <v>Elforbrug</v>
          </cell>
          <cell r="C743">
            <v>2034</v>
          </cell>
          <cell r="E743" t="str">
            <v>Transport, netto, personbiler</v>
          </cell>
          <cell r="G743">
            <v>5960.1374237275104</v>
          </cell>
          <cell r="H743" t="str">
            <v>GWh</v>
          </cell>
        </row>
        <row r="744">
          <cell r="B744" t="str">
            <v>Elforbrug</v>
          </cell>
          <cell r="C744">
            <v>2034</v>
          </cell>
          <cell r="E744" t="str">
            <v>Transport, netto, varebiler</v>
          </cell>
          <cell r="G744">
            <v>1037.12908552473</v>
          </cell>
          <cell r="H744" t="str">
            <v>GWh</v>
          </cell>
        </row>
        <row r="745">
          <cell r="B745" t="str">
            <v>Gasforbrug</v>
          </cell>
          <cell r="C745">
            <v>2034</v>
          </cell>
          <cell r="E745" t="str">
            <v>Produktion, grøn gas</v>
          </cell>
          <cell r="G745">
            <v>16181.3943278467</v>
          </cell>
          <cell r="H745" t="str">
            <v>GWh_upper</v>
          </cell>
        </row>
        <row r="746">
          <cell r="B746" t="str">
            <v>Gasforbrug</v>
          </cell>
          <cell r="C746">
            <v>2034</v>
          </cell>
          <cell r="E746" t="str">
            <v>Produktion, nordsøen</v>
          </cell>
          <cell r="G746">
            <v>31340.959420767402</v>
          </cell>
          <cell r="H746" t="str">
            <v>GWh_upper</v>
          </cell>
        </row>
        <row r="747">
          <cell r="B747" t="str">
            <v>Gasforbrug</v>
          </cell>
          <cell r="C747">
            <v>2034</v>
          </cell>
          <cell r="E747" t="str">
            <v>Transport, søfart (LNG)</v>
          </cell>
          <cell r="G747">
            <v>5.6088596175468197</v>
          </cell>
          <cell r="H747" t="str">
            <v>GWh_upper</v>
          </cell>
        </row>
        <row r="748">
          <cell r="B748" t="str">
            <v>Gasforbrug</v>
          </cell>
          <cell r="C748">
            <v>2034</v>
          </cell>
          <cell r="E748" t="str">
            <v>Transport, vej</v>
          </cell>
          <cell r="G748">
            <v>37.542097241841098</v>
          </cell>
          <cell r="H748" t="str">
            <v>GWh_upper</v>
          </cell>
        </row>
        <row r="749">
          <cell r="B749" t="str">
            <v>Gasforbrug</v>
          </cell>
          <cell r="C749">
            <v>2034</v>
          </cell>
          <cell r="E749" t="str">
            <v>not-included, flaring</v>
          </cell>
          <cell r="G749">
            <v>350.27559885391298</v>
          </cell>
          <cell r="H749" t="str">
            <v>GWh_upper</v>
          </cell>
        </row>
        <row r="750">
          <cell r="B750" t="str">
            <v>Gasforbrug</v>
          </cell>
          <cell r="C750">
            <v>2034</v>
          </cell>
          <cell r="E750" t="str">
            <v>not-included, udvinding egetforbrug</v>
          </cell>
          <cell r="G750">
            <v>4447.3926813509097</v>
          </cell>
          <cell r="H750" t="str">
            <v>GWh_upper</v>
          </cell>
        </row>
        <row r="751">
          <cell r="B751" t="str">
            <v>Gasforbrug</v>
          </cell>
          <cell r="C751">
            <v>2034</v>
          </cell>
          <cell r="E751" t="str">
            <v>Øvrig</v>
          </cell>
          <cell r="G751">
            <v>945.29770664709304</v>
          </cell>
          <cell r="H751" t="str">
            <v>GWh_upper</v>
          </cell>
        </row>
        <row r="752">
          <cell r="B752" t="str">
            <v>Elforbrug</v>
          </cell>
          <cell r="C752">
            <v>2035</v>
          </cell>
          <cell r="E752" t="str">
            <v>Datacentre, netto</v>
          </cell>
          <cell r="G752">
            <v>7134.2197804935304</v>
          </cell>
          <cell r="H752" t="str">
            <v>GWh</v>
          </cell>
        </row>
        <row r="753">
          <cell r="B753" t="str">
            <v>Elforbrug</v>
          </cell>
          <cell r="C753">
            <v>2035</v>
          </cell>
          <cell r="E753" t="str">
            <v>Individuelle varmepumper, netto, erhverv</v>
          </cell>
          <cell r="G753">
            <v>1074.77831471278</v>
          </cell>
          <cell r="H753" t="str">
            <v>GWh</v>
          </cell>
        </row>
        <row r="754">
          <cell r="B754" t="str">
            <v>Elforbrug</v>
          </cell>
          <cell r="C754">
            <v>2035</v>
          </cell>
          <cell r="E754" t="str">
            <v>Individuelle varmepumper, netto, erhverv</v>
          </cell>
          <cell r="G754">
            <v>410.165282119751</v>
          </cell>
          <cell r="H754" t="str">
            <v>GWh</v>
          </cell>
        </row>
        <row r="755">
          <cell r="B755" t="str">
            <v>Elforbrug</v>
          </cell>
          <cell r="C755">
            <v>2035</v>
          </cell>
          <cell r="E755" t="str">
            <v>Individuelle varmepumper, netto, husholdninger</v>
          </cell>
          <cell r="G755">
            <v>1597.5840293786</v>
          </cell>
          <cell r="H755" t="str">
            <v>GWh</v>
          </cell>
        </row>
        <row r="756">
          <cell r="B756" t="str">
            <v>Elforbrug</v>
          </cell>
          <cell r="C756">
            <v>2035</v>
          </cell>
          <cell r="E756" t="str">
            <v>Klassisk, netto, erhverv</v>
          </cell>
          <cell r="G756">
            <v>9301.2032159654409</v>
          </cell>
          <cell r="H756" t="str">
            <v>GWh</v>
          </cell>
        </row>
        <row r="757">
          <cell r="B757" t="str">
            <v>Elforbrug</v>
          </cell>
          <cell r="C757">
            <v>2035</v>
          </cell>
          <cell r="E757" t="str">
            <v>Klassisk, netto, erhverv</v>
          </cell>
          <cell r="G757">
            <v>5692.1945532777499</v>
          </cell>
          <cell r="H757" t="str">
            <v>GWh</v>
          </cell>
        </row>
        <row r="758">
          <cell r="B758" t="str">
            <v>Elforbrug</v>
          </cell>
          <cell r="C758">
            <v>2035</v>
          </cell>
          <cell r="E758" t="str">
            <v>Klassisk, netto, husholdninger</v>
          </cell>
          <cell r="G758">
            <v>5165.1798796400999</v>
          </cell>
          <cell r="H758" t="str">
            <v>GWh</v>
          </cell>
        </row>
        <row r="759">
          <cell r="B759" t="str">
            <v>Elforbrug</v>
          </cell>
          <cell r="C759">
            <v>2035</v>
          </cell>
          <cell r="E759" t="str">
            <v>Nettab, samlet</v>
          </cell>
          <cell r="G759">
            <v>3304.2925558481402</v>
          </cell>
          <cell r="H759" t="str">
            <v>GWh</v>
          </cell>
        </row>
        <row r="760">
          <cell r="B760" t="str">
            <v>Elforbrug</v>
          </cell>
          <cell r="C760">
            <v>2035</v>
          </cell>
          <cell r="E760" t="str">
            <v>not-included, Elproduktion</v>
          </cell>
          <cell r="G760">
            <v>64508.000005160597</v>
          </cell>
          <cell r="H760" t="str">
            <v>GWh</v>
          </cell>
        </row>
        <row r="761">
          <cell r="B761" t="str">
            <v>Elforbrug</v>
          </cell>
          <cell r="C761">
            <v>2035</v>
          </cell>
          <cell r="E761" t="str">
            <v>not-included, ellager</v>
          </cell>
          <cell r="G761">
            <v>387.00000003096</v>
          </cell>
          <cell r="H761" t="str">
            <v>GWh</v>
          </cell>
        </row>
        <row r="762">
          <cell r="B762" t="str">
            <v>Fjernvarmeforbrug</v>
          </cell>
          <cell r="C762">
            <v>2035</v>
          </cell>
          <cell r="E762" t="str">
            <v>Erhverv, netto</v>
          </cell>
          <cell r="G762">
            <v>26.747508049398899</v>
          </cell>
          <cell r="H762" t="str">
            <v>PJ</v>
          </cell>
        </row>
        <row r="763">
          <cell r="B763" t="str">
            <v>Fjernvarmeforbrug</v>
          </cell>
          <cell r="C763">
            <v>2035</v>
          </cell>
          <cell r="E763" t="str">
            <v>Husholdninger, netto</v>
          </cell>
          <cell r="G763">
            <v>45.737911391530297</v>
          </cell>
          <cell r="H763" t="str">
            <v>PJ</v>
          </cell>
        </row>
        <row r="764">
          <cell r="B764" t="str">
            <v>Fjernvarmeforbrug</v>
          </cell>
          <cell r="C764">
            <v>2035</v>
          </cell>
          <cell r="E764" t="str">
            <v>Tab, netto</v>
          </cell>
          <cell r="G764">
            <v>18.121354860232302</v>
          </cell>
          <cell r="H764" t="str">
            <v>PJ</v>
          </cell>
        </row>
        <row r="765">
          <cell r="B765" t="str">
            <v>Fjernvarmeforbrug</v>
          </cell>
          <cell r="C765">
            <v>2035</v>
          </cell>
          <cell r="E765" t="str">
            <v>not-included, Fjernvarmeproduktion</v>
          </cell>
          <cell r="G765">
            <v>92.671199999999999</v>
          </cell>
          <cell r="H765" t="str">
            <v>PJ</v>
          </cell>
        </row>
        <row r="766">
          <cell r="B766" t="str">
            <v>Fjernvarmeforbrug</v>
          </cell>
          <cell r="C766">
            <v>2035</v>
          </cell>
          <cell r="E766" t="str">
            <v>not-included, fjernvarmeværk egetforbrug</v>
          </cell>
          <cell r="G766">
            <v>0.27</v>
          </cell>
          <cell r="H766" t="str">
            <v>PJ</v>
          </cell>
        </row>
        <row r="767">
          <cell r="B767" t="str">
            <v>Gasforbrug</v>
          </cell>
          <cell r="C767">
            <v>2035</v>
          </cell>
          <cell r="E767" t="str">
            <v>El- og varmeproduktion</v>
          </cell>
          <cell r="G767">
            <v>650.95209091979996</v>
          </cell>
          <cell r="H767" t="str">
            <v>GWh_upper</v>
          </cell>
        </row>
        <row r="768">
          <cell r="B768" t="str">
            <v>Gasforbrug</v>
          </cell>
          <cell r="C768">
            <v>2035</v>
          </cell>
          <cell r="E768" t="str">
            <v>Erhverv, bygge- og anlæg, rumvarme</v>
          </cell>
          <cell r="G768">
            <v>3.13585616891275</v>
          </cell>
          <cell r="H768" t="str">
            <v>GWh_upper</v>
          </cell>
        </row>
        <row r="769">
          <cell r="B769" t="str">
            <v>Gasforbrug</v>
          </cell>
          <cell r="C769">
            <v>2035</v>
          </cell>
          <cell r="E769" t="str">
            <v>Erhverv, engros- og detailhandel, proces</v>
          </cell>
          <cell r="G769">
            <v>27.821101683662501</v>
          </cell>
          <cell r="H769" t="str">
            <v>GWh_upper</v>
          </cell>
        </row>
        <row r="770">
          <cell r="B770" t="str">
            <v>Gasforbrug</v>
          </cell>
          <cell r="C770">
            <v>2035</v>
          </cell>
          <cell r="E770" t="str">
            <v>Erhverv, engros- og detailhandel, rumvarme</v>
          </cell>
          <cell r="G770">
            <v>170.897210332821</v>
          </cell>
          <cell r="H770" t="str">
            <v>GWh_upper</v>
          </cell>
        </row>
        <row r="771">
          <cell r="B771" t="str">
            <v>Gasforbrug</v>
          </cell>
          <cell r="C771">
            <v>2035</v>
          </cell>
          <cell r="E771" t="str">
            <v>Erhverv, fremstilling, proces</v>
          </cell>
          <cell r="G771">
            <v>888.47722197600899</v>
          </cell>
          <cell r="H771" t="str">
            <v>GWh_upper</v>
          </cell>
        </row>
        <row r="772">
          <cell r="B772" t="str">
            <v>Gasforbrug</v>
          </cell>
          <cell r="C772">
            <v>2035</v>
          </cell>
          <cell r="E772" t="str">
            <v>Erhverv, fremstilling, proces</v>
          </cell>
          <cell r="G772">
            <v>2847.7856281782101</v>
          </cell>
          <cell r="H772" t="str">
            <v>GWh_upper</v>
          </cell>
        </row>
        <row r="773">
          <cell r="B773" t="str">
            <v>Gasforbrug</v>
          </cell>
          <cell r="C773">
            <v>2035</v>
          </cell>
          <cell r="E773" t="str">
            <v>Erhverv, fremstilling, rumvarme</v>
          </cell>
          <cell r="G773">
            <v>1.03355712443763</v>
          </cell>
          <cell r="H773" t="str">
            <v>GWh_upper</v>
          </cell>
        </row>
        <row r="774">
          <cell r="B774" t="str">
            <v>Gasforbrug</v>
          </cell>
          <cell r="C774">
            <v>2035</v>
          </cell>
          <cell r="E774" t="str">
            <v>Erhverv, landbrug, proces</v>
          </cell>
          <cell r="G774">
            <v>135.60356813870101</v>
          </cell>
          <cell r="H774" t="str">
            <v>GWh_upper</v>
          </cell>
        </row>
        <row r="775">
          <cell r="B775" t="str">
            <v>Gasforbrug</v>
          </cell>
          <cell r="C775">
            <v>2035</v>
          </cell>
          <cell r="E775" t="str">
            <v>Erhverv, offentlig service, proces</v>
          </cell>
          <cell r="G775">
            <v>20.338995787491999</v>
          </cell>
          <cell r="H775" t="str">
            <v>GWh_upper</v>
          </cell>
        </row>
        <row r="776">
          <cell r="B776" t="str">
            <v>Gasforbrug</v>
          </cell>
          <cell r="C776">
            <v>2035</v>
          </cell>
          <cell r="E776" t="str">
            <v>Erhverv, offentlig service, rumvarme</v>
          </cell>
          <cell r="G776">
            <v>272.53281746944202</v>
          </cell>
          <cell r="H776" t="str">
            <v>GWh_upper</v>
          </cell>
        </row>
        <row r="777">
          <cell r="B777" t="str">
            <v>Gasforbrug</v>
          </cell>
          <cell r="C777">
            <v>2035</v>
          </cell>
          <cell r="E777" t="str">
            <v>Erhverv, privat service, proces</v>
          </cell>
          <cell r="G777">
            <v>45.6686925354986</v>
          </cell>
          <cell r="H777" t="str">
            <v>GWh_upper</v>
          </cell>
        </row>
        <row r="778">
          <cell r="B778" t="str">
            <v>Gasforbrug</v>
          </cell>
          <cell r="C778">
            <v>2035</v>
          </cell>
          <cell r="E778" t="str">
            <v>Erhverv, privat service, rumvarme</v>
          </cell>
          <cell r="G778">
            <v>310.33469589278099</v>
          </cell>
          <cell r="H778" t="str">
            <v>GWh_upper</v>
          </cell>
        </row>
        <row r="779">
          <cell r="B779" t="str">
            <v>Gasforbrug</v>
          </cell>
          <cell r="C779">
            <v>2035</v>
          </cell>
          <cell r="E779" t="str">
            <v>Husholdninger</v>
          </cell>
          <cell r="G779">
            <v>3.0442792715543499E-2</v>
          </cell>
          <cell r="H779" t="str">
            <v>GWh_upper</v>
          </cell>
        </row>
        <row r="780">
          <cell r="B780" t="str">
            <v>Gasforbrug</v>
          </cell>
          <cell r="C780">
            <v>2035</v>
          </cell>
          <cell r="E780" t="str">
            <v>Produktion, grøn gas</v>
          </cell>
          <cell r="G780">
            <v>80.656169092235999</v>
          </cell>
          <cell r="H780" t="str">
            <v>GWh_upper</v>
          </cell>
        </row>
        <row r="781">
          <cell r="B781" t="str">
            <v>Elforbrug</v>
          </cell>
          <cell r="C781">
            <v>2035</v>
          </cell>
          <cell r="E781" t="str">
            <v>Datacentre, netto</v>
          </cell>
          <cell r="G781">
            <v>3416.63613035054</v>
          </cell>
          <cell r="H781" t="str">
            <v>GWh</v>
          </cell>
        </row>
        <row r="782">
          <cell r="B782" t="str">
            <v>Elforbrug</v>
          </cell>
          <cell r="C782">
            <v>2035</v>
          </cell>
          <cell r="E782" t="str">
            <v>Individuelle varmepumper, netto, erhverv</v>
          </cell>
          <cell r="G782">
            <v>283.98952465982097</v>
          </cell>
          <cell r="H782" t="str">
            <v>GWh</v>
          </cell>
        </row>
        <row r="783">
          <cell r="B783" t="str">
            <v>Elforbrug</v>
          </cell>
          <cell r="C783">
            <v>2035</v>
          </cell>
          <cell r="E783" t="str">
            <v>Individuelle varmepumper, netto, erhverv</v>
          </cell>
          <cell r="G783">
            <v>356.64758340613298</v>
          </cell>
          <cell r="H783" t="str">
            <v>GWh</v>
          </cell>
        </row>
        <row r="784">
          <cell r="B784" t="str">
            <v>Elforbrug</v>
          </cell>
          <cell r="C784">
            <v>2035</v>
          </cell>
          <cell r="E784" t="str">
            <v>Individuelle varmepumper, netto, husholdninger</v>
          </cell>
          <cell r="G784">
            <v>1197.6569205764899</v>
          </cell>
          <cell r="H784" t="str">
            <v>GWh</v>
          </cell>
        </row>
        <row r="785">
          <cell r="B785" t="str">
            <v>Elforbrug</v>
          </cell>
          <cell r="C785">
            <v>2035</v>
          </cell>
          <cell r="E785" t="str">
            <v>Klassisk, netto, erhverv</v>
          </cell>
          <cell r="G785">
            <v>3657.1002167187098</v>
          </cell>
          <cell r="H785" t="str">
            <v>GWh</v>
          </cell>
        </row>
        <row r="786">
          <cell r="B786" t="str">
            <v>Elforbrug</v>
          </cell>
          <cell r="C786">
            <v>2035</v>
          </cell>
          <cell r="E786" t="str">
            <v>Klassisk, netto, erhverv</v>
          </cell>
          <cell r="G786">
            <v>4631.6487410745403</v>
          </cell>
          <cell r="H786" t="str">
            <v>GWh</v>
          </cell>
        </row>
        <row r="787">
          <cell r="B787" t="str">
            <v>Elforbrug</v>
          </cell>
          <cell r="C787">
            <v>2035</v>
          </cell>
          <cell r="E787" t="str">
            <v>Klassisk, netto, husholdninger</v>
          </cell>
          <cell r="G787">
            <v>3326.0381690511999</v>
          </cell>
          <cell r="H787" t="str">
            <v>GWh</v>
          </cell>
        </row>
        <row r="788">
          <cell r="B788" t="str">
            <v>Elforbrug</v>
          </cell>
          <cell r="C788">
            <v>2035</v>
          </cell>
          <cell r="E788" t="str">
            <v>Nettab, samlet</v>
          </cell>
          <cell r="G788">
            <v>1628.59862070546</v>
          </cell>
          <cell r="H788" t="str">
            <v>GWh</v>
          </cell>
        </row>
        <row r="789">
          <cell r="B789" t="str">
            <v>Elforbrug</v>
          </cell>
          <cell r="C789">
            <v>2035</v>
          </cell>
          <cell r="E789" t="str">
            <v>not-included, Elproduktion</v>
          </cell>
          <cell r="G789">
            <v>24729.0000019783</v>
          </cell>
          <cell r="H789" t="str">
            <v>GWh</v>
          </cell>
        </row>
        <row r="790">
          <cell r="B790" t="str">
            <v>Elforbrug</v>
          </cell>
          <cell r="C790">
            <v>2035</v>
          </cell>
          <cell r="E790" t="str">
            <v>not-included, ellager</v>
          </cell>
          <cell r="G790">
            <v>192.00000001536</v>
          </cell>
          <cell r="H790" t="str">
            <v>GWh</v>
          </cell>
        </row>
        <row r="791">
          <cell r="B791" t="str">
            <v>Fjernvarmeforbrug</v>
          </cell>
          <cell r="C791">
            <v>2035</v>
          </cell>
          <cell r="E791" t="str">
            <v>Erhverv, netto</v>
          </cell>
          <cell r="G791">
            <v>22.1563857196948</v>
          </cell>
          <cell r="H791" t="str">
            <v>PJ</v>
          </cell>
        </row>
        <row r="792">
          <cell r="B792" t="str">
            <v>Fjernvarmeforbrug</v>
          </cell>
          <cell r="C792">
            <v>2035</v>
          </cell>
          <cell r="E792" t="str">
            <v>Husholdninger, netto</v>
          </cell>
          <cell r="G792">
            <v>37.305264158212601</v>
          </cell>
          <cell r="H792" t="str">
            <v>PJ</v>
          </cell>
        </row>
        <row r="793">
          <cell r="B793" t="str">
            <v>Fjernvarmeforbrug</v>
          </cell>
          <cell r="C793">
            <v>2035</v>
          </cell>
          <cell r="E793" t="str">
            <v>Tab, netto</v>
          </cell>
          <cell r="G793">
            <v>14.8654124694768</v>
          </cell>
          <cell r="H793" t="str">
            <v>PJ</v>
          </cell>
        </row>
        <row r="794">
          <cell r="B794" t="str">
            <v>Fjernvarmeforbrug</v>
          </cell>
          <cell r="C794">
            <v>2035</v>
          </cell>
          <cell r="E794" t="str">
            <v>not-included, Fjernvarmeproduktion</v>
          </cell>
          <cell r="G794">
            <v>74.386799999999994</v>
          </cell>
          <cell r="H794" t="str">
            <v>PJ</v>
          </cell>
        </row>
        <row r="795">
          <cell r="B795" t="str">
            <v>Fjernvarmeforbrug</v>
          </cell>
          <cell r="C795">
            <v>2035</v>
          </cell>
          <cell r="E795" t="str">
            <v>not-included, fjernvarmeværk egetforbrug</v>
          </cell>
          <cell r="G795">
            <v>5.3999999999999999E-2</v>
          </cell>
          <cell r="H795" t="str">
            <v>PJ</v>
          </cell>
        </row>
        <row r="796">
          <cell r="B796" t="str">
            <v>Fjernvarmeforbrug</v>
          </cell>
          <cell r="C796">
            <v>2035</v>
          </cell>
          <cell r="E796" t="str">
            <v>not-included, raffinaderier</v>
          </cell>
          <cell r="G796">
            <v>5.8372194484705604E-3</v>
          </cell>
          <cell r="H796" t="str">
            <v>PJ</v>
          </cell>
        </row>
        <row r="797">
          <cell r="B797" t="str">
            <v>Gasforbrug</v>
          </cell>
          <cell r="C797">
            <v>2035</v>
          </cell>
          <cell r="E797" t="str">
            <v>El- og varmeproduktion</v>
          </cell>
          <cell r="G797">
            <v>322.71309091440003</v>
          </cell>
          <cell r="H797" t="str">
            <v>GWh_upper</v>
          </cell>
        </row>
        <row r="798">
          <cell r="B798" t="str">
            <v>Gasforbrug</v>
          </cell>
          <cell r="C798">
            <v>2035</v>
          </cell>
          <cell r="E798" t="str">
            <v>Erhverv, bygge- og anlæg, rumvarme</v>
          </cell>
          <cell r="G798">
            <v>1.6572745041703201</v>
          </cell>
          <cell r="H798" t="str">
            <v>GWh_upper</v>
          </cell>
        </row>
        <row r="799">
          <cell r="B799" t="str">
            <v>Gasforbrug</v>
          </cell>
          <cell r="C799">
            <v>2035</v>
          </cell>
          <cell r="E799" t="str">
            <v>Erhverv, engros- og detailhandel, proces</v>
          </cell>
          <cell r="G799">
            <v>18.1969400550453</v>
          </cell>
          <cell r="H799" t="str">
            <v>GWh_upper</v>
          </cell>
        </row>
        <row r="800">
          <cell r="B800" t="str">
            <v>Gasforbrug</v>
          </cell>
          <cell r="C800">
            <v>2035</v>
          </cell>
          <cell r="E800" t="str">
            <v>Erhverv, engros- og detailhandel, rumvarme</v>
          </cell>
          <cell r="G800">
            <v>95.635082412350002</v>
          </cell>
          <cell r="H800" t="str">
            <v>GWh_upper</v>
          </cell>
        </row>
        <row r="801">
          <cell r="B801" t="str">
            <v>Gasforbrug</v>
          </cell>
          <cell r="C801">
            <v>2035</v>
          </cell>
          <cell r="E801" t="str">
            <v>Erhverv, fremstilling, proces</v>
          </cell>
          <cell r="G801">
            <v>2389.2280605265801</v>
          </cell>
          <cell r="H801" t="str">
            <v>GWh_upper</v>
          </cell>
        </row>
        <row r="802">
          <cell r="B802" t="str">
            <v>Gasforbrug</v>
          </cell>
          <cell r="C802">
            <v>2035</v>
          </cell>
          <cell r="E802" t="str">
            <v>Erhverv, fremstilling, rumvarme</v>
          </cell>
          <cell r="G802">
            <v>16.596018697272399</v>
          </cell>
          <cell r="H802" t="str">
            <v>GWh_upper</v>
          </cell>
        </row>
        <row r="803">
          <cell r="B803" t="str">
            <v>Gasforbrug</v>
          </cell>
          <cell r="C803">
            <v>2035</v>
          </cell>
          <cell r="E803" t="str">
            <v>Erhverv, landbrug, proces</v>
          </cell>
          <cell r="G803">
            <v>17.059715997250201</v>
          </cell>
          <cell r="H803" t="str">
            <v>GWh_upper</v>
          </cell>
        </row>
        <row r="804">
          <cell r="B804" t="str">
            <v>Gasforbrug</v>
          </cell>
          <cell r="C804">
            <v>2035</v>
          </cell>
          <cell r="E804" t="str">
            <v>Erhverv, offentlig service, proces</v>
          </cell>
          <cell r="G804">
            <v>13.434362984779399</v>
          </cell>
          <cell r="H804" t="str">
            <v>GWh_upper</v>
          </cell>
        </row>
        <row r="805">
          <cell r="B805" t="str">
            <v>Gasforbrug</v>
          </cell>
          <cell r="C805">
            <v>2035</v>
          </cell>
          <cell r="E805" t="str">
            <v>Erhverv, offentlig service, rumvarme</v>
          </cell>
          <cell r="G805">
            <v>210.13991739904199</v>
          </cell>
          <cell r="H805" t="str">
            <v>GWh_upper</v>
          </cell>
        </row>
        <row r="806">
          <cell r="B806" t="str">
            <v>Gasforbrug</v>
          </cell>
          <cell r="C806">
            <v>2035</v>
          </cell>
          <cell r="E806" t="str">
            <v>Erhverv, privat service, proces</v>
          </cell>
          <cell r="G806">
            <v>38.254947804570499</v>
          </cell>
          <cell r="H806" t="str">
            <v>GWh_upper</v>
          </cell>
        </row>
        <row r="807">
          <cell r="B807" t="str">
            <v>Gasforbrug</v>
          </cell>
          <cell r="C807">
            <v>2035</v>
          </cell>
          <cell r="E807" t="str">
            <v>Erhverv, privat service, rumvarme</v>
          </cell>
          <cell r="G807">
            <v>189.813262219042</v>
          </cell>
          <cell r="H807" t="str">
            <v>GWh_upper</v>
          </cell>
        </row>
        <row r="808">
          <cell r="B808" t="str">
            <v>Gasforbrug</v>
          </cell>
          <cell r="C808">
            <v>2035</v>
          </cell>
          <cell r="E808" t="str">
            <v>Husholdninger</v>
          </cell>
          <cell r="G808">
            <v>3.0442792715543499E-2</v>
          </cell>
          <cell r="H808" t="str">
            <v>GWh_upper</v>
          </cell>
        </row>
        <row r="809">
          <cell r="B809" t="str">
            <v>Elforbrug</v>
          </cell>
          <cell r="C809">
            <v>2035</v>
          </cell>
          <cell r="E809" t="str">
            <v>not-included, Elproduktion</v>
          </cell>
          <cell r="G809">
            <v>4219.0000003375199</v>
          </cell>
          <cell r="H809" t="str">
            <v>GWh</v>
          </cell>
        </row>
        <row r="810">
          <cell r="B810" t="str">
            <v>Elforbrug</v>
          </cell>
          <cell r="C810">
            <v>2035</v>
          </cell>
          <cell r="E810" t="str">
            <v>Banetransport, netto, heraf fjern- og regionaltog</v>
          </cell>
          <cell r="G810">
            <v>532.64256092140499</v>
          </cell>
          <cell r="H810" t="str">
            <v>GWh</v>
          </cell>
        </row>
        <row r="811">
          <cell r="B811" t="str">
            <v>Elforbrug</v>
          </cell>
          <cell r="C811">
            <v>2035</v>
          </cell>
          <cell r="E811" t="str">
            <v>Banetransport, netto, heraf godstog</v>
          </cell>
          <cell r="G811">
            <v>83.333333339999996</v>
          </cell>
          <cell r="H811" t="str">
            <v>GWh</v>
          </cell>
        </row>
        <row r="812">
          <cell r="B812" t="str">
            <v>Elforbrug</v>
          </cell>
          <cell r="C812">
            <v>2035</v>
          </cell>
          <cell r="E812" t="str">
            <v>Banetransport, netto, heraf letbaner, S-tog og Metro</v>
          </cell>
          <cell r="G812">
            <v>203.61111112739999</v>
          </cell>
          <cell r="H812" t="str">
            <v>GWh</v>
          </cell>
        </row>
        <row r="813">
          <cell r="B813" t="str">
            <v>Elforbrug</v>
          </cell>
          <cell r="C813">
            <v>2035</v>
          </cell>
          <cell r="E813" t="str">
            <v>Nettab, samlet</v>
          </cell>
          <cell r="G813">
            <v>864.28287759483601</v>
          </cell>
          <cell r="H813" t="str">
            <v>GWh</v>
          </cell>
        </row>
        <row r="814">
          <cell r="B814" t="str">
            <v>Elforbrug</v>
          </cell>
          <cell r="C814">
            <v>2035</v>
          </cell>
          <cell r="E814" t="str">
            <v>Transport, netto, busser, indenrigs</v>
          </cell>
          <cell r="G814">
            <v>432.17008331476302</v>
          </cell>
          <cell r="H814" t="str">
            <v>GWh</v>
          </cell>
        </row>
        <row r="815">
          <cell r="B815" t="str">
            <v>Elforbrug</v>
          </cell>
          <cell r="C815">
            <v>2035</v>
          </cell>
          <cell r="E815" t="str">
            <v>Transport, netto, heraf søtransport, indenrigs</v>
          </cell>
          <cell r="G815">
            <v>648.88390792540099</v>
          </cell>
          <cell r="H815" t="str">
            <v>GWh</v>
          </cell>
        </row>
        <row r="816">
          <cell r="B816" t="str">
            <v>Elforbrug</v>
          </cell>
          <cell r="C816">
            <v>2035</v>
          </cell>
          <cell r="E816" t="str">
            <v>Transport, netto, lastbiler, indenrigs</v>
          </cell>
          <cell r="G816">
            <v>3125.2386295239398</v>
          </cell>
          <cell r="H816" t="str">
            <v>GWh</v>
          </cell>
        </row>
        <row r="817">
          <cell r="B817" t="str">
            <v>Elforbrug</v>
          </cell>
          <cell r="C817">
            <v>2035</v>
          </cell>
          <cell r="E817" t="str">
            <v>Transport, netto, motorcykler</v>
          </cell>
          <cell r="G817">
            <v>0.54772622852640496</v>
          </cell>
          <cell r="H817" t="str">
            <v>GWh</v>
          </cell>
        </row>
        <row r="818">
          <cell r="B818" t="str">
            <v>Elforbrug</v>
          </cell>
          <cell r="C818">
            <v>2035</v>
          </cell>
          <cell r="E818" t="str">
            <v>Transport, netto, personbiler</v>
          </cell>
          <cell r="G818">
            <v>6265.07406543876</v>
          </cell>
          <cell r="H818" t="str">
            <v>GWh</v>
          </cell>
        </row>
        <row r="819">
          <cell r="B819" t="str">
            <v>Elforbrug</v>
          </cell>
          <cell r="C819">
            <v>2035</v>
          </cell>
          <cell r="E819" t="str">
            <v>Transport, netto, varebiler</v>
          </cell>
          <cell r="G819">
            <v>1140.91400699049</v>
          </cell>
          <cell r="H819" t="str">
            <v>GWh</v>
          </cell>
        </row>
        <row r="820">
          <cell r="B820" t="str">
            <v>Gasforbrug</v>
          </cell>
          <cell r="C820">
            <v>2035</v>
          </cell>
          <cell r="E820" t="str">
            <v>Produktion, grøn gas</v>
          </cell>
          <cell r="G820">
            <v>16175.213888521799</v>
          </cell>
          <cell r="H820" t="str">
            <v>GWh_upper</v>
          </cell>
        </row>
        <row r="821">
          <cell r="B821" t="str">
            <v>Gasforbrug</v>
          </cell>
          <cell r="C821">
            <v>2035</v>
          </cell>
          <cell r="E821" t="str">
            <v>Produktion, nordsøen</v>
          </cell>
          <cell r="G821">
            <v>26580.210245337199</v>
          </cell>
          <cell r="H821" t="str">
            <v>GWh_upper</v>
          </cell>
        </row>
        <row r="822">
          <cell r="B822" t="str">
            <v>Gasforbrug</v>
          </cell>
          <cell r="C822">
            <v>2035</v>
          </cell>
          <cell r="E822" t="str">
            <v>Transport, søfart (LNG)</v>
          </cell>
          <cell r="G822">
            <v>5.6088596175468197</v>
          </cell>
          <cell r="H822" t="str">
            <v>GWh_upper</v>
          </cell>
        </row>
        <row r="823">
          <cell r="B823" t="str">
            <v>Gasforbrug</v>
          </cell>
          <cell r="C823">
            <v>2035</v>
          </cell>
          <cell r="E823" t="str">
            <v>Transport, vej</v>
          </cell>
          <cell r="G823">
            <v>34.639725799034402</v>
          </cell>
          <cell r="H823" t="str">
            <v>GWh_upper</v>
          </cell>
        </row>
        <row r="824">
          <cell r="B824" t="str">
            <v>Gasforbrug</v>
          </cell>
          <cell r="C824">
            <v>2035</v>
          </cell>
          <cell r="E824" t="str">
            <v>not-included, flaring</v>
          </cell>
          <cell r="G824">
            <v>350.63769559595897</v>
          </cell>
          <cell r="H824" t="str">
            <v>GWh_upper</v>
          </cell>
        </row>
        <row r="825">
          <cell r="B825" t="str">
            <v>Gasforbrug</v>
          </cell>
          <cell r="C825">
            <v>2035</v>
          </cell>
          <cell r="E825" t="str">
            <v>not-included, udvinding egetforbrug</v>
          </cell>
          <cell r="G825">
            <v>4379.1263119949399</v>
          </cell>
          <cell r="H825" t="str">
            <v>GWh_upper</v>
          </cell>
        </row>
        <row r="826">
          <cell r="B826" t="str">
            <v>Gasforbrug</v>
          </cell>
          <cell r="C826">
            <v>2035</v>
          </cell>
          <cell r="E826" t="str">
            <v>Øvrig</v>
          </cell>
          <cell r="G826">
            <v>940.73056473586405</v>
          </cell>
          <cell r="H826" t="str">
            <v>GWh_upper</v>
          </cell>
        </row>
        <row r="827">
          <cell r="B827" t="str">
            <v>Elforbrug</v>
          </cell>
          <cell r="C827">
            <v>2036</v>
          </cell>
          <cell r="E827" t="str">
            <v>Datacentre, netto</v>
          </cell>
          <cell r="G827">
            <v>7493.1969241257902</v>
          </cell>
          <cell r="H827" t="str">
            <v>GWh</v>
          </cell>
        </row>
        <row r="828">
          <cell r="B828" t="str">
            <v>Elforbrug</v>
          </cell>
          <cell r="C828">
            <v>2036</v>
          </cell>
          <cell r="E828" t="str">
            <v>Individuelle varmepumper, netto, erhverv</v>
          </cell>
          <cell r="G828">
            <v>1095.28685101682</v>
          </cell>
          <cell r="H828" t="str">
            <v>GWh</v>
          </cell>
        </row>
        <row r="829">
          <cell r="B829" t="str">
            <v>Elforbrug</v>
          </cell>
          <cell r="C829">
            <v>2036</v>
          </cell>
          <cell r="E829" t="str">
            <v>Individuelle varmepumper, netto, erhverv</v>
          </cell>
          <cell r="G829">
            <v>422.20194928518902</v>
          </cell>
          <cell r="H829" t="str">
            <v>GWh</v>
          </cell>
        </row>
        <row r="830">
          <cell r="B830" t="str">
            <v>Elforbrug</v>
          </cell>
          <cell r="C830">
            <v>2036</v>
          </cell>
          <cell r="E830" t="str">
            <v>Individuelle varmepumper, netto, husholdninger</v>
          </cell>
          <cell r="G830">
            <v>1592.3890306872299</v>
          </cell>
          <cell r="H830" t="str">
            <v>GWh</v>
          </cell>
        </row>
        <row r="831">
          <cell r="B831" t="str">
            <v>Elforbrug</v>
          </cell>
          <cell r="C831">
            <v>2036</v>
          </cell>
          <cell r="E831" t="str">
            <v>Klassisk, netto, erhverv</v>
          </cell>
          <cell r="G831">
            <v>9514.8124097534801</v>
          </cell>
          <cell r="H831" t="str">
            <v>GWh</v>
          </cell>
        </row>
        <row r="832">
          <cell r="B832" t="str">
            <v>Elforbrug</v>
          </cell>
          <cell r="C832">
            <v>2036</v>
          </cell>
          <cell r="E832" t="str">
            <v>Klassisk, netto, erhverv</v>
          </cell>
          <cell r="G832">
            <v>5763.45095080192</v>
          </cell>
          <cell r="H832" t="str">
            <v>GWh</v>
          </cell>
        </row>
        <row r="833">
          <cell r="B833" t="str">
            <v>Elforbrug</v>
          </cell>
          <cell r="C833">
            <v>2036</v>
          </cell>
          <cell r="E833" t="str">
            <v>Klassisk, netto, husholdninger</v>
          </cell>
          <cell r="G833">
            <v>5093.1720259820004</v>
          </cell>
          <cell r="H833" t="str">
            <v>GWh</v>
          </cell>
        </row>
        <row r="834">
          <cell r="B834" t="str">
            <v>Elforbrug</v>
          </cell>
          <cell r="C834">
            <v>2036</v>
          </cell>
          <cell r="E834" t="str">
            <v>Nettab, samlet</v>
          </cell>
          <cell r="G834">
            <v>3438.51806018672</v>
          </cell>
          <cell r="H834" t="str">
            <v>GWh</v>
          </cell>
        </row>
        <row r="835">
          <cell r="B835" t="str">
            <v>Elforbrug</v>
          </cell>
          <cell r="C835">
            <v>2036</v>
          </cell>
          <cell r="E835" t="str">
            <v>not-included, Elproduktion</v>
          </cell>
          <cell r="G835">
            <v>65181.000005214497</v>
          </cell>
          <cell r="H835" t="str">
            <v>GWh</v>
          </cell>
        </row>
        <row r="836">
          <cell r="B836" t="str">
            <v>Elforbrug</v>
          </cell>
          <cell r="C836">
            <v>2036</v>
          </cell>
          <cell r="E836" t="str">
            <v>not-included, ellager</v>
          </cell>
          <cell r="G836">
            <v>392.00000003136</v>
          </cell>
          <cell r="H836" t="str">
            <v>GWh</v>
          </cell>
        </row>
        <row r="837">
          <cell r="B837" t="str">
            <v>Fjernvarmeforbrug</v>
          </cell>
          <cell r="C837">
            <v>2036</v>
          </cell>
          <cell r="E837" t="str">
            <v>Erhverv, netto</v>
          </cell>
          <cell r="G837">
            <v>27.078932433751302</v>
          </cell>
          <cell r="H837" t="str">
            <v>PJ</v>
          </cell>
        </row>
        <row r="838">
          <cell r="B838" t="str">
            <v>Fjernvarmeforbrug</v>
          </cell>
          <cell r="C838">
            <v>2036</v>
          </cell>
          <cell r="E838" t="str">
            <v>Husholdninger, netto</v>
          </cell>
          <cell r="G838">
            <v>45.606182674297699</v>
          </cell>
          <cell r="H838" t="str">
            <v>PJ</v>
          </cell>
        </row>
        <row r="839">
          <cell r="B839" t="str">
            <v>Fjernvarmeforbrug</v>
          </cell>
          <cell r="C839">
            <v>2036</v>
          </cell>
          <cell r="E839" t="str">
            <v>Tab, netto</v>
          </cell>
          <cell r="G839">
            <v>18.171278777012201</v>
          </cell>
          <cell r="H839" t="str">
            <v>PJ</v>
          </cell>
        </row>
        <row r="840">
          <cell r="B840" t="str">
            <v>Fjernvarmeforbrug</v>
          </cell>
          <cell r="C840">
            <v>2036</v>
          </cell>
          <cell r="E840" t="str">
            <v>not-included, Fjernvarmeproduktion</v>
          </cell>
          <cell r="G840">
            <v>92.858400000000003</v>
          </cell>
          <cell r="H840" t="str">
            <v>PJ</v>
          </cell>
        </row>
        <row r="841">
          <cell r="B841" t="str">
            <v>Fjernvarmeforbrug</v>
          </cell>
          <cell r="C841">
            <v>2036</v>
          </cell>
          <cell r="E841" t="str">
            <v>not-included, fjernvarmeværk egetforbrug</v>
          </cell>
          <cell r="G841">
            <v>0.31319999999999998</v>
          </cell>
          <cell r="H841" t="str">
            <v>PJ</v>
          </cell>
        </row>
        <row r="842">
          <cell r="B842" t="str">
            <v>Gasforbrug</v>
          </cell>
          <cell r="C842">
            <v>2036</v>
          </cell>
          <cell r="E842" t="str">
            <v>El- og varmeproduktion</v>
          </cell>
          <cell r="G842">
            <v>518.33027273580001</v>
          </cell>
          <cell r="H842" t="str">
            <v>GWh_upper</v>
          </cell>
        </row>
        <row r="843">
          <cell r="B843" t="str">
            <v>Gasforbrug</v>
          </cell>
          <cell r="C843">
            <v>2036</v>
          </cell>
          <cell r="E843" t="str">
            <v>Erhverv, bygge- og anlæg, rumvarme</v>
          </cell>
          <cell r="G843">
            <v>2.5086849351302001</v>
          </cell>
          <cell r="H843" t="str">
            <v>GWh_upper</v>
          </cell>
        </row>
        <row r="844">
          <cell r="B844" t="str">
            <v>Gasforbrug</v>
          </cell>
          <cell r="C844">
            <v>2036</v>
          </cell>
          <cell r="E844" t="str">
            <v>Erhverv, engros- og detailhandel, proces</v>
          </cell>
          <cell r="G844">
            <v>25.618933467584998</v>
          </cell>
          <cell r="H844" t="str">
            <v>GWh_upper</v>
          </cell>
        </row>
        <row r="845">
          <cell r="B845" t="str">
            <v>Gasforbrug</v>
          </cell>
          <cell r="C845">
            <v>2036</v>
          </cell>
          <cell r="E845" t="str">
            <v>Erhverv, engros- og detailhandel, rumvarme</v>
          </cell>
          <cell r="G845">
            <v>167.43849427912201</v>
          </cell>
          <cell r="H845" t="str">
            <v>GWh_upper</v>
          </cell>
        </row>
        <row r="846">
          <cell r="B846" t="str">
            <v>Gasforbrug</v>
          </cell>
          <cell r="C846">
            <v>2036</v>
          </cell>
          <cell r="E846" t="str">
            <v>Erhverv, fremstilling, proces</v>
          </cell>
          <cell r="G846">
            <v>899.01438336681099</v>
          </cell>
          <cell r="H846" t="str">
            <v>GWh_upper</v>
          </cell>
        </row>
        <row r="847">
          <cell r="B847" t="str">
            <v>Gasforbrug</v>
          </cell>
          <cell r="C847">
            <v>2036</v>
          </cell>
          <cell r="E847" t="str">
            <v>Erhverv, fremstilling, proces</v>
          </cell>
          <cell r="G847">
            <v>2689.2316032956601</v>
          </cell>
          <cell r="H847" t="str">
            <v>GWh_upper</v>
          </cell>
        </row>
        <row r="848">
          <cell r="B848" t="str">
            <v>Gasforbrug</v>
          </cell>
          <cell r="C848">
            <v>2036</v>
          </cell>
          <cell r="E848" t="str">
            <v>Erhverv, fremstilling, rumvarme</v>
          </cell>
          <cell r="G848">
            <v>0.82684569955010401</v>
          </cell>
          <cell r="H848" t="str">
            <v>GWh_upper</v>
          </cell>
        </row>
        <row r="849">
          <cell r="B849" t="str">
            <v>Gasforbrug</v>
          </cell>
          <cell r="C849">
            <v>2036</v>
          </cell>
          <cell r="E849" t="str">
            <v>Erhverv, landbrug, proces</v>
          </cell>
          <cell r="G849">
            <v>115.86170799910001</v>
          </cell>
          <cell r="H849" t="str">
            <v>GWh_upper</v>
          </cell>
        </row>
        <row r="850">
          <cell r="B850" t="str">
            <v>Gasforbrug</v>
          </cell>
          <cell r="C850">
            <v>2036</v>
          </cell>
          <cell r="E850" t="str">
            <v>Erhverv, offentlig service, proces</v>
          </cell>
          <cell r="G850">
            <v>20.634211966092199</v>
          </cell>
          <cell r="H850" t="str">
            <v>GWh_upper</v>
          </cell>
        </row>
        <row r="851">
          <cell r="B851" t="str">
            <v>Gasforbrug</v>
          </cell>
          <cell r="C851">
            <v>2036</v>
          </cell>
          <cell r="E851" t="str">
            <v>Erhverv, offentlig service, rumvarme</v>
          </cell>
          <cell r="G851">
            <v>265.836638209782</v>
          </cell>
          <cell r="H851" t="str">
            <v>GWh_upper</v>
          </cell>
        </row>
        <row r="852">
          <cell r="B852" t="str">
            <v>Gasforbrug</v>
          </cell>
          <cell r="C852">
            <v>2036</v>
          </cell>
          <cell r="E852" t="str">
            <v>Erhverv, privat service, proces</v>
          </cell>
          <cell r="G852">
            <v>44.944672561944699</v>
          </cell>
          <cell r="H852" t="str">
            <v>GWh_upper</v>
          </cell>
        </row>
        <row r="853">
          <cell r="B853" t="str">
            <v>Gasforbrug</v>
          </cell>
          <cell r="C853">
            <v>2036</v>
          </cell>
          <cell r="E853" t="str">
            <v>Erhverv, privat service, rumvarme</v>
          </cell>
          <cell r="G853">
            <v>304.95268021106602</v>
          </cell>
          <cell r="H853" t="str">
            <v>GWh_upper</v>
          </cell>
        </row>
        <row r="854">
          <cell r="B854" t="str">
            <v>Gasforbrug</v>
          </cell>
          <cell r="C854">
            <v>2036</v>
          </cell>
          <cell r="E854" t="str">
            <v>Husholdninger</v>
          </cell>
          <cell r="G854">
            <v>3.0286661162650601E-2</v>
          </cell>
          <cell r="H854" t="str">
            <v>GWh_upper</v>
          </cell>
        </row>
        <row r="855">
          <cell r="B855" t="str">
            <v>Gasforbrug</v>
          </cell>
          <cell r="C855">
            <v>2036</v>
          </cell>
          <cell r="E855" t="str">
            <v>Produktion, grøn gas</v>
          </cell>
          <cell r="G855">
            <v>80.656169092235999</v>
          </cell>
          <cell r="H855" t="str">
            <v>GWh_upper</v>
          </cell>
        </row>
        <row r="856">
          <cell r="B856" t="str">
            <v>Elforbrug</v>
          </cell>
          <cell r="C856">
            <v>2036</v>
          </cell>
          <cell r="E856" t="str">
            <v>Datacentre, netto</v>
          </cell>
          <cell r="G856">
            <v>3506.79405675421</v>
          </cell>
          <cell r="H856" t="str">
            <v>GWh</v>
          </cell>
        </row>
        <row r="857">
          <cell r="B857" t="str">
            <v>Elforbrug</v>
          </cell>
          <cell r="C857">
            <v>2036</v>
          </cell>
          <cell r="E857" t="str">
            <v>Individuelle varmepumper, netto, erhverv</v>
          </cell>
          <cell r="G857">
            <v>291.94602628560898</v>
          </cell>
          <cell r="H857" t="str">
            <v>GWh</v>
          </cell>
        </row>
        <row r="858">
          <cell r="B858" t="str">
            <v>Elforbrug</v>
          </cell>
          <cell r="C858">
            <v>2036</v>
          </cell>
          <cell r="E858" t="str">
            <v>Individuelle varmepumper, netto, erhverv</v>
          </cell>
          <cell r="G858">
            <v>372.46606300021199</v>
          </cell>
          <cell r="H858" t="str">
            <v>GWh</v>
          </cell>
        </row>
        <row r="859">
          <cell r="B859" t="str">
            <v>Elforbrug</v>
          </cell>
          <cell r="C859">
            <v>2036</v>
          </cell>
          <cell r="E859" t="str">
            <v>Individuelle varmepumper, netto, husholdninger</v>
          </cell>
          <cell r="G859">
            <v>1196.07747881709</v>
          </cell>
          <cell r="H859" t="str">
            <v>GWh</v>
          </cell>
        </row>
        <row r="860">
          <cell r="B860" t="str">
            <v>Elforbrug</v>
          </cell>
          <cell r="C860">
            <v>2036</v>
          </cell>
          <cell r="E860" t="str">
            <v>Klassisk, netto, erhverv</v>
          </cell>
          <cell r="G860">
            <v>3735.68898208583</v>
          </cell>
          <cell r="H860" t="str">
            <v>GWh</v>
          </cell>
        </row>
        <row r="861">
          <cell r="B861" t="str">
            <v>Elforbrug</v>
          </cell>
          <cell r="C861">
            <v>2036</v>
          </cell>
          <cell r="E861" t="str">
            <v>Klassisk, netto, erhverv</v>
          </cell>
          <cell r="G861">
            <v>4690.5538922906799</v>
          </cell>
          <cell r="H861" t="str">
            <v>GWh</v>
          </cell>
        </row>
        <row r="862">
          <cell r="B862" t="str">
            <v>Elforbrug</v>
          </cell>
          <cell r="C862">
            <v>2036</v>
          </cell>
          <cell r="E862" t="str">
            <v>Klassisk, netto, husholdninger</v>
          </cell>
          <cell r="G862">
            <v>3279.8870480178198</v>
          </cell>
          <cell r="H862" t="str">
            <v>GWh</v>
          </cell>
        </row>
        <row r="863">
          <cell r="B863" t="str">
            <v>Elforbrug</v>
          </cell>
          <cell r="C863">
            <v>2036</v>
          </cell>
          <cell r="E863" t="str">
            <v>Nettab, samlet</v>
          </cell>
          <cell r="G863">
            <v>1698.65217025736</v>
          </cell>
          <cell r="H863" t="str">
            <v>GWh</v>
          </cell>
        </row>
        <row r="864">
          <cell r="B864" t="str">
            <v>Elforbrug</v>
          </cell>
          <cell r="C864">
            <v>2036</v>
          </cell>
          <cell r="E864" t="str">
            <v>not-included, Elproduktion</v>
          </cell>
          <cell r="G864">
            <v>24889.000001991099</v>
          </cell>
          <cell r="H864" t="str">
            <v>GWh</v>
          </cell>
        </row>
        <row r="865">
          <cell r="B865" t="str">
            <v>Elforbrug</v>
          </cell>
          <cell r="C865">
            <v>2036</v>
          </cell>
          <cell r="E865" t="str">
            <v>not-included, ellager</v>
          </cell>
          <cell r="G865">
            <v>199.00000001591999</v>
          </cell>
          <cell r="H865" t="str">
            <v>GWh</v>
          </cell>
        </row>
        <row r="866">
          <cell r="B866" t="str">
            <v>Fjernvarmeforbrug</v>
          </cell>
          <cell r="C866">
            <v>2036</v>
          </cell>
          <cell r="E866" t="str">
            <v>Erhverv, netto</v>
          </cell>
          <cell r="G866">
            <v>22.471318093010801</v>
          </cell>
          <cell r="H866" t="str">
            <v>PJ</v>
          </cell>
        </row>
        <row r="867">
          <cell r="B867" t="str">
            <v>Fjernvarmeforbrug</v>
          </cell>
          <cell r="C867">
            <v>2036</v>
          </cell>
          <cell r="E867" t="str">
            <v>Husholdninger, netto</v>
          </cell>
          <cell r="G867">
            <v>37.213586250350701</v>
          </cell>
          <cell r="H867" t="str">
            <v>PJ</v>
          </cell>
        </row>
        <row r="868">
          <cell r="B868" t="str">
            <v>Fjernvarmeforbrug</v>
          </cell>
          <cell r="C868">
            <v>2036</v>
          </cell>
          <cell r="E868" t="str">
            <v>Tab, netto</v>
          </cell>
          <cell r="G868">
            <v>14.9212260858404</v>
          </cell>
          <cell r="H868" t="str">
            <v>PJ</v>
          </cell>
        </row>
        <row r="869">
          <cell r="B869" t="str">
            <v>Fjernvarmeforbrug</v>
          </cell>
          <cell r="C869">
            <v>2036</v>
          </cell>
          <cell r="E869" t="str">
            <v>not-included, Fjernvarmeproduktion</v>
          </cell>
          <cell r="G869">
            <v>74.678399999999996</v>
          </cell>
          <cell r="H869" t="str">
            <v>PJ</v>
          </cell>
        </row>
        <row r="870">
          <cell r="B870" t="str">
            <v>Fjernvarmeforbrug</v>
          </cell>
          <cell r="C870">
            <v>2036</v>
          </cell>
          <cell r="E870" t="str">
            <v>not-included, fjernvarmeværk egetforbrug</v>
          </cell>
          <cell r="G870">
            <v>5.04E-2</v>
          </cell>
          <cell r="H870" t="str">
            <v>PJ</v>
          </cell>
        </row>
        <row r="871">
          <cell r="B871" t="str">
            <v>Fjernvarmeforbrug</v>
          </cell>
          <cell r="C871">
            <v>2036</v>
          </cell>
          <cell r="E871" t="str">
            <v>not-included, raffinaderier</v>
          </cell>
          <cell r="G871">
            <v>5.8372194484705604E-3</v>
          </cell>
          <cell r="H871" t="str">
            <v>PJ</v>
          </cell>
        </row>
        <row r="872">
          <cell r="B872" t="str">
            <v>Gasforbrug</v>
          </cell>
          <cell r="C872">
            <v>2036</v>
          </cell>
          <cell r="E872" t="str">
            <v>El- og varmeproduktion</v>
          </cell>
          <cell r="G872">
            <v>282.92654545919999</v>
          </cell>
          <cell r="H872" t="str">
            <v>GWh_upper</v>
          </cell>
        </row>
        <row r="873">
          <cell r="B873" t="str">
            <v>Gasforbrug</v>
          </cell>
          <cell r="C873">
            <v>2036</v>
          </cell>
          <cell r="E873" t="str">
            <v>Erhverv, bygge- og anlæg, rumvarme</v>
          </cell>
          <cell r="G873">
            <v>1.3258196033362599</v>
          </cell>
          <cell r="H873" t="str">
            <v>GWh_upper</v>
          </cell>
        </row>
        <row r="874">
          <cell r="B874" t="str">
            <v>Gasforbrug</v>
          </cell>
          <cell r="C874">
            <v>2036</v>
          </cell>
          <cell r="E874" t="str">
            <v>Erhverv, engros- og detailhandel, proces</v>
          </cell>
          <cell r="G874">
            <v>15.9823885450592</v>
          </cell>
          <cell r="H874" t="str">
            <v>GWh_upper</v>
          </cell>
        </row>
        <row r="875">
          <cell r="B875" t="str">
            <v>Gasforbrug</v>
          </cell>
          <cell r="C875">
            <v>2036</v>
          </cell>
          <cell r="E875" t="str">
            <v>Erhverv, engros- og detailhandel, rumvarme</v>
          </cell>
          <cell r="G875">
            <v>87.823594569912999</v>
          </cell>
          <cell r="H875" t="str">
            <v>GWh_upper</v>
          </cell>
        </row>
        <row r="876">
          <cell r="B876" t="str">
            <v>Gasforbrug</v>
          </cell>
          <cell r="C876">
            <v>2036</v>
          </cell>
          <cell r="E876" t="str">
            <v>Erhverv, fremstilling, proces</v>
          </cell>
          <cell r="G876">
            <v>2350.2619558532701</v>
          </cell>
          <cell r="H876" t="str">
            <v>GWh_upper</v>
          </cell>
        </row>
        <row r="877">
          <cell r="B877" t="str">
            <v>Gasforbrug</v>
          </cell>
          <cell r="C877">
            <v>2036</v>
          </cell>
          <cell r="E877" t="str">
            <v>Erhverv, fremstilling, rumvarme</v>
          </cell>
          <cell r="G877">
            <v>14.2736804457135</v>
          </cell>
          <cell r="H877" t="str">
            <v>GWh_upper</v>
          </cell>
        </row>
        <row r="878">
          <cell r="B878" t="str">
            <v>Gasforbrug</v>
          </cell>
          <cell r="C878">
            <v>2036</v>
          </cell>
          <cell r="E878" t="str">
            <v>Erhverv, landbrug, proces</v>
          </cell>
          <cell r="G878">
            <v>14.511647552742501</v>
          </cell>
          <cell r="H878" t="str">
            <v>GWh_upper</v>
          </cell>
        </row>
        <row r="879">
          <cell r="B879" t="str">
            <v>Gasforbrug</v>
          </cell>
          <cell r="C879">
            <v>2036</v>
          </cell>
          <cell r="E879" t="str">
            <v>Erhverv, offentlig service, proces</v>
          </cell>
          <cell r="G879">
            <v>13.554095959188601</v>
          </cell>
          <cell r="H879" t="str">
            <v>GWh_upper</v>
          </cell>
        </row>
        <row r="880">
          <cell r="B880" t="str">
            <v>Gasforbrug</v>
          </cell>
          <cell r="C880">
            <v>2036</v>
          </cell>
          <cell r="E880" t="str">
            <v>Erhverv, offentlig service, rumvarme</v>
          </cell>
          <cell r="G880">
            <v>188.99809857199801</v>
          </cell>
          <cell r="H880" t="str">
            <v>GWh_upper</v>
          </cell>
        </row>
        <row r="881">
          <cell r="B881" t="str">
            <v>Gasforbrug</v>
          </cell>
          <cell r="C881">
            <v>2036</v>
          </cell>
          <cell r="E881" t="str">
            <v>Erhverv, privat service, proces</v>
          </cell>
          <cell r="G881">
            <v>36.2491231834206</v>
          </cell>
          <cell r="H881" t="str">
            <v>GWh_upper</v>
          </cell>
        </row>
        <row r="882">
          <cell r="B882" t="str">
            <v>Gasforbrug</v>
          </cell>
          <cell r="C882">
            <v>2036</v>
          </cell>
          <cell r="E882" t="str">
            <v>Erhverv, privat service, rumvarme</v>
          </cell>
          <cell r="G882">
            <v>173.64883709870099</v>
          </cell>
          <cell r="H882" t="str">
            <v>GWh_upper</v>
          </cell>
        </row>
        <row r="883">
          <cell r="B883" t="str">
            <v>Gasforbrug</v>
          </cell>
          <cell r="C883">
            <v>2036</v>
          </cell>
          <cell r="E883" t="str">
            <v>Husholdninger</v>
          </cell>
          <cell r="G883">
            <v>3.0286661162650601E-2</v>
          </cell>
          <cell r="H883" t="str">
            <v>GWh_upper</v>
          </cell>
        </row>
        <row r="884">
          <cell r="B884" t="str">
            <v>Elforbrug</v>
          </cell>
          <cell r="C884">
            <v>2036</v>
          </cell>
          <cell r="E884" t="str">
            <v>not-included, Elproduktion</v>
          </cell>
          <cell r="G884">
            <v>8441.0000006752798</v>
          </cell>
          <cell r="H884" t="str">
            <v>GWh</v>
          </cell>
        </row>
        <row r="885">
          <cell r="B885" t="str">
            <v>Elforbrug</v>
          </cell>
          <cell r="C885">
            <v>2036</v>
          </cell>
          <cell r="E885" t="str">
            <v>Banetransport, netto, heraf fjern- og regionaltog</v>
          </cell>
          <cell r="G885">
            <v>572.18508291870296</v>
          </cell>
          <cell r="H885" t="str">
            <v>GWh</v>
          </cell>
        </row>
        <row r="886">
          <cell r="B886" t="str">
            <v>Elforbrug</v>
          </cell>
          <cell r="C886">
            <v>2036</v>
          </cell>
          <cell r="E886" t="str">
            <v>Banetransport, netto, heraf godstog</v>
          </cell>
          <cell r="G886">
            <v>86.111111117999997</v>
          </cell>
          <cell r="H886" t="str">
            <v>GWh</v>
          </cell>
        </row>
        <row r="887">
          <cell r="B887" t="str">
            <v>Elforbrug</v>
          </cell>
          <cell r="C887">
            <v>2036</v>
          </cell>
          <cell r="E887" t="str">
            <v>Banetransport, netto, heraf letbaner, S-tog og Metro</v>
          </cell>
          <cell r="G887">
            <v>200.05868546201401</v>
          </cell>
          <cell r="H887" t="str">
            <v>GWh</v>
          </cell>
        </row>
        <row r="888">
          <cell r="B888" t="str">
            <v>Elforbrug</v>
          </cell>
          <cell r="C888">
            <v>2036</v>
          </cell>
          <cell r="E888" t="str">
            <v>Nettab, samlet</v>
          </cell>
          <cell r="G888">
            <v>902.95933758941101</v>
          </cell>
          <cell r="H888" t="str">
            <v>GWh</v>
          </cell>
        </row>
        <row r="889">
          <cell r="B889" t="str">
            <v>Elforbrug</v>
          </cell>
          <cell r="C889">
            <v>2036</v>
          </cell>
          <cell r="E889" t="str">
            <v>Transport, indenrigsluftfart</v>
          </cell>
          <cell r="G889">
            <v>3.11249339878507</v>
          </cell>
          <cell r="H889" t="str">
            <v>GWh</v>
          </cell>
        </row>
        <row r="890">
          <cell r="B890" t="str">
            <v>Elforbrug</v>
          </cell>
          <cell r="C890">
            <v>2036</v>
          </cell>
          <cell r="E890" t="str">
            <v>Transport, netto, busser, indenrigs</v>
          </cell>
          <cell r="G890">
            <v>442.485236969212</v>
          </cell>
          <cell r="H890" t="str">
            <v>GWh</v>
          </cell>
        </row>
        <row r="891">
          <cell r="B891" t="str">
            <v>Elforbrug</v>
          </cell>
          <cell r="C891">
            <v>2036</v>
          </cell>
          <cell r="E891" t="str">
            <v>Transport, netto, heraf søtransport, indenrigs</v>
          </cell>
          <cell r="G891">
            <v>650.35590904944399</v>
          </cell>
          <cell r="H891" t="str">
            <v>GWh</v>
          </cell>
        </row>
        <row r="892">
          <cell r="B892" t="str">
            <v>Elforbrug</v>
          </cell>
          <cell r="C892">
            <v>2036</v>
          </cell>
          <cell r="E892" t="str">
            <v>Transport, netto, heraf søtransport, undenrigs</v>
          </cell>
          <cell r="G892">
            <v>8.5592194833787794</v>
          </cell>
          <cell r="H892" t="str">
            <v>GWh</v>
          </cell>
        </row>
        <row r="893">
          <cell r="B893" t="str">
            <v>Elforbrug</v>
          </cell>
          <cell r="C893">
            <v>2036</v>
          </cell>
          <cell r="E893" t="str">
            <v>Transport, netto, lastbiler, indenrigs</v>
          </cell>
          <cell r="G893">
            <v>3247.9166387443702</v>
          </cell>
          <cell r="H893" t="str">
            <v>GWh</v>
          </cell>
        </row>
        <row r="894">
          <cell r="B894" t="str">
            <v>Elforbrug</v>
          </cell>
          <cell r="C894">
            <v>2036</v>
          </cell>
          <cell r="E894" t="str">
            <v>Transport, netto, motorcykler</v>
          </cell>
          <cell r="G894">
            <v>0.62151290285779903</v>
          </cell>
          <cell r="H894" t="str">
            <v>GWh</v>
          </cell>
        </row>
        <row r="895">
          <cell r="B895" t="str">
            <v>Elforbrug</v>
          </cell>
          <cell r="C895">
            <v>2036</v>
          </cell>
          <cell r="E895" t="str">
            <v>Transport, netto, personbiler</v>
          </cell>
          <cell r="G895">
            <v>6556.1060223520799</v>
          </cell>
          <cell r="H895" t="str">
            <v>GWh</v>
          </cell>
        </row>
        <row r="896">
          <cell r="B896" t="str">
            <v>Elforbrug</v>
          </cell>
          <cell r="C896">
            <v>2036</v>
          </cell>
          <cell r="E896" t="str">
            <v>Transport, netto, varebiler</v>
          </cell>
          <cell r="G896">
            <v>1238.3661657769601</v>
          </cell>
          <cell r="H896" t="str">
            <v>GWh</v>
          </cell>
        </row>
        <row r="897">
          <cell r="B897" t="str">
            <v>Gasforbrug</v>
          </cell>
          <cell r="C897">
            <v>2036</v>
          </cell>
          <cell r="E897" t="str">
            <v>Produktion, grøn gas</v>
          </cell>
          <cell r="G897">
            <v>16175.213888521799</v>
          </cell>
          <cell r="H897" t="str">
            <v>GWh_upper</v>
          </cell>
        </row>
        <row r="898">
          <cell r="B898" t="str">
            <v>Gasforbrug</v>
          </cell>
          <cell r="C898">
            <v>2036</v>
          </cell>
          <cell r="E898" t="str">
            <v>Produktion, nordsøen</v>
          </cell>
          <cell r="G898">
            <v>23289.878067682199</v>
          </cell>
          <cell r="H898" t="str">
            <v>GWh_upper</v>
          </cell>
        </row>
        <row r="899">
          <cell r="B899" t="str">
            <v>Gasforbrug</v>
          </cell>
          <cell r="C899">
            <v>2036</v>
          </cell>
          <cell r="E899" t="str">
            <v>Transport, søfart (LNG)</v>
          </cell>
          <cell r="G899">
            <v>5.6088596175468197</v>
          </cell>
          <cell r="H899" t="str">
            <v>GWh_upper</v>
          </cell>
        </row>
        <row r="900">
          <cell r="B900" t="str">
            <v>Gasforbrug</v>
          </cell>
          <cell r="C900">
            <v>2036</v>
          </cell>
          <cell r="E900" t="str">
            <v>Transport, vej</v>
          </cell>
          <cell r="G900">
            <v>32.380101545683303</v>
          </cell>
          <cell r="H900" t="str">
            <v>GWh_upper</v>
          </cell>
        </row>
        <row r="901">
          <cell r="B901" t="str">
            <v>Gasforbrug</v>
          </cell>
          <cell r="C901">
            <v>2036</v>
          </cell>
          <cell r="E901" t="str">
            <v>not-included, flaring</v>
          </cell>
          <cell r="G901">
            <v>352.46286473637298</v>
          </cell>
          <cell r="H901" t="str">
            <v>GWh_upper</v>
          </cell>
        </row>
        <row r="902">
          <cell r="B902" t="str">
            <v>Gasforbrug</v>
          </cell>
          <cell r="C902">
            <v>2036</v>
          </cell>
          <cell r="E902" t="str">
            <v>not-included, udvinding egetforbrug</v>
          </cell>
          <cell r="G902">
            <v>4305.0479777062301</v>
          </cell>
          <cell r="H902" t="str">
            <v>GWh_upper</v>
          </cell>
        </row>
        <row r="903">
          <cell r="B903" t="str">
            <v>Gasforbrug</v>
          </cell>
          <cell r="C903">
            <v>2036</v>
          </cell>
          <cell r="E903" t="str">
            <v>Øvrig</v>
          </cell>
          <cell r="G903">
            <v>940.73079081461799</v>
          </cell>
          <cell r="H903" t="str">
            <v>GWh_upper</v>
          </cell>
        </row>
        <row r="904">
          <cell r="B904" t="str">
            <v>Elforbrug</v>
          </cell>
          <cell r="C904">
            <v>2037</v>
          </cell>
          <cell r="E904" t="str">
            <v>Datacentre, netto</v>
          </cell>
          <cell r="G904">
            <v>7825.9678045468399</v>
          </cell>
          <cell r="H904" t="str">
            <v>GWh</v>
          </cell>
        </row>
        <row r="905">
          <cell r="B905" t="str">
            <v>Elforbrug</v>
          </cell>
          <cell r="C905">
            <v>2037</v>
          </cell>
          <cell r="E905" t="str">
            <v>Individuelle varmepumper, netto, erhverv</v>
          </cell>
          <cell r="G905">
            <v>1115.7953873208501</v>
          </cell>
          <cell r="H905" t="str">
            <v>GWh</v>
          </cell>
        </row>
        <row r="906">
          <cell r="B906" t="str">
            <v>Elforbrug</v>
          </cell>
          <cell r="C906">
            <v>2037</v>
          </cell>
          <cell r="E906" t="str">
            <v>Individuelle varmepumper, netto, erhverv</v>
          </cell>
          <cell r="G906">
            <v>434.23861645062698</v>
          </cell>
          <cell r="H906" t="str">
            <v>GWh</v>
          </cell>
        </row>
        <row r="907">
          <cell r="B907" t="str">
            <v>Elforbrug</v>
          </cell>
          <cell r="C907">
            <v>2037</v>
          </cell>
          <cell r="E907" t="str">
            <v>Individuelle varmepumper, netto, husholdninger</v>
          </cell>
          <cell r="G907">
            <v>1587.1940319958501</v>
          </cell>
          <cell r="H907" t="str">
            <v>GWh</v>
          </cell>
        </row>
        <row r="908">
          <cell r="B908" t="str">
            <v>Elforbrug</v>
          </cell>
          <cell r="C908">
            <v>2037</v>
          </cell>
          <cell r="E908" t="str">
            <v>Klassisk, netto, erhverv</v>
          </cell>
          <cell r="G908">
            <v>9728.4216035415302</v>
          </cell>
          <cell r="H908" t="str">
            <v>GWh</v>
          </cell>
        </row>
        <row r="909">
          <cell r="B909" t="str">
            <v>Elforbrug</v>
          </cell>
          <cell r="C909">
            <v>2037</v>
          </cell>
          <cell r="E909" t="str">
            <v>Klassisk, netto, erhverv</v>
          </cell>
          <cell r="G909">
            <v>5834.7073483261001</v>
          </cell>
          <cell r="H909" t="str">
            <v>GWh</v>
          </cell>
        </row>
        <row r="910">
          <cell r="B910" t="str">
            <v>Elforbrug</v>
          </cell>
          <cell r="C910">
            <v>2037</v>
          </cell>
          <cell r="E910" t="str">
            <v>Klassisk, netto, husholdninger</v>
          </cell>
          <cell r="G910">
            <v>5021.1641723238999</v>
          </cell>
          <cell r="H910" t="str">
            <v>GWh</v>
          </cell>
        </row>
        <row r="911">
          <cell r="B911" t="str">
            <v>Elforbrug</v>
          </cell>
          <cell r="C911">
            <v>2037</v>
          </cell>
          <cell r="E911" t="str">
            <v>Nettab, samlet</v>
          </cell>
          <cell r="G911">
            <v>3567.6039299330901</v>
          </cell>
          <cell r="H911" t="str">
            <v>GWh</v>
          </cell>
        </row>
        <row r="912">
          <cell r="B912" t="str">
            <v>Elforbrug</v>
          </cell>
          <cell r="C912">
            <v>2037</v>
          </cell>
          <cell r="E912" t="str">
            <v>not-included, Elproduktion</v>
          </cell>
          <cell r="G912">
            <v>65907.000005272595</v>
          </cell>
          <cell r="H912" t="str">
            <v>GWh</v>
          </cell>
        </row>
        <row r="913">
          <cell r="B913" t="str">
            <v>Elforbrug</v>
          </cell>
          <cell r="C913">
            <v>2037</v>
          </cell>
          <cell r="E913" t="str">
            <v>not-included, ellager</v>
          </cell>
          <cell r="G913">
            <v>374.00000002991999</v>
          </cell>
          <cell r="H913" t="str">
            <v>GWh</v>
          </cell>
        </row>
        <row r="914">
          <cell r="B914" t="str">
            <v>Fjernvarmeforbrug</v>
          </cell>
          <cell r="C914">
            <v>2037</v>
          </cell>
          <cell r="E914" t="str">
            <v>Erhverv, netto</v>
          </cell>
          <cell r="G914">
            <v>27.410356818103701</v>
          </cell>
          <cell r="H914" t="str">
            <v>PJ</v>
          </cell>
        </row>
        <row r="915">
          <cell r="B915" t="str">
            <v>Fjernvarmeforbrug</v>
          </cell>
          <cell r="C915">
            <v>2037</v>
          </cell>
          <cell r="E915" t="str">
            <v>Husholdninger, netto</v>
          </cell>
          <cell r="G915">
            <v>45.474453957065002</v>
          </cell>
          <cell r="H915" t="str">
            <v>PJ</v>
          </cell>
        </row>
        <row r="916">
          <cell r="B916" t="str">
            <v>Fjernvarmeforbrug</v>
          </cell>
          <cell r="C916">
            <v>2037</v>
          </cell>
          <cell r="E916" t="str">
            <v>Tab, netto</v>
          </cell>
          <cell r="G916">
            <v>18.2212026937922</v>
          </cell>
          <cell r="H916" t="str">
            <v>PJ</v>
          </cell>
        </row>
        <row r="917">
          <cell r="B917" t="str">
            <v>Fjernvarmeforbrug</v>
          </cell>
          <cell r="C917">
            <v>2037</v>
          </cell>
          <cell r="E917" t="str">
            <v>not-included, Fjernvarmeproduktion</v>
          </cell>
          <cell r="G917">
            <v>93.114000000000004</v>
          </cell>
          <cell r="H917" t="str">
            <v>PJ</v>
          </cell>
        </row>
        <row r="918">
          <cell r="B918" t="str">
            <v>Fjernvarmeforbrug</v>
          </cell>
          <cell r="C918">
            <v>2037</v>
          </cell>
          <cell r="E918" t="str">
            <v>not-included, fjernvarmeværk egetforbrug</v>
          </cell>
          <cell r="G918">
            <v>0.2772</v>
          </cell>
          <cell r="H918" t="str">
            <v>PJ</v>
          </cell>
        </row>
        <row r="919">
          <cell r="B919" t="str">
            <v>Gasforbrug</v>
          </cell>
          <cell r="C919">
            <v>2037</v>
          </cell>
          <cell r="E919" t="str">
            <v>El- og varmeproduktion</v>
          </cell>
          <cell r="G919">
            <v>561.43236364560005</v>
          </cell>
          <cell r="H919" t="str">
            <v>GWh_upper</v>
          </cell>
        </row>
        <row r="920">
          <cell r="B920" t="str">
            <v>Gasforbrug</v>
          </cell>
          <cell r="C920">
            <v>2037</v>
          </cell>
          <cell r="E920" t="str">
            <v>Erhverv, bygge- og anlæg, rumvarme</v>
          </cell>
          <cell r="G920">
            <v>1.8815137013476499</v>
          </cell>
          <cell r="H920" t="str">
            <v>GWh_upper</v>
          </cell>
        </row>
        <row r="921">
          <cell r="B921" t="str">
            <v>Gasforbrug</v>
          </cell>
          <cell r="C921">
            <v>2037</v>
          </cell>
          <cell r="E921" t="str">
            <v>Erhverv, engros- og detailhandel, proces</v>
          </cell>
          <cell r="G921">
            <v>23.416765251507499</v>
          </cell>
          <cell r="H921" t="str">
            <v>GWh_upper</v>
          </cell>
        </row>
        <row r="922">
          <cell r="B922" t="str">
            <v>Gasforbrug</v>
          </cell>
          <cell r="C922">
            <v>2037</v>
          </cell>
          <cell r="E922" t="str">
            <v>Erhverv, engros- og detailhandel, rumvarme</v>
          </cell>
          <cell r="G922">
            <v>163.97977822542401</v>
          </cell>
          <cell r="H922" t="str">
            <v>GWh_upper</v>
          </cell>
        </row>
        <row r="923">
          <cell r="B923" t="str">
            <v>Gasforbrug</v>
          </cell>
          <cell r="C923">
            <v>2037</v>
          </cell>
          <cell r="E923" t="str">
            <v>Erhverv, fremstilling, proces</v>
          </cell>
          <cell r="G923">
            <v>909.55154475761299</v>
          </cell>
          <cell r="H923" t="str">
            <v>GWh_upper</v>
          </cell>
        </row>
        <row r="924">
          <cell r="B924" t="str">
            <v>Gasforbrug</v>
          </cell>
          <cell r="C924">
            <v>2037</v>
          </cell>
          <cell r="E924" t="str">
            <v>Erhverv, fremstilling, proces</v>
          </cell>
          <cell r="G924">
            <v>2530.67757841312</v>
          </cell>
          <cell r="H924" t="str">
            <v>GWh_upper</v>
          </cell>
        </row>
        <row r="925">
          <cell r="B925" t="str">
            <v>Gasforbrug</v>
          </cell>
          <cell r="C925">
            <v>2037</v>
          </cell>
          <cell r="E925" t="str">
            <v>Erhverv, fremstilling, rumvarme</v>
          </cell>
          <cell r="G925">
            <v>0.62013427466257798</v>
          </cell>
          <cell r="H925" t="str">
            <v>GWh_upper</v>
          </cell>
        </row>
        <row r="926">
          <cell r="B926" t="str">
            <v>Gasforbrug</v>
          </cell>
          <cell r="C926">
            <v>2037</v>
          </cell>
          <cell r="E926" t="str">
            <v>Erhverv, landbrug, proces</v>
          </cell>
          <cell r="G926">
            <v>96.119847859498705</v>
          </cell>
          <cell r="H926" t="str">
            <v>GWh_upper</v>
          </cell>
        </row>
        <row r="927">
          <cell r="B927" t="str">
            <v>Gasforbrug</v>
          </cell>
          <cell r="C927">
            <v>2037</v>
          </cell>
          <cell r="E927" t="str">
            <v>Erhverv, offentlig service, proces</v>
          </cell>
          <cell r="G927">
            <v>20.929428144692402</v>
          </cell>
          <cell r="H927" t="str">
            <v>GWh_upper</v>
          </cell>
        </row>
        <row r="928">
          <cell r="B928" t="str">
            <v>Gasforbrug</v>
          </cell>
          <cell r="C928">
            <v>2037</v>
          </cell>
          <cell r="E928" t="str">
            <v>Erhverv, offentlig service, rumvarme</v>
          </cell>
          <cell r="G928">
            <v>259.14045895012202</v>
          </cell>
          <cell r="H928" t="str">
            <v>GWh_upper</v>
          </cell>
        </row>
        <row r="929">
          <cell r="B929" t="str">
            <v>Gasforbrug</v>
          </cell>
          <cell r="C929">
            <v>2037</v>
          </cell>
          <cell r="E929" t="str">
            <v>Erhverv, privat service, proces</v>
          </cell>
          <cell r="G929">
            <v>44.220652588390898</v>
          </cell>
          <cell r="H929" t="str">
            <v>GWh_upper</v>
          </cell>
        </row>
        <row r="930">
          <cell r="B930" t="str">
            <v>Gasforbrug</v>
          </cell>
          <cell r="C930">
            <v>2037</v>
          </cell>
          <cell r="E930" t="str">
            <v>Erhverv, privat service, rumvarme</v>
          </cell>
          <cell r="G930">
            <v>299.57066452934902</v>
          </cell>
          <cell r="H930" t="str">
            <v>GWh_upper</v>
          </cell>
        </row>
        <row r="931">
          <cell r="B931" t="str">
            <v>Gasforbrug</v>
          </cell>
          <cell r="C931">
            <v>2037</v>
          </cell>
          <cell r="E931" t="str">
            <v>Husholdninger</v>
          </cell>
          <cell r="G931">
            <v>3.0130529609757699E-2</v>
          </cell>
          <cell r="H931" t="str">
            <v>GWh_upper</v>
          </cell>
        </row>
        <row r="932">
          <cell r="B932" t="str">
            <v>Gasforbrug</v>
          </cell>
          <cell r="C932">
            <v>2037</v>
          </cell>
          <cell r="E932" t="str">
            <v>Produktion, grøn gas</v>
          </cell>
          <cell r="G932">
            <v>82.468667274083998</v>
          </cell>
          <cell r="H932" t="str">
            <v>GWh_upper</v>
          </cell>
        </row>
        <row r="933">
          <cell r="B933" t="str">
            <v>Elforbrug</v>
          </cell>
          <cell r="C933">
            <v>2037</v>
          </cell>
          <cell r="E933" t="str">
            <v>Datacentre, netto</v>
          </cell>
          <cell r="G933">
            <v>3587.4438163662298</v>
          </cell>
          <cell r="H933" t="str">
            <v>GWh</v>
          </cell>
        </row>
        <row r="934">
          <cell r="B934" t="str">
            <v>Elforbrug</v>
          </cell>
          <cell r="C934">
            <v>2037</v>
          </cell>
          <cell r="E934" t="str">
            <v>Individuelle varmepumper, netto, erhverv</v>
          </cell>
          <cell r="G934">
            <v>299.90252791139699</v>
          </cell>
          <cell r="H934" t="str">
            <v>GWh</v>
          </cell>
        </row>
        <row r="935">
          <cell r="B935" t="str">
            <v>Elforbrug</v>
          </cell>
          <cell r="C935">
            <v>2037</v>
          </cell>
          <cell r="E935" t="str">
            <v>Individuelle varmepumper, netto, erhverv</v>
          </cell>
          <cell r="G935">
            <v>388.28454259428997</v>
          </cell>
          <cell r="H935" t="str">
            <v>GWh</v>
          </cell>
        </row>
        <row r="936">
          <cell r="B936" t="str">
            <v>Elforbrug</v>
          </cell>
          <cell r="C936">
            <v>2037</v>
          </cell>
          <cell r="E936" t="str">
            <v>Individuelle varmepumper, netto, husholdninger</v>
          </cell>
          <cell r="G936">
            <v>1194.49803705769</v>
          </cell>
          <cell r="H936" t="str">
            <v>GWh</v>
          </cell>
        </row>
        <row r="937">
          <cell r="B937" t="str">
            <v>Elforbrug</v>
          </cell>
          <cell r="C937">
            <v>2037</v>
          </cell>
          <cell r="E937" t="str">
            <v>Klassisk, netto, erhverv</v>
          </cell>
          <cell r="G937">
            <v>3814.2777474529498</v>
          </cell>
          <cell r="H937" t="str">
            <v>GWh</v>
          </cell>
        </row>
        <row r="938">
          <cell r="B938" t="str">
            <v>Elforbrug</v>
          </cell>
          <cell r="C938">
            <v>2037</v>
          </cell>
          <cell r="E938" t="str">
            <v>Klassisk, netto, erhverv</v>
          </cell>
          <cell r="G938">
            <v>4749.4590435068103</v>
          </cell>
          <cell r="H938" t="str">
            <v>GWh</v>
          </cell>
        </row>
        <row r="939">
          <cell r="B939" t="str">
            <v>Elforbrug</v>
          </cell>
          <cell r="C939">
            <v>2037</v>
          </cell>
          <cell r="E939" t="str">
            <v>Klassisk, netto, husholdninger</v>
          </cell>
          <cell r="G939">
            <v>3233.7359269844401</v>
          </cell>
          <cell r="H939" t="str">
            <v>GWh</v>
          </cell>
        </row>
        <row r="940">
          <cell r="B940" t="str">
            <v>Elforbrug</v>
          </cell>
          <cell r="C940">
            <v>2037</v>
          </cell>
          <cell r="E940" t="str">
            <v>Nettab, samlet</v>
          </cell>
          <cell r="G940">
            <v>1763.61316744295</v>
          </cell>
          <cell r="H940" t="str">
            <v>GWh</v>
          </cell>
        </row>
        <row r="941">
          <cell r="B941" t="str">
            <v>Elforbrug</v>
          </cell>
          <cell r="C941">
            <v>2037</v>
          </cell>
          <cell r="E941" t="str">
            <v>not-included, Elproduktion</v>
          </cell>
          <cell r="G941">
            <v>25255.000002020399</v>
          </cell>
          <cell r="H941" t="str">
            <v>GWh</v>
          </cell>
        </row>
        <row r="942">
          <cell r="B942" t="str">
            <v>Elforbrug</v>
          </cell>
          <cell r="C942">
            <v>2037</v>
          </cell>
          <cell r="E942" t="str">
            <v>not-included, ellager</v>
          </cell>
          <cell r="G942">
            <v>200.000000016</v>
          </cell>
          <cell r="H942" t="str">
            <v>GWh</v>
          </cell>
        </row>
        <row r="943">
          <cell r="B943" t="str">
            <v>Fjernvarmeforbrug</v>
          </cell>
          <cell r="C943">
            <v>2037</v>
          </cell>
          <cell r="E943" t="str">
            <v>Erhverv, netto</v>
          </cell>
          <cell r="G943">
            <v>22.786250466326798</v>
          </cell>
          <cell r="H943" t="str">
            <v>PJ</v>
          </cell>
        </row>
        <row r="944">
          <cell r="B944" t="str">
            <v>Fjernvarmeforbrug</v>
          </cell>
          <cell r="C944">
            <v>2037</v>
          </cell>
          <cell r="E944" t="str">
            <v>Husholdninger, netto</v>
          </cell>
          <cell r="G944">
            <v>37.121908342488901</v>
          </cell>
          <cell r="H944" t="str">
            <v>PJ</v>
          </cell>
        </row>
        <row r="945">
          <cell r="B945" t="str">
            <v>Fjernvarmeforbrug</v>
          </cell>
          <cell r="C945">
            <v>2037</v>
          </cell>
          <cell r="E945" t="str">
            <v>Tab, netto</v>
          </cell>
          <cell r="G945">
            <v>14.9770397022039</v>
          </cell>
          <cell r="H945" t="str">
            <v>PJ</v>
          </cell>
        </row>
        <row r="946">
          <cell r="B946" t="str">
            <v>Fjernvarmeforbrug</v>
          </cell>
          <cell r="C946">
            <v>2037</v>
          </cell>
          <cell r="E946" t="str">
            <v>not-included, Fjernvarmeproduktion</v>
          </cell>
          <cell r="G946">
            <v>74.897999999999996</v>
          </cell>
          <cell r="H946" t="str">
            <v>PJ</v>
          </cell>
        </row>
        <row r="947">
          <cell r="B947" t="str">
            <v>Fjernvarmeforbrug</v>
          </cell>
          <cell r="C947">
            <v>2037</v>
          </cell>
          <cell r="E947" t="str">
            <v>not-included, fjernvarmeværk egetforbrug</v>
          </cell>
          <cell r="G947">
            <v>5.04E-2</v>
          </cell>
          <cell r="H947" t="str">
            <v>PJ</v>
          </cell>
        </row>
        <row r="948">
          <cell r="B948" t="str">
            <v>Fjernvarmeforbrug</v>
          </cell>
          <cell r="C948">
            <v>2037</v>
          </cell>
          <cell r="E948" t="str">
            <v>not-included, raffinaderier</v>
          </cell>
          <cell r="G948">
            <v>5.8372194484705604E-3</v>
          </cell>
          <cell r="H948" t="str">
            <v>PJ</v>
          </cell>
        </row>
        <row r="949">
          <cell r="B949" t="str">
            <v>Gasforbrug</v>
          </cell>
          <cell r="C949">
            <v>2037</v>
          </cell>
          <cell r="E949" t="str">
            <v>El- og varmeproduktion</v>
          </cell>
          <cell r="G949">
            <v>282.92654545919999</v>
          </cell>
          <cell r="H949" t="str">
            <v>GWh_upper</v>
          </cell>
        </row>
        <row r="950">
          <cell r="B950" t="str">
            <v>Gasforbrug</v>
          </cell>
          <cell r="C950">
            <v>2037</v>
          </cell>
          <cell r="E950" t="str">
            <v>Erhverv, bygge- og anlæg, rumvarme</v>
          </cell>
          <cell r="G950">
            <v>0.994364702502193</v>
          </cell>
          <cell r="H950" t="str">
            <v>GWh_upper</v>
          </cell>
        </row>
        <row r="951">
          <cell r="B951" t="str">
            <v>Gasforbrug</v>
          </cell>
          <cell r="C951">
            <v>2037</v>
          </cell>
          <cell r="E951" t="str">
            <v>Erhverv, engros- og detailhandel, proces</v>
          </cell>
          <cell r="G951">
            <v>13.7678370350732</v>
          </cell>
          <cell r="H951" t="str">
            <v>GWh_upper</v>
          </cell>
        </row>
        <row r="952">
          <cell r="B952" t="str">
            <v>Gasforbrug</v>
          </cell>
          <cell r="C952">
            <v>2037</v>
          </cell>
          <cell r="E952" t="str">
            <v>Erhverv, engros- og detailhandel, rumvarme</v>
          </cell>
          <cell r="G952">
            <v>80.012106727475995</v>
          </cell>
          <cell r="H952" t="str">
            <v>GWh_upper</v>
          </cell>
        </row>
        <row r="953">
          <cell r="B953" t="str">
            <v>Gasforbrug</v>
          </cell>
          <cell r="C953">
            <v>2037</v>
          </cell>
          <cell r="E953" t="str">
            <v>Erhverv, fremstilling, proces</v>
          </cell>
          <cell r="G953">
            <v>2311.2958511799602</v>
          </cell>
          <cell r="H953" t="str">
            <v>GWh_upper</v>
          </cell>
        </row>
        <row r="954">
          <cell r="B954" t="str">
            <v>Gasforbrug</v>
          </cell>
          <cell r="C954">
            <v>2037</v>
          </cell>
          <cell r="E954" t="str">
            <v>Erhverv, fremstilling, rumvarme</v>
          </cell>
          <cell r="G954">
            <v>11.9513421941547</v>
          </cell>
          <cell r="H954" t="str">
            <v>GWh_upper</v>
          </cell>
        </row>
        <row r="955">
          <cell r="B955" t="str">
            <v>Gasforbrug</v>
          </cell>
          <cell r="C955">
            <v>2037</v>
          </cell>
          <cell r="E955" t="str">
            <v>Erhverv, landbrug, proces</v>
          </cell>
          <cell r="G955">
            <v>11.9635791082348</v>
          </cell>
          <cell r="H955" t="str">
            <v>GWh_upper</v>
          </cell>
        </row>
        <row r="956">
          <cell r="B956" t="str">
            <v>Gasforbrug</v>
          </cell>
          <cell r="C956">
            <v>2037</v>
          </cell>
          <cell r="E956" t="str">
            <v>Erhverv, offentlig service, proces</v>
          </cell>
          <cell r="G956">
            <v>13.6738289335978</v>
          </cell>
          <cell r="H956" t="str">
            <v>GWh_upper</v>
          </cell>
        </row>
        <row r="957">
          <cell r="B957" t="str">
            <v>Gasforbrug</v>
          </cell>
          <cell r="C957">
            <v>2037</v>
          </cell>
          <cell r="E957" t="str">
            <v>Erhverv, offentlig service, rumvarme</v>
          </cell>
          <cell r="G957">
            <v>167.85627974495401</v>
          </cell>
          <cell r="H957" t="str">
            <v>GWh_upper</v>
          </cell>
        </row>
        <row r="958">
          <cell r="B958" t="str">
            <v>Gasforbrug</v>
          </cell>
          <cell r="C958">
            <v>2037</v>
          </cell>
          <cell r="E958" t="str">
            <v>Erhverv, privat service, proces</v>
          </cell>
          <cell r="G958">
            <v>34.243298562270802</v>
          </cell>
          <cell r="H958" t="str">
            <v>GWh_upper</v>
          </cell>
        </row>
        <row r="959">
          <cell r="B959" t="str">
            <v>Gasforbrug</v>
          </cell>
          <cell r="C959">
            <v>2037</v>
          </cell>
          <cell r="E959" t="str">
            <v>Erhverv, privat service, rumvarme</v>
          </cell>
          <cell r="G959">
            <v>157.48441197835899</v>
          </cell>
          <cell r="H959" t="str">
            <v>GWh_upper</v>
          </cell>
        </row>
        <row r="960">
          <cell r="B960" t="str">
            <v>Gasforbrug</v>
          </cell>
          <cell r="C960">
            <v>2037</v>
          </cell>
          <cell r="E960" t="str">
            <v>Husholdninger</v>
          </cell>
          <cell r="G960">
            <v>3.0130529609757699E-2</v>
          </cell>
          <cell r="H960" t="str">
            <v>GWh_upper</v>
          </cell>
        </row>
        <row r="961">
          <cell r="B961" t="str">
            <v>Elforbrug</v>
          </cell>
          <cell r="C961">
            <v>2037</v>
          </cell>
          <cell r="E961" t="str">
            <v>not-included, Elproduktion</v>
          </cell>
          <cell r="G961">
            <v>12448.0000009958</v>
          </cell>
          <cell r="H961" t="str">
            <v>GWh</v>
          </cell>
        </row>
        <row r="962">
          <cell r="B962" t="str">
            <v>Elforbrug</v>
          </cell>
          <cell r="C962">
            <v>2037</v>
          </cell>
          <cell r="E962" t="str">
            <v>Banetransport, netto, heraf fjern- og regionaltog</v>
          </cell>
          <cell r="G962">
            <v>572.18508291870296</v>
          </cell>
          <cell r="H962" t="str">
            <v>GWh</v>
          </cell>
        </row>
        <row r="963">
          <cell r="B963" t="str">
            <v>Elforbrug</v>
          </cell>
          <cell r="C963">
            <v>2037</v>
          </cell>
          <cell r="E963" t="str">
            <v>Banetransport, netto, heraf godstog</v>
          </cell>
          <cell r="G963">
            <v>86.111111117999997</v>
          </cell>
          <cell r="H963" t="str">
            <v>GWh</v>
          </cell>
        </row>
        <row r="964">
          <cell r="B964" t="str">
            <v>Elforbrug</v>
          </cell>
          <cell r="C964">
            <v>2037</v>
          </cell>
          <cell r="E964" t="str">
            <v>Banetransport, netto, heraf letbaner, S-tog og Metro</v>
          </cell>
          <cell r="G964">
            <v>196.22685186755001</v>
          </cell>
          <cell r="H964" t="str">
            <v>GWh</v>
          </cell>
        </row>
        <row r="965">
          <cell r="B965" t="str">
            <v>Elforbrug</v>
          </cell>
          <cell r="C965">
            <v>2037</v>
          </cell>
          <cell r="E965" t="str">
            <v>Nettab, samlet</v>
          </cell>
          <cell r="G965">
            <v>934.00715850982397</v>
          </cell>
          <cell r="H965" t="str">
            <v>GWh</v>
          </cell>
        </row>
        <row r="966">
          <cell r="B966" t="str">
            <v>Elforbrug</v>
          </cell>
          <cell r="C966">
            <v>2037</v>
          </cell>
          <cell r="E966" t="str">
            <v>Transport, indenrigsluftfart</v>
          </cell>
          <cell r="G966">
            <v>6.2213994839975904</v>
          </cell>
          <cell r="H966" t="str">
            <v>GWh</v>
          </cell>
        </row>
        <row r="967">
          <cell r="B967" t="str">
            <v>Elforbrug</v>
          </cell>
          <cell r="C967">
            <v>2037</v>
          </cell>
          <cell r="E967" t="str">
            <v>Transport, netto, busser, indenrigs</v>
          </cell>
          <cell r="G967">
            <v>451.24900581109802</v>
          </cell>
          <cell r="H967" t="str">
            <v>GWh</v>
          </cell>
        </row>
        <row r="968">
          <cell r="B968" t="str">
            <v>Elforbrug</v>
          </cell>
          <cell r="C968">
            <v>2037</v>
          </cell>
          <cell r="E968" t="str">
            <v>Transport, netto, heraf søtransport, indenrigs</v>
          </cell>
          <cell r="G968">
            <v>651.857350195967</v>
          </cell>
          <cell r="H968" t="str">
            <v>GWh</v>
          </cell>
        </row>
        <row r="969">
          <cell r="B969" t="str">
            <v>Elforbrug</v>
          </cell>
          <cell r="C969">
            <v>2037</v>
          </cell>
          <cell r="E969" t="str">
            <v>Transport, netto, heraf søtransport, undenrigs</v>
          </cell>
          <cell r="G969">
            <v>17.118438966757601</v>
          </cell>
          <cell r="H969" t="str">
            <v>GWh</v>
          </cell>
        </row>
        <row r="970">
          <cell r="B970" t="str">
            <v>Elforbrug</v>
          </cell>
          <cell r="C970">
            <v>2037</v>
          </cell>
          <cell r="E970" t="str">
            <v>Transport, netto, lastbiler, indenrigs</v>
          </cell>
          <cell r="G970">
            <v>3338.08989349272</v>
          </cell>
          <cell r="H970" t="str">
            <v>GWh</v>
          </cell>
        </row>
        <row r="971">
          <cell r="B971" t="str">
            <v>Elforbrug</v>
          </cell>
          <cell r="C971">
            <v>2037</v>
          </cell>
          <cell r="E971" t="str">
            <v>Transport, netto, motorcykler</v>
          </cell>
          <cell r="G971">
            <v>0.70486215188900503</v>
          </cell>
          <cell r="H971" t="str">
            <v>GWh</v>
          </cell>
        </row>
        <row r="972">
          <cell r="B972" t="str">
            <v>Elforbrug</v>
          </cell>
          <cell r="C972">
            <v>2037</v>
          </cell>
          <cell r="E972" t="str">
            <v>Transport, netto, personbiler</v>
          </cell>
          <cell r="G972">
            <v>6818.3526278286699</v>
          </cell>
          <cell r="H972" t="str">
            <v>GWh</v>
          </cell>
        </row>
        <row r="973">
          <cell r="B973" t="str">
            <v>Elforbrug</v>
          </cell>
          <cell r="C973">
            <v>2037</v>
          </cell>
          <cell r="E973" t="str">
            <v>Transport, netto, varebiler</v>
          </cell>
          <cell r="G973">
            <v>1328.11293864698</v>
          </cell>
          <cell r="H973" t="str">
            <v>GWh</v>
          </cell>
        </row>
        <row r="974">
          <cell r="B974" t="str">
            <v>Gasforbrug</v>
          </cell>
          <cell r="C974">
            <v>2037</v>
          </cell>
          <cell r="E974" t="str">
            <v>Produktion, grøn gas</v>
          </cell>
          <cell r="G974">
            <v>16175.213888521799</v>
          </cell>
          <cell r="H974" t="str">
            <v>GWh_upper</v>
          </cell>
        </row>
        <row r="975">
          <cell r="B975" t="str">
            <v>Gasforbrug</v>
          </cell>
          <cell r="C975">
            <v>2037</v>
          </cell>
          <cell r="E975" t="str">
            <v>Produktion, nordsøen</v>
          </cell>
          <cell r="G975">
            <v>20994.165194730998</v>
          </cell>
          <cell r="H975" t="str">
            <v>GWh_upper</v>
          </cell>
        </row>
        <row r="976">
          <cell r="B976" t="str">
            <v>Gasforbrug</v>
          </cell>
          <cell r="C976">
            <v>2037</v>
          </cell>
          <cell r="E976" t="str">
            <v>Transport, søfart (LNG)</v>
          </cell>
          <cell r="G976">
            <v>5.6088596175468197</v>
          </cell>
          <cell r="H976" t="str">
            <v>GWh_upper</v>
          </cell>
        </row>
        <row r="977">
          <cell r="B977" t="str">
            <v>Gasforbrug</v>
          </cell>
          <cell r="C977">
            <v>2037</v>
          </cell>
          <cell r="E977" t="str">
            <v>Transport, vej</v>
          </cell>
          <cell r="G977">
            <v>30.365516678670598</v>
          </cell>
          <cell r="H977" t="str">
            <v>GWh_upper</v>
          </cell>
        </row>
        <row r="978">
          <cell r="B978" t="str">
            <v>Gasforbrug</v>
          </cell>
          <cell r="C978">
            <v>2037</v>
          </cell>
          <cell r="E978" t="str">
            <v>not-included, flaring</v>
          </cell>
          <cell r="G978">
            <v>349.45829758324999</v>
          </cell>
          <cell r="H978" t="str">
            <v>GWh_upper</v>
          </cell>
        </row>
        <row r="979">
          <cell r="B979" t="str">
            <v>Gasforbrug</v>
          </cell>
          <cell r="C979">
            <v>2037</v>
          </cell>
          <cell r="E979" t="str">
            <v>not-included, udvinding egetforbrug</v>
          </cell>
          <cell r="G979">
            <v>4147.3712774882097</v>
          </cell>
          <cell r="H979" t="str">
            <v>GWh_upper</v>
          </cell>
        </row>
        <row r="980">
          <cell r="B980" t="str">
            <v>Gasforbrug</v>
          </cell>
          <cell r="C980">
            <v>2037</v>
          </cell>
          <cell r="E980" t="str">
            <v>Øvrig</v>
          </cell>
          <cell r="G980">
            <v>940.73101689337204</v>
          </cell>
          <cell r="H980" t="str">
            <v>GWh_upper</v>
          </cell>
        </row>
        <row r="981">
          <cell r="B981" t="str">
            <v>Elforbrug</v>
          </cell>
          <cell r="C981">
            <v>2038</v>
          </cell>
          <cell r="E981" t="str">
            <v>Datacentre, netto</v>
          </cell>
          <cell r="G981">
            <v>8171.7395571925999</v>
          </cell>
          <cell r="H981" t="str">
            <v>GWh</v>
          </cell>
        </row>
        <row r="982">
          <cell r="B982" t="str">
            <v>Elforbrug</v>
          </cell>
          <cell r="C982">
            <v>2038</v>
          </cell>
          <cell r="E982" t="str">
            <v>Individuelle varmepumper, netto, erhverv</v>
          </cell>
          <cell r="G982">
            <v>1136.3039236248901</v>
          </cell>
          <cell r="H982" t="str">
            <v>GWh</v>
          </cell>
        </row>
        <row r="983">
          <cell r="B983" t="str">
            <v>Elforbrug</v>
          </cell>
          <cell r="C983">
            <v>2038</v>
          </cell>
          <cell r="E983" t="str">
            <v>Individuelle varmepumper, netto, erhverv</v>
          </cell>
          <cell r="G983">
            <v>446.275283616065</v>
          </cell>
          <cell r="H983" t="str">
            <v>GWh</v>
          </cell>
        </row>
        <row r="984">
          <cell r="B984" t="str">
            <v>Elforbrug</v>
          </cell>
          <cell r="C984">
            <v>2038</v>
          </cell>
          <cell r="E984" t="str">
            <v>Individuelle varmepumper, netto, husholdninger</v>
          </cell>
          <cell r="G984">
            <v>1581.99903330447</v>
          </cell>
          <cell r="H984" t="str">
            <v>GWh</v>
          </cell>
        </row>
        <row r="985">
          <cell r="B985" t="str">
            <v>Elforbrug</v>
          </cell>
          <cell r="C985">
            <v>2038</v>
          </cell>
          <cell r="E985" t="str">
            <v>Klassisk, netto, erhverv</v>
          </cell>
          <cell r="G985">
            <v>9942.0307973295694</v>
          </cell>
          <cell r="H985" t="str">
            <v>GWh</v>
          </cell>
        </row>
        <row r="986">
          <cell r="B986" t="str">
            <v>Elforbrug</v>
          </cell>
          <cell r="C986">
            <v>2038</v>
          </cell>
          <cell r="E986" t="str">
            <v>Klassisk, netto, erhverv</v>
          </cell>
          <cell r="G986">
            <v>5905.9637458502702</v>
          </cell>
          <cell r="H986" t="str">
            <v>GWh</v>
          </cell>
        </row>
        <row r="987">
          <cell r="B987" t="str">
            <v>Elforbrug</v>
          </cell>
          <cell r="C987">
            <v>2038</v>
          </cell>
          <cell r="E987" t="str">
            <v>Klassisk, netto, husholdninger</v>
          </cell>
          <cell r="G987">
            <v>4949.1563186657904</v>
          </cell>
          <cell r="H987" t="str">
            <v>GWh</v>
          </cell>
        </row>
        <row r="988">
          <cell r="B988" t="str">
            <v>Elforbrug</v>
          </cell>
          <cell r="C988">
            <v>2038</v>
          </cell>
          <cell r="E988" t="str">
            <v>Nettab, samlet</v>
          </cell>
          <cell r="G988">
            <v>3723.3975753362201</v>
          </cell>
          <cell r="H988" t="str">
            <v>GWh</v>
          </cell>
        </row>
        <row r="989">
          <cell r="B989" t="str">
            <v>Elforbrug</v>
          </cell>
          <cell r="C989">
            <v>2038</v>
          </cell>
          <cell r="E989" t="str">
            <v>not-included, Elproduktion</v>
          </cell>
          <cell r="G989">
            <v>71051.000005684095</v>
          </cell>
          <cell r="H989" t="str">
            <v>GWh</v>
          </cell>
        </row>
        <row r="990">
          <cell r="B990" t="str">
            <v>Elforbrug</v>
          </cell>
          <cell r="C990">
            <v>2038</v>
          </cell>
          <cell r="E990" t="str">
            <v>not-included, ellager</v>
          </cell>
          <cell r="G990">
            <v>378.00000003024002</v>
          </cell>
          <cell r="H990" t="str">
            <v>GWh</v>
          </cell>
        </row>
        <row r="991">
          <cell r="B991" t="str">
            <v>Fjernvarmeforbrug</v>
          </cell>
          <cell r="C991">
            <v>2038</v>
          </cell>
          <cell r="E991" t="str">
            <v>Erhverv, netto</v>
          </cell>
          <cell r="G991">
            <v>27.741781202456199</v>
          </cell>
          <cell r="H991" t="str">
            <v>PJ</v>
          </cell>
        </row>
        <row r="992">
          <cell r="B992" t="str">
            <v>Fjernvarmeforbrug</v>
          </cell>
          <cell r="C992">
            <v>2038</v>
          </cell>
          <cell r="E992" t="str">
            <v>Husholdninger, netto</v>
          </cell>
          <cell r="G992">
            <v>45.342725239832298</v>
          </cell>
          <cell r="H992" t="str">
            <v>PJ</v>
          </cell>
        </row>
        <row r="993">
          <cell r="B993" t="str">
            <v>Fjernvarmeforbrug</v>
          </cell>
          <cell r="C993">
            <v>2038</v>
          </cell>
          <cell r="E993" t="str">
            <v>Tab, netto</v>
          </cell>
          <cell r="G993">
            <v>18.2711266105721</v>
          </cell>
          <cell r="H993" t="str">
            <v>PJ</v>
          </cell>
        </row>
        <row r="994">
          <cell r="B994" t="str">
            <v>Fjernvarmeforbrug</v>
          </cell>
          <cell r="C994">
            <v>2038</v>
          </cell>
          <cell r="E994" t="str">
            <v>not-included, Fjernvarmeproduktion</v>
          </cell>
          <cell r="G994">
            <v>93.448800000000006</v>
          </cell>
          <cell r="H994" t="str">
            <v>PJ</v>
          </cell>
        </row>
        <row r="995">
          <cell r="B995" t="str">
            <v>Fjernvarmeforbrug</v>
          </cell>
          <cell r="C995">
            <v>2038</v>
          </cell>
          <cell r="E995" t="str">
            <v>not-included, fjernvarmeværk egetforbrug</v>
          </cell>
          <cell r="G995">
            <v>0.28079999999999999</v>
          </cell>
          <cell r="H995" t="str">
            <v>PJ</v>
          </cell>
        </row>
        <row r="996">
          <cell r="B996" t="str">
            <v>Gasforbrug</v>
          </cell>
          <cell r="C996">
            <v>2038</v>
          </cell>
          <cell r="E996" t="str">
            <v>El- og varmeproduktion</v>
          </cell>
          <cell r="G996">
            <v>569.16863637300003</v>
          </cell>
          <cell r="H996" t="str">
            <v>GWh_upper</v>
          </cell>
        </row>
        <row r="997">
          <cell r="B997" t="str">
            <v>Gasforbrug</v>
          </cell>
          <cell r="C997">
            <v>2038</v>
          </cell>
          <cell r="E997" t="str">
            <v>Erhverv, bygge- og anlæg, rumvarme</v>
          </cell>
          <cell r="G997">
            <v>1.2543424675651</v>
          </cell>
          <cell r="H997" t="str">
            <v>GWh_upper</v>
          </cell>
        </row>
        <row r="998">
          <cell r="B998" t="str">
            <v>Gasforbrug</v>
          </cell>
          <cell r="C998">
            <v>2038</v>
          </cell>
          <cell r="E998" t="str">
            <v>Erhverv, engros- og detailhandel, proces</v>
          </cell>
          <cell r="G998">
            <v>21.21459703543</v>
          </cell>
          <cell r="H998" t="str">
            <v>GWh_upper</v>
          </cell>
        </row>
        <row r="999">
          <cell r="B999" t="str">
            <v>Gasforbrug</v>
          </cell>
          <cell r="C999">
            <v>2038</v>
          </cell>
          <cell r="E999" t="str">
            <v>Erhverv, engros- og detailhandel, rumvarme</v>
          </cell>
          <cell r="G999">
            <v>160.52106217172499</v>
          </cell>
          <cell r="H999" t="str">
            <v>GWh_upper</v>
          </cell>
        </row>
        <row r="1000">
          <cell r="B1000" t="str">
            <v>Gasforbrug</v>
          </cell>
          <cell r="C1000">
            <v>2038</v>
          </cell>
          <cell r="E1000" t="str">
            <v>Erhverv, fremstilling, proces</v>
          </cell>
          <cell r="G1000">
            <v>920.08870614841601</v>
          </cell>
          <cell r="H1000" t="str">
            <v>GWh_upper</v>
          </cell>
        </row>
        <row r="1001">
          <cell r="B1001" t="str">
            <v>Gasforbrug</v>
          </cell>
          <cell r="C1001">
            <v>2038</v>
          </cell>
          <cell r="E1001" t="str">
            <v>Erhverv, fremstilling, proces</v>
          </cell>
          <cell r="G1001">
            <v>2372.12355353058</v>
          </cell>
          <cell r="H1001" t="str">
            <v>GWh_upper</v>
          </cell>
        </row>
        <row r="1002">
          <cell r="B1002" t="str">
            <v>Gasforbrug</v>
          </cell>
          <cell r="C1002">
            <v>2038</v>
          </cell>
          <cell r="E1002" t="str">
            <v>Erhverv, fremstilling, rumvarme</v>
          </cell>
          <cell r="G1002">
            <v>0.413422849775052</v>
          </cell>
          <cell r="H1002" t="str">
            <v>GWh_upper</v>
          </cell>
        </row>
        <row r="1003">
          <cell r="B1003" t="str">
            <v>Gasforbrug</v>
          </cell>
          <cell r="C1003">
            <v>2038</v>
          </cell>
          <cell r="E1003" t="str">
            <v>Erhverv, landbrug, proces</v>
          </cell>
          <cell r="G1003">
            <v>76.377987719897305</v>
          </cell>
          <cell r="H1003" t="str">
            <v>GWh_upper</v>
          </cell>
        </row>
        <row r="1004">
          <cell r="B1004" t="str">
            <v>Gasforbrug</v>
          </cell>
          <cell r="C1004">
            <v>2038</v>
          </cell>
          <cell r="E1004" t="str">
            <v>Erhverv, offentlig service, proces</v>
          </cell>
          <cell r="G1004">
            <v>21.224644323292502</v>
          </cell>
          <cell r="H1004" t="str">
            <v>GWh_upper</v>
          </cell>
        </row>
        <row r="1005">
          <cell r="B1005" t="str">
            <v>Gasforbrug</v>
          </cell>
          <cell r="C1005">
            <v>2038</v>
          </cell>
          <cell r="E1005" t="str">
            <v>Erhverv, offentlig service, rumvarme</v>
          </cell>
          <cell r="G1005">
            <v>252.444279690461</v>
          </cell>
          <cell r="H1005" t="str">
            <v>GWh_upper</v>
          </cell>
        </row>
        <row r="1006">
          <cell r="B1006" t="str">
            <v>Gasforbrug</v>
          </cell>
          <cell r="C1006">
            <v>2038</v>
          </cell>
          <cell r="E1006" t="str">
            <v>Erhverv, privat service, proces</v>
          </cell>
          <cell r="G1006">
            <v>43.496632614836997</v>
          </cell>
          <cell r="H1006" t="str">
            <v>GWh_upper</v>
          </cell>
        </row>
        <row r="1007">
          <cell r="B1007" t="str">
            <v>Gasforbrug</v>
          </cell>
          <cell r="C1007">
            <v>2038</v>
          </cell>
          <cell r="E1007" t="str">
            <v>Erhverv, privat service, rumvarme</v>
          </cell>
          <cell r="G1007">
            <v>294.18864884763298</v>
          </cell>
          <cell r="H1007" t="str">
            <v>GWh_upper</v>
          </cell>
        </row>
        <row r="1008">
          <cell r="B1008" t="str">
            <v>Gasforbrug</v>
          </cell>
          <cell r="C1008">
            <v>2038</v>
          </cell>
          <cell r="E1008" t="str">
            <v>Husholdninger</v>
          </cell>
          <cell r="G1008">
            <v>2.99743980568647E-2</v>
          </cell>
          <cell r="H1008" t="str">
            <v>GWh_upper</v>
          </cell>
        </row>
        <row r="1009">
          <cell r="B1009" t="str">
            <v>Gasforbrug</v>
          </cell>
          <cell r="C1009">
            <v>2038</v>
          </cell>
          <cell r="E1009" t="str">
            <v>Produktion, grøn gas</v>
          </cell>
          <cell r="G1009">
            <v>83.374916365008005</v>
          </cell>
          <cell r="H1009" t="str">
            <v>GWh_upper</v>
          </cell>
        </row>
        <row r="1010">
          <cell r="B1010" t="str">
            <v>Elforbrug</v>
          </cell>
          <cell r="C1010">
            <v>2038</v>
          </cell>
          <cell r="E1010" t="str">
            <v>Datacentre, netto</v>
          </cell>
          <cell r="G1010">
            <v>3652.0395237532998</v>
          </cell>
          <cell r="H1010" t="str">
            <v>GWh</v>
          </cell>
        </row>
        <row r="1011">
          <cell r="B1011" t="str">
            <v>Elforbrug</v>
          </cell>
          <cell r="C1011">
            <v>2038</v>
          </cell>
          <cell r="E1011" t="str">
            <v>Individuelle varmepumper, netto, erhverv</v>
          </cell>
          <cell r="G1011">
            <v>307.85902953718499</v>
          </cell>
          <cell r="H1011" t="str">
            <v>GWh</v>
          </cell>
        </row>
        <row r="1012">
          <cell r="B1012" t="str">
            <v>Elforbrug</v>
          </cell>
          <cell r="C1012">
            <v>2038</v>
          </cell>
          <cell r="E1012" t="str">
            <v>Individuelle varmepumper, netto, erhverv</v>
          </cell>
          <cell r="G1012">
            <v>404.10302218836802</v>
          </cell>
          <cell r="H1012" t="str">
            <v>GWh</v>
          </cell>
        </row>
        <row r="1013">
          <cell r="B1013" t="str">
            <v>Elforbrug</v>
          </cell>
          <cell r="C1013">
            <v>2038</v>
          </cell>
          <cell r="E1013" t="str">
            <v>Individuelle varmepumper, netto, husholdninger</v>
          </cell>
          <cell r="G1013">
            <v>1192.91859529829</v>
          </cell>
          <cell r="H1013" t="str">
            <v>GWh</v>
          </cell>
        </row>
        <row r="1014">
          <cell r="B1014" t="str">
            <v>Elforbrug</v>
          </cell>
          <cell r="C1014">
            <v>2038</v>
          </cell>
          <cell r="E1014" t="str">
            <v>Klassisk, netto, erhverv</v>
          </cell>
          <cell r="G1014">
            <v>3892.8665128200701</v>
          </cell>
          <cell r="H1014" t="str">
            <v>GWh</v>
          </cell>
        </row>
        <row r="1015">
          <cell r="B1015" t="str">
            <v>Elforbrug</v>
          </cell>
          <cell r="C1015">
            <v>2038</v>
          </cell>
          <cell r="E1015" t="str">
            <v>Klassisk, netto, erhverv</v>
          </cell>
          <cell r="G1015">
            <v>4808.3641947229398</v>
          </cell>
          <cell r="H1015" t="str">
            <v>GWh</v>
          </cell>
        </row>
        <row r="1016">
          <cell r="B1016" t="str">
            <v>Elforbrug</v>
          </cell>
          <cell r="C1016">
            <v>2038</v>
          </cell>
          <cell r="E1016" t="str">
            <v>Klassisk, netto, husholdninger</v>
          </cell>
          <cell r="G1016">
            <v>3187.5848059510599</v>
          </cell>
          <cell r="H1016" t="str">
            <v>GWh</v>
          </cell>
        </row>
        <row r="1017">
          <cell r="B1017" t="str">
            <v>Elforbrug</v>
          </cell>
          <cell r="C1017">
            <v>2038</v>
          </cell>
          <cell r="E1017" t="str">
            <v>Nettab, samlet</v>
          </cell>
          <cell r="G1017">
            <v>1808.06762541635</v>
          </cell>
          <cell r="H1017" t="str">
            <v>GWh</v>
          </cell>
        </row>
        <row r="1018">
          <cell r="B1018" t="str">
            <v>Elforbrug</v>
          </cell>
          <cell r="C1018">
            <v>2038</v>
          </cell>
          <cell r="E1018" t="str">
            <v>not-included, Elproduktion</v>
          </cell>
          <cell r="G1018">
            <v>25708.0000020566</v>
          </cell>
          <cell r="H1018" t="str">
            <v>GWh</v>
          </cell>
        </row>
        <row r="1019">
          <cell r="B1019" t="str">
            <v>Elforbrug</v>
          </cell>
          <cell r="C1019">
            <v>2038</v>
          </cell>
          <cell r="E1019" t="str">
            <v>not-included, ellager</v>
          </cell>
          <cell r="G1019">
            <v>202.00000001615999</v>
          </cell>
          <cell r="H1019" t="str">
            <v>GWh</v>
          </cell>
        </row>
        <row r="1020">
          <cell r="B1020" t="str">
            <v>Fjernvarmeforbrug</v>
          </cell>
          <cell r="C1020">
            <v>2038</v>
          </cell>
          <cell r="E1020" t="str">
            <v>Erhverv, netto</v>
          </cell>
          <cell r="G1020">
            <v>23.101182839642799</v>
          </cell>
          <cell r="H1020" t="str">
            <v>PJ</v>
          </cell>
        </row>
        <row r="1021">
          <cell r="B1021" t="str">
            <v>Fjernvarmeforbrug</v>
          </cell>
          <cell r="C1021">
            <v>2038</v>
          </cell>
          <cell r="E1021" t="str">
            <v>Husholdninger, netto</v>
          </cell>
          <cell r="G1021">
            <v>37.0302304346271</v>
          </cell>
          <cell r="H1021" t="str">
            <v>PJ</v>
          </cell>
        </row>
        <row r="1022">
          <cell r="B1022" t="str">
            <v>Fjernvarmeforbrug</v>
          </cell>
          <cell r="C1022">
            <v>2038</v>
          </cell>
          <cell r="E1022" t="str">
            <v>Tab, netto</v>
          </cell>
          <cell r="G1022">
            <v>15.032853318567501</v>
          </cell>
          <cell r="H1022" t="str">
            <v>PJ</v>
          </cell>
        </row>
        <row r="1023">
          <cell r="B1023" t="str">
            <v>Fjernvarmeforbrug</v>
          </cell>
          <cell r="C1023">
            <v>2038</v>
          </cell>
          <cell r="E1023" t="str">
            <v>not-included, Fjernvarmeproduktion</v>
          </cell>
          <cell r="G1023">
            <v>75.218400000000003</v>
          </cell>
          <cell r="H1023" t="str">
            <v>PJ</v>
          </cell>
        </row>
        <row r="1024">
          <cell r="B1024" t="str">
            <v>Fjernvarmeforbrug</v>
          </cell>
          <cell r="C1024">
            <v>2038</v>
          </cell>
          <cell r="E1024" t="str">
            <v>not-included, fjernvarmeværk egetforbrug</v>
          </cell>
          <cell r="G1024">
            <v>5.04E-2</v>
          </cell>
          <cell r="H1024" t="str">
            <v>PJ</v>
          </cell>
        </row>
        <row r="1025">
          <cell r="B1025" t="str">
            <v>Fjernvarmeforbrug</v>
          </cell>
          <cell r="C1025">
            <v>2038</v>
          </cell>
          <cell r="E1025" t="str">
            <v>not-included, raffinaderier</v>
          </cell>
          <cell r="G1025">
            <v>5.8372194484705604E-3</v>
          </cell>
          <cell r="H1025" t="str">
            <v>PJ</v>
          </cell>
        </row>
        <row r="1026">
          <cell r="B1026" t="str">
            <v>Gasforbrug</v>
          </cell>
          <cell r="C1026">
            <v>2038</v>
          </cell>
          <cell r="E1026" t="str">
            <v>El- og varmeproduktion</v>
          </cell>
          <cell r="G1026">
            <v>297.29390909580002</v>
          </cell>
          <cell r="H1026" t="str">
            <v>GWh_upper</v>
          </cell>
        </row>
        <row r="1027">
          <cell r="B1027" t="str">
            <v>Gasforbrug</v>
          </cell>
          <cell r="C1027">
            <v>2038</v>
          </cell>
          <cell r="E1027" t="str">
            <v>Erhverv, bygge- og anlæg, rumvarme</v>
          </cell>
          <cell r="G1027">
            <v>0.66290980166812896</v>
          </cell>
          <cell r="H1027" t="str">
            <v>GWh_upper</v>
          </cell>
        </row>
        <row r="1028">
          <cell r="B1028" t="str">
            <v>Gasforbrug</v>
          </cell>
          <cell r="C1028">
            <v>2038</v>
          </cell>
          <cell r="E1028" t="str">
            <v>Erhverv, engros- og detailhandel, proces</v>
          </cell>
          <cell r="G1028">
            <v>11.5532855250871</v>
          </cell>
          <cell r="H1028" t="str">
            <v>GWh_upper</v>
          </cell>
        </row>
        <row r="1029">
          <cell r="B1029" t="str">
            <v>Gasforbrug</v>
          </cell>
          <cell r="C1029">
            <v>2038</v>
          </cell>
          <cell r="E1029" t="str">
            <v>Erhverv, engros- og detailhandel, rumvarme</v>
          </cell>
          <cell r="G1029">
            <v>72.200618885039006</v>
          </cell>
          <cell r="H1029" t="str">
            <v>GWh_upper</v>
          </cell>
        </row>
        <row r="1030">
          <cell r="B1030" t="str">
            <v>Gasforbrug</v>
          </cell>
          <cell r="C1030">
            <v>2038</v>
          </cell>
          <cell r="E1030" t="str">
            <v>Erhverv, fremstilling, proces</v>
          </cell>
          <cell r="G1030">
            <v>2272.3297465066598</v>
          </cell>
          <cell r="H1030" t="str">
            <v>GWh_upper</v>
          </cell>
        </row>
        <row r="1031">
          <cell r="B1031" t="str">
            <v>Gasforbrug</v>
          </cell>
          <cell r="C1031">
            <v>2038</v>
          </cell>
          <cell r="E1031" t="str">
            <v>Erhverv, fremstilling, rumvarme</v>
          </cell>
          <cell r="G1031">
            <v>9.6290039425958103</v>
          </cell>
          <cell r="H1031" t="str">
            <v>GWh_upper</v>
          </cell>
        </row>
        <row r="1032">
          <cell r="B1032" t="str">
            <v>Gasforbrug</v>
          </cell>
          <cell r="C1032">
            <v>2038</v>
          </cell>
          <cell r="E1032" t="str">
            <v>Erhverv, landbrug, proces</v>
          </cell>
          <cell r="G1032">
            <v>9.4155106637270194</v>
          </cell>
          <cell r="H1032" t="str">
            <v>GWh_upper</v>
          </cell>
        </row>
        <row r="1033">
          <cell r="B1033" t="str">
            <v>Gasforbrug</v>
          </cell>
          <cell r="C1033">
            <v>2038</v>
          </cell>
          <cell r="E1033" t="str">
            <v>Erhverv, offentlig service, proces</v>
          </cell>
          <cell r="G1033">
            <v>13.793561908007</v>
          </cell>
          <cell r="H1033" t="str">
            <v>GWh_upper</v>
          </cell>
        </row>
        <row r="1034">
          <cell r="B1034" t="str">
            <v>Gasforbrug</v>
          </cell>
          <cell r="C1034">
            <v>2038</v>
          </cell>
          <cell r="E1034" t="str">
            <v>Erhverv, offentlig service, rumvarme</v>
          </cell>
          <cell r="G1034">
            <v>146.71446091790901</v>
          </cell>
          <cell r="H1034" t="str">
            <v>GWh_upper</v>
          </cell>
        </row>
        <row r="1035">
          <cell r="B1035" t="str">
            <v>Gasforbrug</v>
          </cell>
          <cell r="C1035">
            <v>2038</v>
          </cell>
          <cell r="E1035" t="str">
            <v>Erhverv, privat service, proces</v>
          </cell>
          <cell r="G1035">
            <v>32.237473941120903</v>
          </cell>
          <cell r="H1035" t="str">
            <v>GWh_upper</v>
          </cell>
        </row>
        <row r="1036">
          <cell r="B1036" t="str">
            <v>Gasforbrug</v>
          </cell>
          <cell r="C1036">
            <v>2038</v>
          </cell>
          <cell r="E1036" t="str">
            <v>Erhverv, privat service, rumvarme</v>
          </cell>
          <cell r="G1036">
            <v>141.31998685801801</v>
          </cell>
          <cell r="H1036" t="str">
            <v>GWh_upper</v>
          </cell>
        </row>
        <row r="1037">
          <cell r="B1037" t="str">
            <v>Gasforbrug</v>
          </cell>
          <cell r="C1037">
            <v>2038</v>
          </cell>
          <cell r="E1037" t="str">
            <v>Husholdninger</v>
          </cell>
          <cell r="G1037">
            <v>2.99743980568647E-2</v>
          </cell>
          <cell r="H1037" t="str">
            <v>GWh_upper</v>
          </cell>
        </row>
        <row r="1038">
          <cell r="B1038" t="str">
            <v>Elforbrug</v>
          </cell>
          <cell r="C1038">
            <v>2038</v>
          </cell>
          <cell r="E1038" t="str">
            <v>not-included, Elproduktion</v>
          </cell>
          <cell r="G1038">
            <v>12525.000001001999</v>
          </cell>
          <cell r="H1038" t="str">
            <v>GWh</v>
          </cell>
        </row>
        <row r="1039">
          <cell r="B1039" t="str">
            <v>Elforbrug</v>
          </cell>
          <cell r="C1039">
            <v>2038</v>
          </cell>
          <cell r="E1039" t="str">
            <v>Banetransport, netto, heraf fjern- og regionaltog</v>
          </cell>
          <cell r="G1039">
            <v>572.18508291870296</v>
          </cell>
          <cell r="H1039" t="str">
            <v>GWh</v>
          </cell>
        </row>
        <row r="1040">
          <cell r="B1040" t="str">
            <v>Elforbrug</v>
          </cell>
          <cell r="C1040">
            <v>2038</v>
          </cell>
          <cell r="E1040" t="str">
            <v>Banetransport, netto, heraf godstog</v>
          </cell>
          <cell r="G1040">
            <v>86.111111117999997</v>
          </cell>
          <cell r="H1040" t="str">
            <v>GWh</v>
          </cell>
        </row>
        <row r="1041">
          <cell r="B1041" t="str">
            <v>Elforbrug</v>
          </cell>
          <cell r="C1041">
            <v>2038</v>
          </cell>
          <cell r="E1041" t="str">
            <v>Banetransport, netto, heraf letbaner, S-tog og Metro</v>
          </cell>
          <cell r="G1041">
            <v>193.522222237704</v>
          </cell>
          <cell r="H1041" t="str">
            <v>GWh</v>
          </cell>
        </row>
        <row r="1042">
          <cell r="B1042" t="str">
            <v>Elforbrug</v>
          </cell>
          <cell r="C1042">
            <v>2038</v>
          </cell>
          <cell r="E1042" t="str">
            <v>Nettab, samlet</v>
          </cell>
          <cell r="G1042">
            <v>962.44029970377505</v>
          </cell>
          <cell r="H1042" t="str">
            <v>GWh</v>
          </cell>
        </row>
        <row r="1043">
          <cell r="B1043" t="str">
            <v>Elforbrug</v>
          </cell>
          <cell r="C1043">
            <v>2038</v>
          </cell>
          <cell r="E1043" t="str">
            <v>Transport, indenrigsluftfart</v>
          </cell>
          <cell r="G1043">
            <v>9.3556264119303894</v>
          </cell>
          <cell r="H1043" t="str">
            <v>GWh</v>
          </cell>
        </row>
        <row r="1044">
          <cell r="B1044" t="str">
            <v>Elforbrug</v>
          </cell>
          <cell r="C1044">
            <v>2038</v>
          </cell>
          <cell r="E1044" t="str">
            <v>Transport, netto, busser, indenrigs</v>
          </cell>
          <cell r="G1044">
            <v>458.79545689816501</v>
          </cell>
          <cell r="H1044" t="str">
            <v>GWh</v>
          </cell>
        </row>
        <row r="1045">
          <cell r="B1045" t="str">
            <v>Elforbrug</v>
          </cell>
          <cell r="C1045">
            <v>2038</v>
          </cell>
          <cell r="E1045" t="str">
            <v>Transport, netto, heraf søtransport, indenrigs</v>
          </cell>
          <cell r="G1045">
            <v>653.38882016542198</v>
          </cell>
          <cell r="H1045" t="str">
            <v>GWh</v>
          </cell>
        </row>
        <row r="1046">
          <cell r="B1046" t="str">
            <v>Elforbrug</v>
          </cell>
          <cell r="C1046">
            <v>2038</v>
          </cell>
          <cell r="E1046" t="str">
            <v>Transport, netto, heraf søtransport, undenrigs</v>
          </cell>
          <cell r="G1046">
            <v>25.677658450136299</v>
          </cell>
          <cell r="H1046" t="str">
            <v>GWh</v>
          </cell>
        </row>
        <row r="1047">
          <cell r="B1047" t="str">
            <v>Elforbrug</v>
          </cell>
          <cell r="C1047">
            <v>2038</v>
          </cell>
          <cell r="E1047" t="str">
            <v>Transport, netto, lastbiler, indenrigs</v>
          </cell>
          <cell r="G1047">
            <v>3429.83087416747</v>
          </cell>
          <cell r="H1047" t="str">
            <v>GWh</v>
          </cell>
        </row>
        <row r="1048">
          <cell r="B1048" t="str">
            <v>Elforbrug</v>
          </cell>
          <cell r="C1048">
            <v>2038</v>
          </cell>
          <cell r="E1048" t="str">
            <v>Transport, netto, motorcykler</v>
          </cell>
          <cell r="G1048">
            <v>0.79758776113769103</v>
          </cell>
          <cell r="H1048" t="str">
            <v>GWh</v>
          </cell>
        </row>
        <row r="1049">
          <cell r="B1049" t="str">
            <v>Elforbrug</v>
          </cell>
          <cell r="C1049">
            <v>2038</v>
          </cell>
          <cell r="E1049" t="str">
            <v>Transport, netto, personbiler</v>
          </cell>
          <cell r="G1049">
            <v>7048.8276133113204</v>
          </cell>
          <cell r="H1049" t="str">
            <v>GWh</v>
          </cell>
        </row>
        <row r="1050">
          <cell r="B1050" t="str">
            <v>Elforbrug</v>
          </cell>
          <cell r="C1050">
            <v>2038</v>
          </cell>
          <cell r="E1050" t="str">
            <v>Transport, netto, varebiler</v>
          </cell>
          <cell r="G1050">
            <v>1409.32067862083</v>
          </cell>
          <cell r="H1050" t="str">
            <v>GWh</v>
          </cell>
        </row>
        <row r="1051">
          <cell r="B1051" t="str">
            <v>Gasforbrug</v>
          </cell>
          <cell r="C1051">
            <v>2038</v>
          </cell>
          <cell r="E1051" t="str">
            <v>Produktion, grøn gas</v>
          </cell>
          <cell r="G1051">
            <v>16175.213888521799</v>
          </cell>
          <cell r="H1051" t="str">
            <v>GWh_upper</v>
          </cell>
        </row>
        <row r="1052">
          <cell r="B1052" t="str">
            <v>Gasforbrug</v>
          </cell>
          <cell r="C1052">
            <v>2038</v>
          </cell>
          <cell r="E1052" t="str">
            <v>Produktion, nordsøen</v>
          </cell>
          <cell r="G1052">
            <v>19522.705656193299</v>
          </cell>
          <cell r="H1052" t="str">
            <v>GWh_upper</v>
          </cell>
        </row>
        <row r="1053">
          <cell r="B1053" t="str">
            <v>Gasforbrug</v>
          </cell>
          <cell r="C1053">
            <v>2038</v>
          </cell>
          <cell r="E1053" t="str">
            <v>Transport, søfart (LNG)</v>
          </cell>
          <cell r="G1053">
            <v>5.6088596175468197</v>
          </cell>
          <cell r="H1053" t="str">
            <v>GWh_upper</v>
          </cell>
        </row>
        <row r="1054">
          <cell r="B1054" t="str">
            <v>Gasforbrug</v>
          </cell>
          <cell r="C1054">
            <v>2038</v>
          </cell>
          <cell r="E1054" t="str">
            <v>Transport, vej</v>
          </cell>
          <cell r="G1054">
            <v>28.5424139675562</v>
          </cell>
          <cell r="H1054" t="str">
            <v>GWh_upper</v>
          </cell>
        </row>
        <row r="1055">
          <cell r="B1055" t="str">
            <v>Gasforbrug</v>
          </cell>
          <cell r="C1055">
            <v>2038</v>
          </cell>
          <cell r="E1055" t="str">
            <v>not-included, flaring</v>
          </cell>
          <cell r="G1055">
            <v>347.96695293475602</v>
          </cell>
          <cell r="H1055" t="str">
            <v>GWh_upper</v>
          </cell>
        </row>
        <row r="1056">
          <cell r="B1056" t="str">
            <v>Gasforbrug</v>
          </cell>
          <cell r="C1056">
            <v>2038</v>
          </cell>
          <cell r="E1056" t="str">
            <v>not-included, udvinding egetforbrug</v>
          </cell>
          <cell r="G1056">
            <v>4187.8121283455703</v>
          </cell>
          <cell r="H1056" t="str">
            <v>GWh_upper</v>
          </cell>
        </row>
        <row r="1057">
          <cell r="B1057" t="str">
            <v>Gasforbrug</v>
          </cell>
          <cell r="C1057">
            <v>2038</v>
          </cell>
          <cell r="E1057" t="str">
            <v>Øvrig</v>
          </cell>
          <cell r="G1057">
            <v>940.73124297212598</v>
          </cell>
          <cell r="H1057" t="str">
            <v>GWh_upper</v>
          </cell>
        </row>
        <row r="1058">
          <cell r="B1058" t="str">
            <v>Elforbrug</v>
          </cell>
          <cell r="C1058">
            <v>2039</v>
          </cell>
          <cell r="E1058" t="str">
            <v>Datacentre, netto</v>
          </cell>
          <cell r="G1058">
            <v>8532.4027596730593</v>
          </cell>
          <cell r="H1058" t="str">
            <v>GWh</v>
          </cell>
        </row>
        <row r="1059">
          <cell r="B1059" t="str">
            <v>Elforbrug</v>
          </cell>
          <cell r="C1059">
            <v>2039</v>
          </cell>
          <cell r="E1059" t="str">
            <v>Individuelle varmepumper, netto, erhverv</v>
          </cell>
          <cell r="G1059">
            <v>1156.8124599289199</v>
          </cell>
          <cell r="H1059" t="str">
            <v>GWh</v>
          </cell>
        </row>
        <row r="1060">
          <cell r="B1060" t="str">
            <v>Elforbrug</v>
          </cell>
          <cell r="C1060">
            <v>2039</v>
          </cell>
          <cell r="E1060" t="str">
            <v>Individuelle varmepumper, netto, erhverv</v>
          </cell>
          <cell r="G1060">
            <v>458.31195078150301</v>
          </cell>
          <cell r="H1060" t="str">
            <v>GWh</v>
          </cell>
        </row>
        <row r="1061">
          <cell r="B1061" t="str">
            <v>Elforbrug</v>
          </cell>
          <cell r="C1061">
            <v>2039</v>
          </cell>
          <cell r="E1061" t="str">
            <v>Individuelle varmepumper, netto, husholdninger</v>
          </cell>
          <cell r="G1061">
            <v>1576.8040346130999</v>
          </cell>
          <cell r="H1061" t="str">
            <v>GWh</v>
          </cell>
        </row>
        <row r="1062">
          <cell r="B1062" t="str">
            <v>Elforbrug</v>
          </cell>
          <cell r="C1062">
            <v>2039</v>
          </cell>
          <cell r="E1062" t="str">
            <v>Klassisk, netto, erhverv</v>
          </cell>
          <cell r="G1062">
            <v>10155.639991117599</v>
          </cell>
          <cell r="H1062" t="str">
            <v>GWh</v>
          </cell>
        </row>
        <row r="1063">
          <cell r="B1063" t="str">
            <v>Elforbrug</v>
          </cell>
          <cell r="C1063">
            <v>2039</v>
          </cell>
          <cell r="E1063" t="str">
            <v>Klassisk, netto, erhverv</v>
          </cell>
          <cell r="G1063">
            <v>5977.2201433744403</v>
          </cell>
          <cell r="H1063" t="str">
            <v>GWh</v>
          </cell>
        </row>
        <row r="1064">
          <cell r="B1064" t="str">
            <v>Elforbrug</v>
          </cell>
          <cell r="C1064">
            <v>2039</v>
          </cell>
          <cell r="E1064" t="str">
            <v>Klassisk, netto, husholdninger</v>
          </cell>
          <cell r="G1064">
            <v>4877.14846500769</v>
          </cell>
          <cell r="H1064" t="str">
            <v>GWh</v>
          </cell>
        </row>
        <row r="1065">
          <cell r="B1065" t="str">
            <v>Elforbrug</v>
          </cell>
          <cell r="C1065">
            <v>2039</v>
          </cell>
          <cell r="E1065" t="str">
            <v>Nettab, samlet</v>
          </cell>
          <cell r="G1065">
            <v>3884.3096231434502</v>
          </cell>
          <cell r="H1065" t="str">
            <v>GWh</v>
          </cell>
        </row>
        <row r="1066">
          <cell r="B1066" t="str">
            <v>Elforbrug</v>
          </cell>
          <cell r="C1066">
            <v>2039</v>
          </cell>
          <cell r="E1066" t="str">
            <v>not-included, Elproduktion</v>
          </cell>
          <cell r="G1066">
            <v>75907.000006072602</v>
          </cell>
          <cell r="H1066" t="str">
            <v>GWh</v>
          </cell>
        </row>
        <row r="1067">
          <cell r="B1067" t="str">
            <v>Elforbrug</v>
          </cell>
          <cell r="C1067">
            <v>2039</v>
          </cell>
          <cell r="E1067" t="str">
            <v>not-included, ellager</v>
          </cell>
          <cell r="G1067">
            <v>391.00000003128002</v>
          </cell>
          <cell r="H1067" t="str">
            <v>GWh</v>
          </cell>
        </row>
        <row r="1068">
          <cell r="B1068" t="str">
            <v>Fjernvarmeforbrug</v>
          </cell>
          <cell r="C1068">
            <v>2039</v>
          </cell>
          <cell r="E1068" t="str">
            <v>Erhverv, netto</v>
          </cell>
          <cell r="G1068">
            <v>28.073205586808601</v>
          </cell>
          <cell r="H1068" t="str">
            <v>PJ</v>
          </cell>
        </row>
        <row r="1069">
          <cell r="B1069" t="str">
            <v>Fjernvarmeforbrug</v>
          </cell>
          <cell r="C1069">
            <v>2039</v>
          </cell>
          <cell r="E1069" t="str">
            <v>Husholdninger, netto</v>
          </cell>
          <cell r="G1069">
            <v>45.2109965225997</v>
          </cell>
          <cell r="H1069" t="str">
            <v>PJ</v>
          </cell>
        </row>
        <row r="1070">
          <cell r="B1070" t="str">
            <v>Fjernvarmeforbrug</v>
          </cell>
          <cell r="C1070">
            <v>2039</v>
          </cell>
          <cell r="E1070" t="str">
            <v>Tab, netto</v>
          </cell>
          <cell r="G1070">
            <v>18.321050527352099</v>
          </cell>
          <cell r="H1070" t="str">
            <v>PJ</v>
          </cell>
        </row>
        <row r="1071">
          <cell r="B1071" t="str">
            <v>Fjernvarmeforbrug</v>
          </cell>
          <cell r="C1071">
            <v>2039</v>
          </cell>
          <cell r="E1071" t="str">
            <v>not-included, Fjernvarmeproduktion</v>
          </cell>
          <cell r="G1071">
            <v>93.675600000000003</v>
          </cell>
          <cell r="H1071" t="str">
            <v>PJ</v>
          </cell>
        </row>
        <row r="1072">
          <cell r="B1072" t="str">
            <v>Fjernvarmeforbrug</v>
          </cell>
          <cell r="C1072">
            <v>2039</v>
          </cell>
          <cell r="E1072" t="str">
            <v>not-included, fjernvarmeværk egetforbrug</v>
          </cell>
          <cell r="G1072">
            <v>0.3024</v>
          </cell>
          <cell r="H1072" t="str">
            <v>PJ</v>
          </cell>
        </row>
        <row r="1073">
          <cell r="B1073" t="str">
            <v>Gasforbrug</v>
          </cell>
          <cell r="C1073">
            <v>2039</v>
          </cell>
          <cell r="E1073" t="str">
            <v>El- og varmeproduktion</v>
          </cell>
          <cell r="G1073">
            <v>550.38054546360001</v>
          </cell>
          <cell r="H1073" t="str">
            <v>GWh_upper</v>
          </cell>
        </row>
        <row r="1074">
          <cell r="B1074" t="str">
            <v>Gasforbrug</v>
          </cell>
          <cell r="C1074">
            <v>2039</v>
          </cell>
          <cell r="E1074" t="str">
            <v>Erhverv, bygge- og anlæg, rumvarme</v>
          </cell>
          <cell r="G1074">
            <v>0.62717123378255002</v>
          </cell>
          <cell r="H1074" t="str">
            <v>GWh_upper</v>
          </cell>
        </row>
        <row r="1075">
          <cell r="B1075" t="str">
            <v>Gasforbrug</v>
          </cell>
          <cell r="C1075">
            <v>2039</v>
          </cell>
          <cell r="E1075" t="str">
            <v>Erhverv, engros- og detailhandel, proces</v>
          </cell>
          <cell r="G1075">
            <v>19.0124288193525</v>
          </cell>
          <cell r="H1075" t="str">
            <v>GWh_upper</v>
          </cell>
        </row>
        <row r="1076">
          <cell r="B1076" t="str">
            <v>Gasforbrug</v>
          </cell>
          <cell r="C1076">
            <v>2039</v>
          </cell>
          <cell r="E1076" t="str">
            <v>Erhverv, engros- og detailhandel, rumvarme</v>
          </cell>
          <cell r="G1076">
            <v>157.06234611802699</v>
          </cell>
          <cell r="H1076" t="str">
            <v>GWh_upper</v>
          </cell>
        </row>
        <row r="1077">
          <cell r="B1077" t="str">
            <v>Gasforbrug</v>
          </cell>
          <cell r="C1077">
            <v>2039</v>
          </cell>
          <cell r="E1077" t="str">
            <v>Erhverv, fremstilling, proces</v>
          </cell>
          <cell r="G1077">
            <v>930.62586753921801</v>
          </cell>
          <cell r="H1077" t="str">
            <v>GWh_upper</v>
          </cell>
        </row>
        <row r="1078">
          <cell r="B1078" t="str">
            <v>Gasforbrug</v>
          </cell>
          <cell r="C1078">
            <v>2039</v>
          </cell>
          <cell r="E1078" t="str">
            <v>Erhverv, fremstilling, proces</v>
          </cell>
          <cell r="G1078">
            <v>2213.56952864803</v>
          </cell>
          <cell r="H1078" t="str">
            <v>GWh_upper</v>
          </cell>
        </row>
        <row r="1079">
          <cell r="B1079" t="str">
            <v>Gasforbrug</v>
          </cell>
          <cell r="C1079">
            <v>2039</v>
          </cell>
          <cell r="E1079" t="str">
            <v>Erhverv, fremstilling, rumvarme</v>
          </cell>
          <cell r="G1079">
            <v>0.206711424887526</v>
          </cell>
          <cell r="H1079" t="str">
            <v>GWh_upper</v>
          </cell>
        </row>
        <row r="1080">
          <cell r="B1080" t="str">
            <v>Gasforbrug</v>
          </cell>
          <cell r="C1080">
            <v>2039</v>
          </cell>
          <cell r="E1080" t="str">
            <v>Erhverv, landbrug, proces</v>
          </cell>
          <cell r="G1080">
            <v>56.636127580295899</v>
          </cell>
          <cell r="H1080" t="str">
            <v>GWh_upper</v>
          </cell>
        </row>
        <row r="1081">
          <cell r="B1081" t="str">
            <v>Gasforbrug</v>
          </cell>
          <cell r="C1081">
            <v>2039</v>
          </cell>
          <cell r="E1081" t="str">
            <v>Erhverv, offentlig service, proces</v>
          </cell>
          <cell r="G1081">
            <v>21.519860501892701</v>
          </cell>
          <cell r="H1081" t="str">
            <v>GWh_upper</v>
          </cell>
        </row>
        <row r="1082">
          <cell r="B1082" t="str">
            <v>Gasforbrug</v>
          </cell>
          <cell r="C1082">
            <v>2039</v>
          </cell>
          <cell r="E1082" t="str">
            <v>Erhverv, offentlig service, rumvarme</v>
          </cell>
          <cell r="G1082">
            <v>245.748100430801</v>
          </cell>
          <cell r="H1082" t="str">
            <v>GWh_upper</v>
          </cell>
        </row>
        <row r="1083">
          <cell r="B1083" t="str">
            <v>Gasforbrug</v>
          </cell>
          <cell r="C1083">
            <v>2039</v>
          </cell>
          <cell r="E1083" t="str">
            <v>Erhverv, privat service, proces</v>
          </cell>
          <cell r="G1083">
            <v>42.772612641283096</v>
          </cell>
          <cell r="H1083" t="str">
            <v>GWh_upper</v>
          </cell>
        </row>
        <row r="1084">
          <cell r="B1084" t="str">
            <v>Gasforbrug</v>
          </cell>
          <cell r="C1084">
            <v>2039</v>
          </cell>
          <cell r="E1084" t="str">
            <v>Erhverv, privat service, rumvarme</v>
          </cell>
          <cell r="G1084">
            <v>288.80663316591699</v>
          </cell>
          <cell r="H1084" t="str">
            <v>GWh_upper</v>
          </cell>
        </row>
        <row r="1085">
          <cell r="B1085" t="str">
            <v>Gasforbrug</v>
          </cell>
          <cell r="C1085">
            <v>2039</v>
          </cell>
          <cell r="E1085" t="str">
            <v>Husholdninger</v>
          </cell>
          <cell r="G1085">
            <v>2.9818266503971801E-2</v>
          </cell>
          <cell r="H1085" t="str">
            <v>GWh_upper</v>
          </cell>
        </row>
        <row r="1086">
          <cell r="B1086" t="str">
            <v>Gasforbrug</v>
          </cell>
          <cell r="C1086">
            <v>2039</v>
          </cell>
          <cell r="E1086" t="str">
            <v>Produktion, grøn gas</v>
          </cell>
          <cell r="G1086">
            <v>86.093663637779997</v>
          </cell>
          <cell r="H1086" t="str">
            <v>GWh_upper</v>
          </cell>
        </row>
        <row r="1087">
          <cell r="B1087" t="str">
            <v>Elforbrug</v>
          </cell>
          <cell r="C1087">
            <v>2039</v>
          </cell>
          <cell r="E1087" t="str">
            <v>Datacentre, netto</v>
          </cell>
          <cell r="G1087">
            <v>3684.77889130432</v>
          </cell>
          <cell r="H1087" t="str">
            <v>GWh</v>
          </cell>
        </row>
        <row r="1088">
          <cell r="B1088" t="str">
            <v>Elforbrug</v>
          </cell>
          <cell r="C1088">
            <v>2039</v>
          </cell>
          <cell r="E1088" t="str">
            <v>Individuelle varmepumper, netto, erhverv</v>
          </cell>
          <cell r="G1088">
            <v>315.815531162973</v>
          </cell>
          <cell r="H1088" t="str">
            <v>GWh</v>
          </cell>
        </row>
        <row r="1089">
          <cell r="B1089" t="str">
            <v>Elforbrug</v>
          </cell>
          <cell r="C1089">
            <v>2039</v>
          </cell>
          <cell r="E1089" t="str">
            <v>Individuelle varmepumper, netto, erhverv</v>
          </cell>
          <cell r="G1089">
            <v>419.921501782446</v>
          </cell>
          <cell r="H1089" t="str">
            <v>GWh</v>
          </cell>
        </row>
        <row r="1090">
          <cell r="B1090" t="str">
            <v>Elforbrug</v>
          </cell>
          <cell r="C1090">
            <v>2039</v>
          </cell>
          <cell r="E1090" t="str">
            <v>Individuelle varmepumper, netto, husholdninger</v>
          </cell>
          <cell r="G1090">
            <v>1191.3391535388901</v>
          </cell>
          <cell r="H1090" t="str">
            <v>GWh</v>
          </cell>
        </row>
        <row r="1091">
          <cell r="B1091" t="str">
            <v>Elforbrug</v>
          </cell>
          <cell r="C1091">
            <v>2039</v>
          </cell>
          <cell r="E1091" t="str">
            <v>Klassisk, netto, erhverv</v>
          </cell>
          <cell r="G1091">
            <v>3971.4552781871998</v>
          </cell>
          <cell r="H1091" t="str">
            <v>GWh</v>
          </cell>
        </row>
        <row r="1092">
          <cell r="B1092" t="str">
            <v>Elforbrug</v>
          </cell>
          <cell r="C1092">
            <v>2039</v>
          </cell>
          <cell r="E1092" t="str">
            <v>Klassisk, netto, erhverv</v>
          </cell>
          <cell r="G1092">
            <v>4867.2693459390803</v>
          </cell>
          <cell r="H1092" t="str">
            <v>GWh</v>
          </cell>
        </row>
        <row r="1093">
          <cell r="B1093" t="str">
            <v>Elforbrug</v>
          </cell>
          <cell r="C1093">
            <v>2039</v>
          </cell>
          <cell r="E1093" t="str">
            <v>Klassisk, netto, husholdninger</v>
          </cell>
          <cell r="G1093">
            <v>3141.4336849176798</v>
          </cell>
          <cell r="H1093" t="str">
            <v>GWh</v>
          </cell>
        </row>
        <row r="1094">
          <cell r="B1094" t="str">
            <v>Elforbrug</v>
          </cell>
          <cell r="C1094">
            <v>2039</v>
          </cell>
          <cell r="E1094" t="str">
            <v>Nettab, samlet</v>
          </cell>
          <cell r="G1094">
            <v>1916.1986528929399</v>
          </cell>
          <cell r="H1094" t="str">
            <v>GWh</v>
          </cell>
        </row>
        <row r="1095">
          <cell r="B1095" t="str">
            <v>Elforbrug</v>
          </cell>
          <cell r="C1095">
            <v>2039</v>
          </cell>
          <cell r="E1095" t="str">
            <v>not-included, Elproduktion</v>
          </cell>
          <cell r="G1095">
            <v>30291.000002423301</v>
          </cell>
          <cell r="H1095" t="str">
            <v>GWh</v>
          </cell>
        </row>
        <row r="1096">
          <cell r="B1096" t="str">
            <v>Elforbrug</v>
          </cell>
          <cell r="C1096">
            <v>2039</v>
          </cell>
          <cell r="E1096" t="str">
            <v>not-included, ellager</v>
          </cell>
          <cell r="G1096">
            <v>211.00000001687999</v>
          </cell>
          <cell r="H1096" t="str">
            <v>GWh</v>
          </cell>
        </row>
        <row r="1097">
          <cell r="B1097" t="str">
            <v>Fjernvarmeforbrug</v>
          </cell>
          <cell r="C1097">
            <v>2039</v>
          </cell>
          <cell r="E1097" t="str">
            <v>Erhverv, netto</v>
          </cell>
          <cell r="G1097">
            <v>23.4161152129588</v>
          </cell>
          <cell r="H1097" t="str">
            <v>PJ</v>
          </cell>
        </row>
        <row r="1098">
          <cell r="B1098" t="str">
            <v>Fjernvarmeforbrug</v>
          </cell>
          <cell r="C1098">
            <v>2039</v>
          </cell>
          <cell r="E1098" t="str">
            <v>Husholdninger, netto</v>
          </cell>
          <cell r="G1098">
            <v>36.938552526765299</v>
          </cell>
          <cell r="H1098" t="str">
            <v>PJ</v>
          </cell>
        </row>
        <row r="1099">
          <cell r="B1099" t="str">
            <v>Fjernvarmeforbrug</v>
          </cell>
          <cell r="C1099">
            <v>2039</v>
          </cell>
          <cell r="E1099" t="str">
            <v>Tab, netto</v>
          </cell>
          <cell r="G1099">
            <v>15.088666934931</v>
          </cell>
          <cell r="H1099" t="str">
            <v>PJ</v>
          </cell>
        </row>
        <row r="1100">
          <cell r="B1100" t="str">
            <v>Fjernvarmeforbrug</v>
          </cell>
          <cell r="C1100">
            <v>2039</v>
          </cell>
          <cell r="E1100" t="str">
            <v>not-included, Fjernvarmeproduktion</v>
          </cell>
          <cell r="G1100">
            <v>75.506399999999999</v>
          </cell>
          <cell r="H1100" t="str">
            <v>PJ</v>
          </cell>
        </row>
        <row r="1101">
          <cell r="B1101" t="str">
            <v>Fjernvarmeforbrug</v>
          </cell>
          <cell r="C1101">
            <v>2039</v>
          </cell>
          <cell r="E1101" t="str">
            <v>not-included, fjernvarmeværk egetforbrug</v>
          </cell>
          <cell r="G1101">
            <v>4.6800000000000001E-2</v>
          </cell>
          <cell r="H1101" t="str">
            <v>PJ</v>
          </cell>
        </row>
        <row r="1102">
          <cell r="B1102" t="str">
            <v>Fjernvarmeforbrug</v>
          </cell>
          <cell r="C1102">
            <v>2039</v>
          </cell>
          <cell r="E1102" t="str">
            <v>not-included, raffinaderier</v>
          </cell>
          <cell r="G1102">
            <v>5.8372194484705604E-3</v>
          </cell>
          <cell r="H1102" t="str">
            <v>PJ</v>
          </cell>
        </row>
        <row r="1103">
          <cell r="B1103" t="str">
            <v>Gasforbrug</v>
          </cell>
          <cell r="C1103">
            <v>2039</v>
          </cell>
          <cell r="E1103" t="str">
            <v>El- og varmeproduktion</v>
          </cell>
          <cell r="G1103">
            <v>275.19027273180001</v>
          </cell>
          <cell r="H1103" t="str">
            <v>GWh_upper</v>
          </cell>
        </row>
        <row r="1104">
          <cell r="B1104" t="str">
            <v>Gasforbrug</v>
          </cell>
          <cell r="C1104">
            <v>2039</v>
          </cell>
          <cell r="E1104" t="str">
            <v>Erhverv, bygge- og anlæg, rumvarme</v>
          </cell>
          <cell r="G1104">
            <v>0.33145490083406398</v>
          </cell>
          <cell r="H1104" t="str">
            <v>GWh_upper</v>
          </cell>
        </row>
        <row r="1105">
          <cell r="B1105" t="str">
            <v>Gasforbrug</v>
          </cell>
          <cell r="C1105">
            <v>2039</v>
          </cell>
          <cell r="E1105" t="str">
            <v>Erhverv, engros- og detailhandel, proces</v>
          </cell>
          <cell r="G1105">
            <v>9.3387340151010694</v>
          </cell>
          <cell r="H1105" t="str">
            <v>GWh_upper</v>
          </cell>
        </row>
        <row r="1106">
          <cell r="B1106" t="str">
            <v>Gasforbrug</v>
          </cell>
          <cell r="C1106">
            <v>2039</v>
          </cell>
          <cell r="E1106" t="str">
            <v>Erhverv, engros- og detailhandel, rumvarme</v>
          </cell>
          <cell r="G1106">
            <v>64.389131042601903</v>
          </cell>
          <cell r="H1106" t="str">
            <v>GWh_upper</v>
          </cell>
        </row>
        <row r="1107">
          <cell r="B1107" t="str">
            <v>Gasforbrug</v>
          </cell>
          <cell r="C1107">
            <v>2039</v>
          </cell>
          <cell r="E1107" t="str">
            <v>Erhverv, fremstilling, proces</v>
          </cell>
          <cell r="G1107">
            <v>2233.3636418333499</v>
          </cell>
          <cell r="H1107" t="str">
            <v>GWh_upper</v>
          </cell>
        </row>
        <row r="1108">
          <cell r="B1108" t="str">
            <v>Gasforbrug</v>
          </cell>
          <cell r="C1108">
            <v>2039</v>
          </cell>
          <cell r="E1108" t="str">
            <v>Erhverv, fremstilling, rumvarme</v>
          </cell>
          <cell r="G1108">
            <v>7.3066656910369403</v>
          </cell>
          <cell r="H1108" t="str">
            <v>GWh_upper</v>
          </cell>
        </row>
        <row r="1109">
          <cell r="B1109" t="str">
            <v>Gasforbrug</v>
          </cell>
          <cell r="C1109">
            <v>2039</v>
          </cell>
          <cell r="E1109" t="str">
            <v>Erhverv, landbrug, proces</v>
          </cell>
          <cell r="G1109">
            <v>6.8674422192192797</v>
          </cell>
          <cell r="H1109" t="str">
            <v>GWh_upper</v>
          </cell>
        </row>
        <row r="1110">
          <cell r="B1110" t="str">
            <v>Gasforbrug</v>
          </cell>
          <cell r="C1110">
            <v>2039</v>
          </cell>
          <cell r="E1110" t="str">
            <v>Erhverv, offentlig service, proces</v>
          </cell>
          <cell r="G1110">
            <v>13.913294882416199</v>
          </cell>
          <cell r="H1110" t="str">
            <v>GWh_upper</v>
          </cell>
        </row>
        <row r="1111">
          <cell r="B1111" t="str">
            <v>Gasforbrug</v>
          </cell>
          <cell r="C1111">
            <v>2039</v>
          </cell>
          <cell r="E1111" t="str">
            <v>Erhverv, offentlig service, rumvarme</v>
          </cell>
          <cell r="G1111">
            <v>125.572642090865</v>
          </cell>
          <cell r="H1111" t="str">
            <v>GWh_upper</v>
          </cell>
        </row>
        <row r="1112">
          <cell r="B1112" t="str">
            <v>Gasforbrug</v>
          </cell>
          <cell r="C1112">
            <v>2039</v>
          </cell>
          <cell r="E1112" t="str">
            <v>Erhverv, privat service, proces</v>
          </cell>
          <cell r="G1112">
            <v>30.231649319971002</v>
          </cell>
          <cell r="H1112" t="str">
            <v>GWh_upper</v>
          </cell>
        </row>
        <row r="1113">
          <cell r="B1113" t="str">
            <v>Gasforbrug</v>
          </cell>
          <cell r="C1113">
            <v>2039</v>
          </cell>
          <cell r="E1113" t="str">
            <v>Erhverv, privat service, rumvarme</v>
          </cell>
          <cell r="G1113">
            <v>125.155561737676</v>
          </cell>
          <cell r="H1113" t="str">
            <v>GWh_upper</v>
          </cell>
        </row>
        <row r="1114">
          <cell r="B1114" t="str">
            <v>Gasforbrug</v>
          </cell>
          <cell r="C1114">
            <v>2039</v>
          </cell>
          <cell r="E1114" t="str">
            <v>Husholdninger</v>
          </cell>
          <cell r="G1114">
            <v>2.9818266503971801E-2</v>
          </cell>
          <cell r="H1114" t="str">
            <v>GWh_upper</v>
          </cell>
        </row>
        <row r="1115">
          <cell r="B1115" t="str">
            <v>Elforbrug</v>
          </cell>
          <cell r="C1115">
            <v>2039</v>
          </cell>
          <cell r="E1115" t="str">
            <v>not-included, Elproduktion</v>
          </cell>
          <cell r="G1115">
            <v>12527.000001002199</v>
          </cell>
          <cell r="H1115" t="str">
            <v>GWh</v>
          </cell>
        </row>
        <row r="1116">
          <cell r="B1116" t="str">
            <v>Elforbrug</v>
          </cell>
          <cell r="C1116">
            <v>2039</v>
          </cell>
          <cell r="E1116" t="str">
            <v>Banetransport, netto, heraf fjern- og regionaltog</v>
          </cell>
          <cell r="G1116">
            <v>572.18508291870296</v>
          </cell>
          <cell r="H1116" t="str">
            <v>GWh</v>
          </cell>
        </row>
        <row r="1117">
          <cell r="B1117" t="str">
            <v>Elforbrug</v>
          </cell>
          <cell r="C1117">
            <v>2039</v>
          </cell>
          <cell r="E1117" t="str">
            <v>Banetransport, netto, heraf godstog</v>
          </cell>
          <cell r="G1117">
            <v>86.111111117999997</v>
          </cell>
          <cell r="H1117" t="str">
            <v>GWh</v>
          </cell>
        </row>
        <row r="1118">
          <cell r="B1118" t="str">
            <v>Elforbrug</v>
          </cell>
          <cell r="C1118">
            <v>2039</v>
          </cell>
          <cell r="E1118" t="str">
            <v>Banetransport, netto, heraf letbaner, S-tog og Metro</v>
          </cell>
          <cell r="G1118">
            <v>192.50000001539999</v>
          </cell>
          <cell r="H1118" t="str">
            <v>GWh</v>
          </cell>
        </row>
        <row r="1119">
          <cell r="B1119" t="str">
            <v>Elforbrug</v>
          </cell>
          <cell r="C1119">
            <v>2039</v>
          </cell>
          <cell r="E1119" t="str">
            <v>Nettab, samlet</v>
          </cell>
          <cell r="G1119">
            <v>987.04440143878401</v>
          </cell>
          <cell r="H1119" t="str">
            <v>GWh</v>
          </cell>
        </row>
        <row r="1120">
          <cell r="B1120" t="str">
            <v>Elforbrug</v>
          </cell>
          <cell r="C1120">
            <v>2039</v>
          </cell>
          <cell r="E1120" t="str">
            <v>Transport, indenrigsluftfart</v>
          </cell>
          <cell r="G1120">
            <v>12.504371126594499</v>
          </cell>
          <cell r="H1120" t="str">
            <v>GWh</v>
          </cell>
        </row>
        <row r="1121">
          <cell r="B1121" t="str">
            <v>Elforbrug</v>
          </cell>
          <cell r="C1121">
            <v>2039</v>
          </cell>
          <cell r="E1121" t="str">
            <v>Transport, netto, busser, indenrigs</v>
          </cell>
          <cell r="G1121">
            <v>465.40649271604201</v>
          </cell>
          <cell r="H1121" t="str">
            <v>GWh</v>
          </cell>
        </row>
        <row r="1122">
          <cell r="B1122" t="str">
            <v>Elforbrug</v>
          </cell>
          <cell r="C1122">
            <v>2039</v>
          </cell>
          <cell r="E1122" t="str">
            <v>Transport, netto, heraf søtransport, indenrigs</v>
          </cell>
          <cell r="G1122">
            <v>654.95091953426504</v>
          </cell>
          <cell r="H1122" t="str">
            <v>GWh</v>
          </cell>
        </row>
        <row r="1123">
          <cell r="B1123" t="str">
            <v>Elforbrug</v>
          </cell>
          <cell r="C1123">
            <v>2039</v>
          </cell>
          <cell r="E1123" t="str">
            <v>Transport, netto, heraf søtransport, undenrigs</v>
          </cell>
          <cell r="G1123">
            <v>34.236877933515103</v>
          </cell>
          <cell r="H1123" t="str">
            <v>GWh</v>
          </cell>
        </row>
        <row r="1124">
          <cell r="B1124" t="str">
            <v>Elforbrug</v>
          </cell>
          <cell r="C1124">
            <v>2039</v>
          </cell>
          <cell r="E1124" t="str">
            <v>Transport, netto, lastbiler, indenrigs</v>
          </cell>
          <cell r="G1124">
            <v>3497.3046494503301</v>
          </cell>
          <cell r="H1124" t="str">
            <v>GWh</v>
          </cell>
        </row>
        <row r="1125">
          <cell r="B1125" t="str">
            <v>Elforbrug</v>
          </cell>
          <cell r="C1125">
            <v>2039</v>
          </cell>
          <cell r="E1125" t="str">
            <v>Transport, netto, motorcykler</v>
          </cell>
          <cell r="G1125">
            <v>0.89951068043145299</v>
          </cell>
          <cell r="H1125" t="str">
            <v>GWh</v>
          </cell>
        </row>
        <row r="1126">
          <cell r="B1126" t="str">
            <v>Elforbrug</v>
          </cell>
          <cell r="C1126">
            <v>2039</v>
          </cell>
          <cell r="E1126" t="str">
            <v>Transport, netto, personbiler</v>
          </cell>
          <cell r="G1126">
            <v>7254.9106902078402</v>
          </cell>
          <cell r="H1126" t="str">
            <v>GWh</v>
          </cell>
        </row>
        <row r="1127">
          <cell r="B1127" t="str">
            <v>Elforbrug</v>
          </cell>
          <cell r="C1127">
            <v>2039</v>
          </cell>
          <cell r="E1127" t="str">
            <v>Transport, netto, varebiler</v>
          </cell>
          <cell r="G1127">
            <v>1481.6123565466501</v>
          </cell>
          <cell r="H1127" t="str">
            <v>GWh</v>
          </cell>
        </row>
        <row r="1128">
          <cell r="B1128" t="str">
            <v>Gasforbrug</v>
          </cell>
          <cell r="C1128">
            <v>2039</v>
          </cell>
          <cell r="E1128" t="str">
            <v>Produktion, grøn gas</v>
          </cell>
          <cell r="G1128">
            <v>16175.213888521799</v>
          </cell>
          <cell r="H1128" t="str">
            <v>GWh_upper</v>
          </cell>
        </row>
        <row r="1129">
          <cell r="B1129" t="str">
            <v>Gasforbrug</v>
          </cell>
          <cell r="C1129">
            <v>2039</v>
          </cell>
          <cell r="E1129" t="str">
            <v>Produktion, nordsøen</v>
          </cell>
          <cell r="G1129">
            <v>18113.764229562999</v>
          </cell>
          <cell r="H1129" t="str">
            <v>GWh_upper</v>
          </cell>
        </row>
        <row r="1130">
          <cell r="B1130" t="str">
            <v>Gasforbrug</v>
          </cell>
          <cell r="C1130">
            <v>2039</v>
          </cell>
          <cell r="E1130" t="str">
            <v>Transport, søfart (LNG)</v>
          </cell>
          <cell r="G1130">
            <v>5.6088596175468197</v>
          </cell>
          <cell r="H1130" t="str">
            <v>GWh_upper</v>
          </cell>
        </row>
        <row r="1131">
          <cell r="B1131" t="str">
            <v>Gasforbrug</v>
          </cell>
          <cell r="C1131">
            <v>2039</v>
          </cell>
          <cell r="E1131" t="str">
            <v>Transport, vej</v>
          </cell>
          <cell r="G1131">
            <v>26.8033074049752</v>
          </cell>
          <cell r="H1131" t="str">
            <v>GWh_upper</v>
          </cell>
        </row>
        <row r="1132">
          <cell r="B1132" t="str">
            <v>Gasforbrug</v>
          </cell>
          <cell r="C1132">
            <v>2039</v>
          </cell>
          <cell r="E1132" t="str">
            <v>not-included, flaring</v>
          </cell>
          <cell r="G1132">
            <v>346.29793300968697</v>
          </cell>
          <cell r="H1132" t="str">
            <v>GWh_upper</v>
          </cell>
        </row>
        <row r="1133">
          <cell r="B1133" t="str">
            <v>Gasforbrug</v>
          </cell>
          <cell r="C1133">
            <v>2039</v>
          </cell>
          <cell r="E1133" t="str">
            <v>not-included, udvinding egetforbrug</v>
          </cell>
          <cell r="G1133">
            <v>4130.0093416562404</v>
          </cell>
          <cell r="H1133" t="str">
            <v>GWh_upper</v>
          </cell>
        </row>
        <row r="1134">
          <cell r="B1134" t="str">
            <v>Gasforbrug</v>
          </cell>
          <cell r="C1134">
            <v>2039</v>
          </cell>
          <cell r="E1134" t="str">
            <v>Øvrig</v>
          </cell>
          <cell r="G1134">
            <v>940.73146905088004</v>
          </cell>
          <cell r="H1134" t="str">
            <v>GWh_upper</v>
          </cell>
        </row>
        <row r="1135">
          <cell r="B1135" t="str">
            <v>Elforbrug</v>
          </cell>
          <cell r="C1135">
            <v>2040</v>
          </cell>
          <cell r="E1135" t="str">
            <v>Datacentre, netto</v>
          </cell>
          <cell r="G1135">
            <v>8922.1819480052909</v>
          </cell>
          <cell r="H1135" t="str">
            <v>GWh</v>
          </cell>
        </row>
        <row r="1136">
          <cell r="B1136" t="str">
            <v>Elforbrug</v>
          </cell>
          <cell r="C1136">
            <v>2040</v>
          </cell>
          <cell r="E1136" t="str">
            <v>Individuelle varmepumper, netto, erhverv</v>
          </cell>
          <cell r="G1136">
            <v>1177.3209962329599</v>
          </cell>
          <cell r="H1136" t="str">
            <v>GWh</v>
          </cell>
        </row>
        <row r="1137">
          <cell r="B1137" t="str">
            <v>Elforbrug</v>
          </cell>
          <cell r="C1137">
            <v>2040</v>
          </cell>
          <cell r="E1137" t="str">
            <v>Individuelle varmepumper, netto, erhverv</v>
          </cell>
          <cell r="G1137">
            <v>470.34861794694098</v>
          </cell>
          <cell r="H1137" t="str">
            <v>GWh</v>
          </cell>
        </row>
        <row r="1138">
          <cell r="B1138" t="str">
            <v>Elforbrug</v>
          </cell>
          <cell r="C1138">
            <v>2040</v>
          </cell>
          <cell r="E1138" t="str">
            <v>Individuelle varmepumper, netto, husholdninger</v>
          </cell>
          <cell r="G1138">
            <v>1571.6090359217201</v>
          </cell>
          <cell r="H1138" t="str">
            <v>GWh</v>
          </cell>
        </row>
        <row r="1139">
          <cell r="B1139" t="str">
            <v>Elforbrug</v>
          </cell>
          <cell r="C1139">
            <v>2040</v>
          </cell>
          <cell r="E1139" t="str">
            <v>Klassisk, netto, erhverv</v>
          </cell>
          <cell r="G1139">
            <v>10369.249184905701</v>
          </cell>
          <cell r="H1139" t="str">
            <v>GWh</v>
          </cell>
        </row>
        <row r="1140">
          <cell r="B1140" t="str">
            <v>Elforbrug</v>
          </cell>
          <cell r="C1140">
            <v>2040</v>
          </cell>
          <cell r="E1140" t="str">
            <v>Klassisk, netto, erhverv</v>
          </cell>
          <cell r="G1140">
            <v>6048.4765408986204</v>
          </cell>
          <cell r="H1140" t="str">
            <v>GWh</v>
          </cell>
        </row>
        <row r="1141">
          <cell r="B1141" t="str">
            <v>Elforbrug</v>
          </cell>
          <cell r="C1141">
            <v>2040</v>
          </cell>
          <cell r="E1141" t="str">
            <v>Klassisk, netto, husholdninger</v>
          </cell>
          <cell r="G1141">
            <v>4805.1406113495896</v>
          </cell>
          <cell r="H1141" t="str">
            <v>GWh</v>
          </cell>
        </row>
        <row r="1142">
          <cell r="B1142" t="str">
            <v>Elforbrug</v>
          </cell>
          <cell r="C1142">
            <v>2040</v>
          </cell>
          <cell r="E1142" t="str">
            <v>Nettab, samlet</v>
          </cell>
          <cell r="G1142">
            <v>4287.6222568266403</v>
          </cell>
          <cell r="H1142" t="str">
            <v>GWh</v>
          </cell>
        </row>
        <row r="1143">
          <cell r="B1143" t="str">
            <v>Elforbrug</v>
          </cell>
          <cell r="C1143">
            <v>2040</v>
          </cell>
          <cell r="E1143" t="str">
            <v>not-included, Elproduktion</v>
          </cell>
          <cell r="G1143">
            <v>78279.0000062623</v>
          </cell>
          <cell r="H1143" t="str">
            <v>GWh</v>
          </cell>
        </row>
        <row r="1144">
          <cell r="B1144" t="str">
            <v>Elforbrug</v>
          </cell>
          <cell r="C1144">
            <v>2040</v>
          </cell>
          <cell r="E1144" t="str">
            <v>not-included, ellager</v>
          </cell>
          <cell r="G1144">
            <v>395.0000000316</v>
          </cell>
          <cell r="H1144" t="str">
            <v>GWh</v>
          </cell>
        </row>
        <row r="1145">
          <cell r="B1145" t="str">
            <v>Fjernvarmeforbrug</v>
          </cell>
          <cell r="C1145">
            <v>2040</v>
          </cell>
          <cell r="E1145" t="str">
            <v>Erhverv, netto</v>
          </cell>
          <cell r="G1145">
            <v>28.4046299711611</v>
          </cell>
          <cell r="H1145" t="str">
            <v>PJ</v>
          </cell>
        </row>
        <row r="1146">
          <cell r="B1146" t="str">
            <v>Fjernvarmeforbrug</v>
          </cell>
          <cell r="C1146">
            <v>2040</v>
          </cell>
          <cell r="E1146" t="str">
            <v>Husholdninger, netto</v>
          </cell>
          <cell r="G1146">
            <v>45.079267805367003</v>
          </cell>
          <cell r="H1146" t="str">
            <v>PJ</v>
          </cell>
        </row>
        <row r="1147">
          <cell r="B1147" t="str">
            <v>Fjernvarmeforbrug</v>
          </cell>
          <cell r="C1147">
            <v>2040</v>
          </cell>
          <cell r="E1147" t="str">
            <v>Tab, netto</v>
          </cell>
          <cell r="G1147">
            <v>18.370974444131999</v>
          </cell>
          <cell r="H1147" t="str">
            <v>PJ</v>
          </cell>
        </row>
        <row r="1148">
          <cell r="B1148" t="str">
            <v>Fjernvarmeforbrug</v>
          </cell>
          <cell r="C1148">
            <v>2040</v>
          </cell>
          <cell r="E1148" t="str">
            <v>not-included, Fjernvarmeproduktion</v>
          </cell>
          <cell r="G1148">
            <v>93.924000000000007</v>
          </cell>
          <cell r="H1148" t="str">
            <v>PJ</v>
          </cell>
        </row>
        <row r="1149">
          <cell r="B1149" t="str">
            <v>Fjernvarmeforbrug</v>
          </cell>
          <cell r="C1149">
            <v>2040</v>
          </cell>
          <cell r="E1149" t="str">
            <v>not-included, fjernvarmeværk egetforbrug</v>
          </cell>
          <cell r="G1149">
            <v>0.30599999999999999</v>
          </cell>
          <cell r="H1149" t="str">
            <v>PJ</v>
          </cell>
        </row>
        <row r="1150">
          <cell r="B1150" t="str">
            <v>Gasforbrug</v>
          </cell>
          <cell r="C1150">
            <v>2040</v>
          </cell>
          <cell r="E1150" t="str">
            <v>El- og varmeproduktion</v>
          </cell>
          <cell r="G1150">
            <v>513.90954546299997</v>
          </cell>
          <cell r="H1150" t="str">
            <v>GWh_upper</v>
          </cell>
        </row>
        <row r="1151">
          <cell r="B1151" t="str">
            <v>Gasforbrug</v>
          </cell>
          <cell r="C1151">
            <v>2040</v>
          </cell>
          <cell r="E1151" t="str">
            <v>Erhverv, engros- og detailhandel, proces</v>
          </cell>
          <cell r="G1151">
            <v>16.810260603275001</v>
          </cell>
          <cell r="H1151" t="str">
            <v>GWh_upper</v>
          </cell>
        </row>
        <row r="1152">
          <cell r="B1152" t="str">
            <v>Gasforbrug</v>
          </cell>
          <cell r="C1152">
            <v>2040</v>
          </cell>
          <cell r="E1152" t="str">
            <v>Erhverv, engros- og detailhandel, rumvarme</v>
          </cell>
          <cell r="G1152">
            <v>153.603630064329</v>
          </cell>
          <cell r="H1152" t="str">
            <v>GWh_upper</v>
          </cell>
        </row>
        <row r="1153">
          <cell r="B1153" t="str">
            <v>Gasforbrug</v>
          </cell>
          <cell r="C1153">
            <v>2040</v>
          </cell>
          <cell r="E1153" t="str">
            <v>Erhverv, fremstilling, proces</v>
          </cell>
          <cell r="G1153">
            <v>941.16302893002103</v>
          </cell>
          <cell r="H1153" t="str">
            <v>GWh_upper</v>
          </cell>
        </row>
        <row r="1154">
          <cell r="B1154" t="str">
            <v>Gasforbrug</v>
          </cell>
          <cell r="C1154">
            <v>2040</v>
          </cell>
          <cell r="E1154" t="str">
            <v>Erhverv, fremstilling, proces</v>
          </cell>
          <cell r="G1154">
            <v>2055.0155037654899</v>
          </cell>
          <cell r="H1154" t="str">
            <v>GWh_upper</v>
          </cell>
        </row>
        <row r="1155">
          <cell r="B1155" t="str">
            <v>Gasforbrug</v>
          </cell>
          <cell r="C1155">
            <v>2040</v>
          </cell>
          <cell r="E1155" t="str">
            <v>Erhverv, landbrug, proces</v>
          </cell>
          <cell r="G1155">
            <v>36.894267440694499</v>
          </cell>
          <cell r="H1155" t="str">
            <v>GWh_upper</v>
          </cell>
        </row>
        <row r="1156">
          <cell r="B1156" t="str">
            <v>Gasforbrug</v>
          </cell>
          <cell r="C1156">
            <v>2040</v>
          </cell>
          <cell r="E1156" t="str">
            <v>Erhverv, offentlig service, proces</v>
          </cell>
          <cell r="G1156">
            <v>21.815076680492901</v>
          </cell>
          <cell r="H1156" t="str">
            <v>GWh_upper</v>
          </cell>
        </row>
        <row r="1157">
          <cell r="B1157" t="str">
            <v>Gasforbrug</v>
          </cell>
          <cell r="C1157">
            <v>2040</v>
          </cell>
          <cell r="E1157" t="str">
            <v>Erhverv, offentlig service, rumvarme</v>
          </cell>
          <cell r="G1157">
            <v>239.051921171141</v>
          </cell>
          <cell r="H1157" t="str">
            <v>GWh_upper</v>
          </cell>
        </row>
        <row r="1158">
          <cell r="B1158" t="str">
            <v>Gasforbrug</v>
          </cell>
          <cell r="C1158">
            <v>2040</v>
          </cell>
          <cell r="E1158" t="str">
            <v>Erhverv, privat service, proces</v>
          </cell>
          <cell r="G1158">
            <v>42.048592667729302</v>
          </cell>
          <cell r="H1158" t="str">
            <v>GWh_upper</v>
          </cell>
        </row>
        <row r="1159">
          <cell r="B1159" t="str">
            <v>Gasforbrug</v>
          </cell>
          <cell r="C1159">
            <v>2040</v>
          </cell>
          <cell r="E1159" t="str">
            <v>Erhverv, privat service, rumvarme</v>
          </cell>
          <cell r="G1159">
            <v>283.42461748420101</v>
          </cell>
          <cell r="H1159" t="str">
            <v>GWh_upper</v>
          </cell>
        </row>
        <row r="1160">
          <cell r="B1160" t="str">
            <v>Gasforbrug</v>
          </cell>
          <cell r="C1160">
            <v>2040</v>
          </cell>
          <cell r="E1160" t="str">
            <v>Husholdninger</v>
          </cell>
          <cell r="G1160">
            <v>2.9662134951078799E-2</v>
          </cell>
          <cell r="H1160" t="str">
            <v>GWh_upper</v>
          </cell>
        </row>
        <row r="1161">
          <cell r="B1161" t="str">
            <v>Gasforbrug</v>
          </cell>
          <cell r="C1161">
            <v>2040</v>
          </cell>
          <cell r="E1161" t="str">
            <v>Produktion, grøn gas</v>
          </cell>
          <cell r="G1161">
            <v>90.624909092400003</v>
          </cell>
          <cell r="H1161" t="str">
            <v>GWh_upper</v>
          </cell>
        </row>
        <row r="1162">
          <cell r="B1162" t="str">
            <v>Elforbrug</v>
          </cell>
          <cell r="C1162">
            <v>2040</v>
          </cell>
          <cell r="E1162" t="str">
            <v>Datacentre, netto</v>
          </cell>
          <cell r="G1162">
            <v>3695.9857230041598</v>
          </cell>
          <cell r="H1162" t="str">
            <v>GWh</v>
          </cell>
        </row>
        <row r="1163">
          <cell r="B1163" t="str">
            <v>Elforbrug</v>
          </cell>
          <cell r="C1163">
            <v>2040</v>
          </cell>
          <cell r="E1163" t="str">
            <v>Individuelle varmepumper, netto, erhverv</v>
          </cell>
          <cell r="G1163">
            <v>323.77203278876198</v>
          </cell>
          <cell r="H1163" t="str">
            <v>GWh</v>
          </cell>
        </row>
        <row r="1164">
          <cell r="B1164" t="str">
            <v>Elforbrug</v>
          </cell>
          <cell r="C1164">
            <v>2040</v>
          </cell>
          <cell r="E1164" t="str">
            <v>Individuelle varmepumper, netto, erhverv</v>
          </cell>
          <cell r="G1164">
            <v>435.73998137652399</v>
          </cell>
          <cell r="H1164" t="str">
            <v>GWh</v>
          </cell>
        </row>
        <row r="1165">
          <cell r="B1165" t="str">
            <v>Elforbrug</v>
          </cell>
          <cell r="C1165">
            <v>2040</v>
          </cell>
          <cell r="E1165" t="str">
            <v>Individuelle varmepumper, netto, husholdninger</v>
          </cell>
          <cell r="G1165">
            <v>1189.7597117794901</v>
          </cell>
          <cell r="H1165" t="str">
            <v>GWh</v>
          </cell>
        </row>
        <row r="1166">
          <cell r="B1166" t="str">
            <v>Elforbrug</v>
          </cell>
          <cell r="C1166">
            <v>2040</v>
          </cell>
          <cell r="E1166" t="str">
            <v>Klassisk, netto, erhverv</v>
          </cell>
          <cell r="G1166">
            <v>4050.0440435543201</v>
          </cell>
          <cell r="H1166" t="str">
            <v>GWh</v>
          </cell>
        </row>
        <row r="1167">
          <cell r="B1167" t="str">
            <v>Elforbrug</v>
          </cell>
          <cell r="C1167">
            <v>2040</v>
          </cell>
          <cell r="E1167" t="str">
            <v>Klassisk, netto, erhverv</v>
          </cell>
          <cell r="G1167">
            <v>4926.1744971552098</v>
          </cell>
          <cell r="H1167" t="str">
            <v>GWh</v>
          </cell>
        </row>
        <row r="1168">
          <cell r="B1168" t="str">
            <v>Elforbrug</v>
          </cell>
          <cell r="C1168">
            <v>2040</v>
          </cell>
          <cell r="E1168" t="str">
            <v>Klassisk, netto, husholdninger</v>
          </cell>
          <cell r="G1168">
            <v>3095.2825638843001</v>
          </cell>
          <cell r="H1168" t="str">
            <v>GWh</v>
          </cell>
        </row>
        <row r="1169">
          <cell r="B1169" t="str">
            <v>Elforbrug</v>
          </cell>
          <cell r="C1169">
            <v>2040</v>
          </cell>
          <cell r="E1169" t="str">
            <v>Nettab, samlet</v>
          </cell>
          <cell r="G1169">
            <v>2007.3653880938</v>
          </cell>
          <cell r="H1169" t="str">
            <v>GWh</v>
          </cell>
        </row>
        <row r="1170">
          <cell r="B1170" t="str">
            <v>Elforbrug</v>
          </cell>
          <cell r="C1170">
            <v>2040</v>
          </cell>
          <cell r="E1170" t="str">
            <v>not-included, Elproduktion</v>
          </cell>
          <cell r="G1170">
            <v>30531.000002442499</v>
          </cell>
          <cell r="H1170" t="str">
            <v>GWh</v>
          </cell>
        </row>
        <row r="1171">
          <cell r="B1171" t="str">
            <v>Elforbrug</v>
          </cell>
          <cell r="C1171">
            <v>2040</v>
          </cell>
          <cell r="E1171" t="str">
            <v>not-included, ellager</v>
          </cell>
          <cell r="G1171">
            <v>219.00000001751999</v>
          </cell>
          <cell r="H1171" t="str">
            <v>GWh</v>
          </cell>
        </row>
        <row r="1172">
          <cell r="B1172" t="str">
            <v>Fjernvarmeforbrug</v>
          </cell>
          <cell r="C1172">
            <v>2040</v>
          </cell>
          <cell r="E1172" t="str">
            <v>Erhverv, netto</v>
          </cell>
          <cell r="G1172">
            <v>23.731047586274801</v>
          </cell>
          <cell r="H1172" t="str">
            <v>PJ</v>
          </cell>
        </row>
        <row r="1173">
          <cell r="B1173" t="str">
            <v>Fjernvarmeforbrug</v>
          </cell>
          <cell r="C1173">
            <v>2040</v>
          </cell>
          <cell r="E1173" t="str">
            <v>Husholdninger, netto</v>
          </cell>
          <cell r="G1173">
            <v>36.846874618903399</v>
          </cell>
          <cell r="H1173" t="str">
            <v>PJ</v>
          </cell>
        </row>
        <row r="1174">
          <cell r="B1174" t="str">
            <v>Fjernvarmeforbrug</v>
          </cell>
          <cell r="C1174">
            <v>2040</v>
          </cell>
          <cell r="E1174" t="str">
            <v>Tab, netto</v>
          </cell>
          <cell r="G1174">
            <v>15.144480551294601</v>
          </cell>
          <cell r="H1174" t="str">
            <v>PJ</v>
          </cell>
        </row>
        <row r="1175">
          <cell r="B1175" t="str">
            <v>Fjernvarmeforbrug</v>
          </cell>
          <cell r="C1175">
            <v>2040</v>
          </cell>
          <cell r="E1175" t="str">
            <v>not-included, Fjernvarmeproduktion</v>
          </cell>
          <cell r="G1175">
            <v>75.783600000000007</v>
          </cell>
          <cell r="H1175" t="str">
            <v>PJ</v>
          </cell>
        </row>
        <row r="1176">
          <cell r="B1176" t="str">
            <v>Fjernvarmeforbrug</v>
          </cell>
          <cell r="C1176">
            <v>2040</v>
          </cell>
          <cell r="E1176" t="str">
            <v>not-included, fjernvarmeværk egetforbrug</v>
          </cell>
          <cell r="G1176">
            <v>4.6800000000000001E-2</v>
          </cell>
          <cell r="H1176" t="str">
            <v>PJ</v>
          </cell>
        </row>
        <row r="1177">
          <cell r="B1177" t="str">
            <v>Fjernvarmeforbrug</v>
          </cell>
          <cell r="C1177">
            <v>2040</v>
          </cell>
          <cell r="E1177" t="str">
            <v>not-included, raffinaderier</v>
          </cell>
          <cell r="G1177">
            <v>5.8372194484705604E-3</v>
          </cell>
          <cell r="H1177" t="str">
            <v>PJ</v>
          </cell>
        </row>
        <row r="1178">
          <cell r="B1178" t="str">
            <v>Gasforbrug</v>
          </cell>
          <cell r="C1178">
            <v>2040</v>
          </cell>
          <cell r="E1178" t="str">
            <v>El- og varmeproduktion</v>
          </cell>
          <cell r="G1178">
            <v>276.29545454999999</v>
          </cell>
          <cell r="H1178" t="str">
            <v>GWh_upper</v>
          </cell>
        </row>
        <row r="1179">
          <cell r="B1179" t="str">
            <v>Gasforbrug</v>
          </cell>
          <cell r="C1179">
            <v>2040</v>
          </cell>
          <cell r="E1179" t="str">
            <v>Erhverv, engros- og detailhandel, proces</v>
          </cell>
          <cell r="G1179">
            <v>7.1241825051150203</v>
          </cell>
          <cell r="H1179" t="str">
            <v>GWh_upper</v>
          </cell>
        </row>
        <row r="1180">
          <cell r="B1180" t="str">
            <v>Gasforbrug</v>
          </cell>
          <cell r="C1180">
            <v>2040</v>
          </cell>
          <cell r="E1180" t="str">
            <v>Erhverv, engros- og detailhandel, rumvarme</v>
          </cell>
          <cell r="G1180">
            <v>56.5776432001649</v>
          </cell>
          <cell r="H1180" t="str">
            <v>GWh_upper</v>
          </cell>
        </row>
        <row r="1181">
          <cell r="B1181" t="str">
            <v>Gasforbrug</v>
          </cell>
          <cell r="C1181">
            <v>2040</v>
          </cell>
          <cell r="E1181" t="str">
            <v>Erhverv, fremstilling, proces</v>
          </cell>
          <cell r="G1181">
            <v>2194.39753716004</v>
          </cell>
          <cell r="H1181" t="str">
            <v>GWh_upper</v>
          </cell>
        </row>
        <row r="1182">
          <cell r="B1182" t="str">
            <v>Gasforbrug</v>
          </cell>
          <cell r="C1182">
            <v>2040</v>
          </cell>
          <cell r="E1182" t="str">
            <v>Erhverv, fremstilling, rumvarme</v>
          </cell>
          <cell r="G1182">
            <v>4.9843274394780801</v>
          </cell>
          <cell r="H1182" t="str">
            <v>GWh_upper</v>
          </cell>
        </row>
        <row r="1183">
          <cell r="B1183" t="str">
            <v>Gasforbrug</v>
          </cell>
          <cell r="C1183">
            <v>2040</v>
          </cell>
          <cell r="E1183" t="str">
            <v>Erhverv, landbrug, proces</v>
          </cell>
          <cell r="G1183">
            <v>4.3193737747115497</v>
          </cell>
          <cell r="H1183" t="str">
            <v>GWh_upper</v>
          </cell>
        </row>
        <row r="1184">
          <cell r="B1184" t="str">
            <v>Gasforbrug</v>
          </cell>
          <cell r="C1184">
            <v>2040</v>
          </cell>
          <cell r="E1184" t="str">
            <v>Erhverv, offentlig service, proces</v>
          </cell>
          <cell r="G1184">
            <v>14.033027856825401</v>
          </cell>
          <cell r="H1184" t="str">
            <v>GWh_upper</v>
          </cell>
        </row>
        <row r="1185">
          <cell r="B1185" t="str">
            <v>Gasforbrug</v>
          </cell>
          <cell r="C1185">
            <v>2040</v>
          </cell>
          <cell r="E1185" t="str">
            <v>Erhverv, offentlig service, rumvarme</v>
          </cell>
          <cell r="G1185">
            <v>104.43082326382</v>
          </cell>
          <cell r="H1185" t="str">
            <v>GWh_upper</v>
          </cell>
        </row>
        <row r="1186">
          <cell r="B1186" t="str">
            <v>Gasforbrug</v>
          </cell>
          <cell r="C1186">
            <v>2040</v>
          </cell>
          <cell r="E1186" t="str">
            <v>Erhverv, privat service, proces</v>
          </cell>
          <cell r="G1186">
            <v>28.225824698821199</v>
          </cell>
          <cell r="H1186" t="str">
            <v>GWh_upper</v>
          </cell>
        </row>
        <row r="1187">
          <cell r="B1187" t="str">
            <v>Gasforbrug</v>
          </cell>
          <cell r="C1187">
            <v>2040</v>
          </cell>
          <cell r="E1187" t="str">
            <v>Erhverv, privat service, rumvarme</v>
          </cell>
          <cell r="G1187">
            <v>108.99113661733401</v>
          </cell>
          <cell r="H1187" t="str">
            <v>GWh_upper</v>
          </cell>
        </row>
        <row r="1188">
          <cell r="B1188" t="str">
            <v>Gasforbrug</v>
          </cell>
          <cell r="C1188">
            <v>2040</v>
          </cell>
          <cell r="E1188" t="str">
            <v>Husholdninger</v>
          </cell>
          <cell r="G1188">
            <v>2.9662134951078799E-2</v>
          </cell>
          <cell r="H1188" t="str">
            <v>GWh_upper</v>
          </cell>
        </row>
        <row r="1189">
          <cell r="B1189" t="str">
            <v>Elforbrug</v>
          </cell>
          <cell r="C1189">
            <v>2040</v>
          </cell>
          <cell r="E1189" t="str">
            <v>not-included, Elproduktion</v>
          </cell>
          <cell r="G1189">
            <v>12432.0000009946</v>
          </cell>
          <cell r="H1189" t="str">
            <v>GWh</v>
          </cell>
        </row>
        <row r="1190">
          <cell r="B1190" t="str">
            <v>Elforbrug</v>
          </cell>
          <cell r="C1190">
            <v>2040</v>
          </cell>
          <cell r="E1190" t="str">
            <v>not-included, Elproduktion</v>
          </cell>
          <cell r="G1190">
            <v>17470.000001397599</v>
          </cell>
          <cell r="H1190" t="str">
            <v>GWh</v>
          </cell>
        </row>
        <row r="1191">
          <cell r="B1191" t="str">
            <v>Elforbrug</v>
          </cell>
          <cell r="C1191">
            <v>2040</v>
          </cell>
          <cell r="E1191" t="str">
            <v>Banetransport, netto, heraf fjern- og regionaltog</v>
          </cell>
          <cell r="G1191">
            <v>572.18508291870296</v>
          </cell>
          <cell r="H1191" t="str">
            <v>GWh</v>
          </cell>
        </row>
        <row r="1192">
          <cell r="B1192" t="str">
            <v>Elforbrug</v>
          </cell>
          <cell r="C1192">
            <v>2040</v>
          </cell>
          <cell r="E1192" t="str">
            <v>Banetransport, netto, heraf godstog</v>
          </cell>
          <cell r="G1192">
            <v>86.111111117999997</v>
          </cell>
          <cell r="H1192" t="str">
            <v>GWh</v>
          </cell>
        </row>
        <row r="1193">
          <cell r="B1193" t="str">
            <v>Elforbrug</v>
          </cell>
          <cell r="C1193">
            <v>2040</v>
          </cell>
          <cell r="E1193" t="str">
            <v>Banetransport, netto, heraf letbaner, S-tog og Metro</v>
          </cell>
          <cell r="G1193">
            <v>192.50000001539999</v>
          </cell>
          <cell r="H1193" t="str">
            <v>GWh</v>
          </cell>
        </row>
        <row r="1194">
          <cell r="B1194" t="str">
            <v>Elforbrug</v>
          </cell>
          <cell r="C1194">
            <v>2040</v>
          </cell>
          <cell r="E1194" t="str">
            <v>Nettab, samlet</v>
          </cell>
          <cell r="G1194">
            <v>1007.97865067181</v>
          </cell>
          <cell r="H1194" t="str">
            <v>GWh</v>
          </cell>
        </row>
        <row r="1195">
          <cell r="B1195" t="str">
            <v>Elforbrug</v>
          </cell>
          <cell r="C1195">
            <v>2040</v>
          </cell>
          <cell r="E1195" t="str">
            <v>Transport, indenrigsluftfart</v>
          </cell>
          <cell r="G1195">
            <v>15.2780797454944</v>
          </cell>
          <cell r="H1195" t="str">
            <v>GWh</v>
          </cell>
        </row>
        <row r="1196">
          <cell r="B1196" t="str">
            <v>Elforbrug</v>
          </cell>
          <cell r="C1196">
            <v>2040</v>
          </cell>
          <cell r="E1196" t="str">
            <v>Transport, netto, busser, indenrigs</v>
          </cell>
          <cell r="G1196">
            <v>471.41988678235498</v>
          </cell>
          <cell r="H1196" t="str">
            <v>GWh</v>
          </cell>
        </row>
        <row r="1197">
          <cell r="B1197" t="str">
            <v>Elforbrug</v>
          </cell>
          <cell r="C1197">
            <v>2040</v>
          </cell>
          <cell r="E1197" t="str">
            <v>Transport, netto, heraf søtransport, indenrigs</v>
          </cell>
          <cell r="G1197">
            <v>656.54426089048604</v>
          </cell>
          <cell r="H1197" t="str">
            <v>GWh</v>
          </cell>
        </row>
        <row r="1198">
          <cell r="B1198" t="str">
            <v>Elforbrug</v>
          </cell>
          <cell r="C1198">
            <v>2040</v>
          </cell>
          <cell r="E1198" t="str">
            <v>Transport, netto, heraf søtransport, undenrigs</v>
          </cell>
          <cell r="G1198">
            <v>42.7960974168939</v>
          </cell>
          <cell r="H1198" t="str">
            <v>GWh</v>
          </cell>
        </row>
        <row r="1199">
          <cell r="B1199" t="str">
            <v>Elforbrug</v>
          </cell>
          <cell r="C1199">
            <v>2040</v>
          </cell>
          <cell r="E1199" t="str">
            <v>Transport, netto, lastbiler, indenrigs</v>
          </cell>
          <cell r="G1199">
            <v>3541.09017223814</v>
          </cell>
          <cell r="H1199" t="str">
            <v>GWh</v>
          </cell>
        </row>
        <row r="1200">
          <cell r="B1200" t="str">
            <v>Elforbrug</v>
          </cell>
          <cell r="C1200">
            <v>2040</v>
          </cell>
          <cell r="E1200" t="str">
            <v>Transport, netto, motorcykler</v>
          </cell>
          <cell r="G1200">
            <v>1.04579276333775</v>
          </cell>
          <cell r="H1200" t="str">
            <v>GWh</v>
          </cell>
        </row>
        <row r="1201">
          <cell r="B1201" t="str">
            <v>Elforbrug</v>
          </cell>
          <cell r="C1201">
            <v>2040</v>
          </cell>
          <cell r="E1201" t="str">
            <v>Transport, netto, personbiler</v>
          </cell>
          <cell r="G1201">
            <v>7439.23297419144</v>
          </cell>
          <cell r="H1201" t="str">
            <v>GWh</v>
          </cell>
        </row>
        <row r="1202">
          <cell r="B1202" t="str">
            <v>Elforbrug</v>
          </cell>
          <cell r="C1202">
            <v>2040</v>
          </cell>
          <cell r="E1202" t="str">
            <v>Transport, netto, varebiler</v>
          </cell>
          <cell r="G1202">
            <v>1544.8143878834701</v>
          </cell>
          <cell r="H1202" t="str">
            <v>GWh</v>
          </cell>
        </row>
        <row r="1203">
          <cell r="B1203" t="str">
            <v>Gasforbrug</v>
          </cell>
          <cell r="C1203">
            <v>2040</v>
          </cell>
          <cell r="E1203" t="str">
            <v>Produktion, grøn gas</v>
          </cell>
          <cell r="G1203">
            <v>16175.213888521799</v>
          </cell>
          <cell r="H1203" t="str">
            <v>GWh_upper</v>
          </cell>
        </row>
        <row r="1204">
          <cell r="B1204" t="str">
            <v>Gasforbrug</v>
          </cell>
          <cell r="C1204">
            <v>2040</v>
          </cell>
          <cell r="E1204" t="str">
            <v>Produktion, nordsøen</v>
          </cell>
          <cell r="G1204">
            <v>16888.1398580307</v>
          </cell>
          <cell r="H1204" t="str">
            <v>GWh_upper</v>
          </cell>
        </row>
        <row r="1205">
          <cell r="B1205" t="str">
            <v>Gasforbrug</v>
          </cell>
          <cell r="C1205">
            <v>2040</v>
          </cell>
          <cell r="E1205" t="str">
            <v>Transport, søfart (LNG)</v>
          </cell>
          <cell r="G1205">
            <v>5.6088596175468197</v>
          </cell>
          <cell r="H1205" t="str">
            <v>GWh_upper</v>
          </cell>
        </row>
        <row r="1206">
          <cell r="B1206" t="str">
            <v>Gasforbrug</v>
          </cell>
          <cell r="C1206">
            <v>2040</v>
          </cell>
          <cell r="E1206" t="str">
            <v>Transport, vej</v>
          </cell>
          <cell r="G1206">
            <v>25.102158642255802</v>
          </cell>
          <cell r="H1206" t="str">
            <v>GWh_upper</v>
          </cell>
        </row>
        <row r="1207">
          <cell r="B1207" t="str">
            <v>Gasforbrug</v>
          </cell>
          <cell r="C1207">
            <v>2040</v>
          </cell>
          <cell r="E1207" t="str">
            <v>not-included, flaring</v>
          </cell>
          <cell r="G1207">
            <v>347.39689124349098</v>
          </cell>
          <cell r="H1207" t="str">
            <v>GWh_upper</v>
          </cell>
        </row>
        <row r="1208">
          <cell r="B1208" t="str">
            <v>Gasforbrug</v>
          </cell>
          <cell r="C1208">
            <v>2040</v>
          </cell>
          <cell r="E1208" t="str">
            <v>not-included, udvinding egetforbrug</v>
          </cell>
          <cell r="G1208">
            <v>4099.7025683165302</v>
          </cell>
          <cell r="H1208" t="str">
            <v>GWh_upper</v>
          </cell>
        </row>
        <row r="1209">
          <cell r="B1209" t="str">
            <v>Gasforbrug</v>
          </cell>
          <cell r="C1209">
            <v>2040</v>
          </cell>
          <cell r="E1209" t="str">
            <v>Øvrig</v>
          </cell>
          <cell r="G1209">
            <v>940.73169512963398</v>
          </cell>
          <cell r="H1209" t="str">
            <v>GWh_upper</v>
          </cell>
        </row>
        <row r="1210">
          <cell r="B1210" t="str">
            <v>Elforbrug</v>
          </cell>
          <cell r="C1210">
            <v>2041</v>
          </cell>
          <cell r="E1210" t="str">
            <v>Datacentre, netto</v>
          </cell>
          <cell r="G1210">
            <v>9263.1416630377498</v>
          </cell>
          <cell r="H1210" t="str">
            <v>GWh</v>
          </cell>
        </row>
        <row r="1211">
          <cell r="B1211" t="str">
            <v>Elforbrug</v>
          </cell>
          <cell r="C1211">
            <v>2041</v>
          </cell>
          <cell r="E1211" t="str">
            <v>Individuelle varmepumper, netto, erhverv</v>
          </cell>
          <cell r="G1211">
            <v>1193.6886752132</v>
          </cell>
          <cell r="H1211" t="str">
            <v>GWh</v>
          </cell>
        </row>
        <row r="1212">
          <cell r="B1212" t="str">
            <v>Elforbrug</v>
          </cell>
          <cell r="C1212">
            <v>2041</v>
          </cell>
          <cell r="E1212" t="str">
            <v>Individuelle varmepumper, netto, erhverv</v>
          </cell>
          <cell r="G1212">
            <v>485.43010307103998</v>
          </cell>
          <cell r="H1212" t="str">
            <v>GWh</v>
          </cell>
        </row>
        <row r="1213">
          <cell r="B1213" t="str">
            <v>Elforbrug</v>
          </cell>
          <cell r="C1213">
            <v>2041</v>
          </cell>
          <cell r="E1213" t="str">
            <v>Individuelle varmepumper, netto, husholdninger</v>
          </cell>
          <cell r="G1213">
            <v>1563.5918499669399</v>
          </cell>
          <cell r="H1213" t="str">
            <v>GWh</v>
          </cell>
        </row>
        <row r="1214">
          <cell r="B1214" t="str">
            <v>Elforbrug</v>
          </cell>
          <cell r="C1214">
            <v>2041</v>
          </cell>
          <cell r="E1214" t="str">
            <v>Klassisk, netto, erhverv</v>
          </cell>
          <cell r="G1214">
            <v>10549.6819368369</v>
          </cell>
          <cell r="H1214" t="str">
            <v>GWh</v>
          </cell>
        </row>
        <row r="1215">
          <cell r="B1215" t="str">
            <v>Elforbrug</v>
          </cell>
          <cell r="C1215">
            <v>2041</v>
          </cell>
          <cell r="E1215" t="str">
            <v>Klassisk, netto, erhverv</v>
          </cell>
          <cell r="G1215">
            <v>6111.5271602921703</v>
          </cell>
          <cell r="H1215" t="str">
            <v>GWh</v>
          </cell>
        </row>
        <row r="1216">
          <cell r="B1216" t="str">
            <v>Elforbrug</v>
          </cell>
          <cell r="C1216">
            <v>2041</v>
          </cell>
          <cell r="E1216" t="str">
            <v>Klassisk, netto, husholdninger</v>
          </cell>
          <cell r="G1216">
            <v>4763.0859958464898</v>
          </cell>
          <cell r="H1216" t="str">
            <v>GWh</v>
          </cell>
        </row>
        <row r="1217">
          <cell r="B1217" t="str">
            <v>Elforbrug</v>
          </cell>
          <cell r="C1217">
            <v>2041</v>
          </cell>
          <cell r="E1217" t="str">
            <v>Nettab, samlet</v>
          </cell>
          <cell r="G1217">
            <v>4441.24696274088</v>
          </cell>
          <cell r="H1217" t="str">
            <v>GWh</v>
          </cell>
        </row>
        <row r="1218">
          <cell r="B1218" t="str">
            <v>Elforbrug</v>
          </cell>
          <cell r="C1218">
            <v>2041</v>
          </cell>
          <cell r="E1218" t="str">
            <v>not-included, Elproduktion</v>
          </cell>
          <cell r="G1218">
            <v>79752.0000063802</v>
          </cell>
          <cell r="H1218" t="str">
            <v>GWh</v>
          </cell>
        </row>
        <row r="1219">
          <cell r="B1219" t="str">
            <v>Elforbrug</v>
          </cell>
          <cell r="C1219">
            <v>2041</v>
          </cell>
          <cell r="E1219" t="str">
            <v>not-included, ellager</v>
          </cell>
          <cell r="G1219">
            <v>391.00000003128002</v>
          </cell>
          <cell r="H1219" t="str">
            <v>GWh</v>
          </cell>
        </row>
        <row r="1220">
          <cell r="B1220" t="str">
            <v>Fjernvarmeforbrug</v>
          </cell>
          <cell r="C1220">
            <v>2041</v>
          </cell>
          <cell r="E1220" t="str">
            <v>Erhverv, netto</v>
          </cell>
          <cell r="G1220">
            <v>28.7266910504046</v>
          </cell>
          <cell r="H1220" t="str">
            <v>PJ</v>
          </cell>
        </row>
        <row r="1221">
          <cell r="B1221" t="str">
            <v>Fjernvarmeforbrug</v>
          </cell>
          <cell r="C1221">
            <v>2041</v>
          </cell>
          <cell r="E1221" t="str">
            <v>Husholdninger, netto</v>
          </cell>
          <cell r="G1221">
            <v>44.921603254726499</v>
          </cell>
          <cell r="H1221" t="str">
            <v>PJ</v>
          </cell>
        </row>
        <row r="1222">
          <cell r="B1222" t="str">
            <v>Fjernvarmeforbrug</v>
          </cell>
          <cell r="C1222">
            <v>2041</v>
          </cell>
          <cell r="E1222" t="str">
            <v>Tab, netto</v>
          </cell>
          <cell r="G1222">
            <v>18.412073576282801</v>
          </cell>
          <cell r="H1222" t="str">
            <v>PJ</v>
          </cell>
        </row>
        <row r="1223">
          <cell r="B1223" t="str">
            <v>Fjernvarmeforbrug</v>
          </cell>
          <cell r="C1223">
            <v>2041</v>
          </cell>
          <cell r="E1223" t="str">
            <v>not-included, Fjernvarmeproduktion</v>
          </cell>
          <cell r="G1223">
            <v>92.718000000000004</v>
          </cell>
          <cell r="H1223" t="str">
            <v>PJ</v>
          </cell>
        </row>
        <row r="1224">
          <cell r="B1224" t="str">
            <v>Fjernvarmeforbrug</v>
          </cell>
          <cell r="C1224">
            <v>2041</v>
          </cell>
          <cell r="E1224" t="str">
            <v>not-included, fjernvarmeværk egetforbrug</v>
          </cell>
          <cell r="G1224">
            <v>0.30959999999999999</v>
          </cell>
          <cell r="H1224" t="str">
            <v>PJ</v>
          </cell>
        </row>
        <row r="1225">
          <cell r="B1225" t="str">
            <v>Gasforbrug</v>
          </cell>
          <cell r="C1225">
            <v>2041</v>
          </cell>
          <cell r="E1225" t="str">
            <v>El- og varmeproduktion</v>
          </cell>
          <cell r="G1225">
            <v>435.44163637079998</v>
          </cell>
          <cell r="H1225" t="str">
            <v>GWh_upper</v>
          </cell>
        </row>
        <row r="1226">
          <cell r="B1226" t="str">
            <v>Gasforbrug</v>
          </cell>
          <cell r="C1226">
            <v>2041</v>
          </cell>
          <cell r="E1226" t="str">
            <v>Erhverv, engros- og detailhandel, proces</v>
          </cell>
          <cell r="G1226">
            <v>15.0281041804258</v>
          </cell>
          <cell r="H1226" t="str">
            <v>GWh_upper</v>
          </cell>
        </row>
        <row r="1227">
          <cell r="B1227" t="str">
            <v>Gasforbrug</v>
          </cell>
          <cell r="C1227">
            <v>2041</v>
          </cell>
          <cell r="E1227" t="str">
            <v>Erhverv, engros- og detailhandel, rumvarme</v>
          </cell>
          <cell r="G1227">
            <v>143.79365363263599</v>
          </cell>
          <cell r="H1227" t="str">
            <v>GWh_upper</v>
          </cell>
        </row>
        <row r="1228">
          <cell r="B1228" t="str">
            <v>Gasforbrug</v>
          </cell>
          <cell r="C1228">
            <v>2041</v>
          </cell>
          <cell r="E1228" t="str">
            <v>Erhverv, fremstilling, proces</v>
          </cell>
          <cell r="G1228">
            <v>948.017036429619</v>
          </cell>
          <cell r="H1228" t="str">
            <v>GWh_upper</v>
          </cell>
        </row>
        <row r="1229">
          <cell r="B1229" t="str">
            <v>Gasforbrug</v>
          </cell>
          <cell r="C1229">
            <v>2041</v>
          </cell>
          <cell r="E1229" t="str">
            <v>Erhverv, fremstilling, proces</v>
          </cell>
          <cell r="G1229">
            <v>1932.61560598235</v>
          </cell>
          <cell r="H1229" t="str">
            <v>GWh_upper</v>
          </cell>
        </row>
        <row r="1230">
          <cell r="B1230" t="str">
            <v>Gasforbrug</v>
          </cell>
          <cell r="C1230">
            <v>2041</v>
          </cell>
          <cell r="E1230" t="str">
            <v>Erhverv, landbrug, proces</v>
          </cell>
          <cell r="G1230">
            <v>29.6159445716589</v>
          </cell>
          <cell r="H1230" t="str">
            <v>GWh_upper</v>
          </cell>
        </row>
        <row r="1231">
          <cell r="B1231" t="str">
            <v>Gasforbrug</v>
          </cell>
          <cell r="C1231">
            <v>2041</v>
          </cell>
          <cell r="E1231" t="str">
            <v>Erhverv, offentlig service, proces</v>
          </cell>
          <cell r="G1231">
            <v>23.288576359786902</v>
          </cell>
          <cell r="H1231" t="str">
            <v>GWh_upper</v>
          </cell>
        </row>
        <row r="1232">
          <cell r="B1232" t="str">
            <v>Gasforbrug</v>
          </cell>
          <cell r="C1232">
            <v>2041</v>
          </cell>
          <cell r="E1232" t="str">
            <v>Erhverv, offentlig service, rumvarme</v>
          </cell>
          <cell r="G1232">
            <v>224.53882763208401</v>
          </cell>
          <cell r="H1232" t="str">
            <v>GWh_upper</v>
          </cell>
        </row>
        <row r="1233">
          <cell r="B1233" t="str">
            <v>Gasforbrug</v>
          </cell>
          <cell r="C1233">
            <v>2041</v>
          </cell>
          <cell r="E1233" t="str">
            <v>Erhverv, privat service, proces</v>
          </cell>
          <cell r="G1233">
            <v>42.2899165714189</v>
          </cell>
          <cell r="H1233" t="str">
            <v>GWh_upper</v>
          </cell>
        </row>
        <row r="1234">
          <cell r="B1234" t="str">
            <v>Gasforbrug</v>
          </cell>
          <cell r="C1234">
            <v>2041</v>
          </cell>
          <cell r="E1234" t="str">
            <v>Erhverv, privat service, rumvarme</v>
          </cell>
          <cell r="G1234">
            <v>273.23722533717802</v>
          </cell>
          <cell r="H1234" t="str">
            <v>GWh_upper</v>
          </cell>
        </row>
        <row r="1235">
          <cell r="B1235" t="str">
            <v>Gasforbrug</v>
          </cell>
          <cell r="C1235">
            <v>2041</v>
          </cell>
          <cell r="E1235" t="str">
            <v>Husholdninger</v>
          </cell>
          <cell r="G1235">
            <v>2.98102336626936E-2</v>
          </cell>
          <cell r="H1235" t="str">
            <v>GWh_upper</v>
          </cell>
        </row>
        <row r="1236">
          <cell r="B1236" t="str">
            <v>Gasforbrug</v>
          </cell>
          <cell r="C1236">
            <v>2041</v>
          </cell>
          <cell r="E1236" t="str">
            <v>Produktion, grøn gas</v>
          </cell>
          <cell r="G1236">
            <v>86.999912728704004</v>
          </cell>
          <cell r="H1236" t="str">
            <v>GWh_upper</v>
          </cell>
        </row>
        <row r="1237">
          <cell r="B1237" t="str">
            <v>Elforbrug</v>
          </cell>
          <cell r="C1237">
            <v>2041</v>
          </cell>
          <cell r="E1237" t="str">
            <v>Datacentre, netto</v>
          </cell>
          <cell r="G1237">
            <v>3713.2875080003701</v>
          </cell>
          <cell r="H1237" t="str">
            <v>GWh</v>
          </cell>
        </row>
        <row r="1238">
          <cell r="B1238" t="str">
            <v>Elforbrug</v>
          </cell>
          <cell r="C1238">
            <v>2041</v>
          </cell>
          <cell r="E1238" t="str">
            <v>Individuelle varmepumper, netto, erhverv</v>
          </cell>
          <cell r="G1238">
            <v>330.741163875947</v>
          </cell>
          <cell r="H1238" t="str">
            <v>GWh</v>
          </cell>
        </row>
        <row r="1239">
          <cell r="B1239" t="str">
            <v>Elforbrug</v>
          </cell>
          <cell r="C1239">
            <v>2041</v>
          </cell>
          <cell r="E1239" t="str">
            <v>Individuelle varmepumper, netto, erhverv</v>
          </cell>
          <cell r="G1239">
            <v>447.10582719899901</v>
          </cell>
          <cell r="H1239" t="str">
            <v>GWh</v>
          </cell>
        </row>
        <row r="1240">
          <cell r="B1240" t="str">
            <v>Elforbrug</v>
          </cell>
          <cell r="C1240">
            <v>2041</v>
          </cell>
          <cell r="E1240" t="str">
            <v>Individuelle varmepumper, netto, husholdninger</v>
          </cell>
          <cell r="G1240">
            <v>1185.4142046997699</v>
          </cell>
          <cell r="H1240" t="str">
            <v>GWh</v>
          </cell>
        </row>
        <row r="1241">
          <cell r="B1241" t="str">
            <v>Elforbrug</v>
          </cell>
          <cell r="C1241">
            <v>2041</v>
          </cell>
          <cell r="E1241" t="str">
            <v>Klassisk, netto, erhverv</v>
          </cell>
          <cell r="G1241">
            <v>4146.4473002285504</v>
          </cell>
          <cell r="H1241" t="str">
            <v>GWh</v>
          </cell>
        </row>
        <row r="1242">
          <cell r="B1242" t="str">
            <v>Elforbrug</v>
          </cell>
          <cell r="C1242">
            <v>2041</v>
          </cell>
          <cell r="E1242" t="str">
            <v>Klassisk, netto, erhverv</v>
          </cell>
          <cell r="G1242">
            <v>4977.4197862441197</v>
          </cell>
          <cell r="H1242" t="str">
            <v>GWh</v>
          </cell>
        </row>
        <row r="1243">
          <cell r="B1243" t="str">
            <v>Elforbrug</v>
          </cell>
          <cell r="C1243">
            <v>2041</v>
          </cell>
          <cell r="E1243" t="str">
            <v>Klassisk, netto, husholdninger</v>
          </cell>
          <cell r="G1243">
            <v>3067.84052358395</v>
          </cell>
          <cell r="H1243" t="str">
            <v>GWh</v>
          </cell>
        </row>
        <row r="1244">
          <cell r="B1244" t="str">
            <v>Elforbrug</v>
          </cell>
          <cell r="C1244">
            <v>2041</v>
          </cell>
          <cell r="E1244" t="str">
            <v>Nettab, samlet</v>
          </cell>
          <cell r="G1244">
            <v>2226.9282980043099</v>
          </cell>
          <cell r="H1244" t="str">
            <v>GWh</v>
          </cell>
        </row>
        <row r="1245">
          <cell r="B1245" t="str">
            <v>Elforbrug</v>
          </cell>
          <cell r="C1245">
            <v>2041</v>
          </cell>
          <cell r="E1245" t="str">
            <v>not-included, Elproduktion</v>
          </cell>
          <cell r="G1245">
            <v>32989.000002639099</v>
          </cell>
          <cell r="H1245" t="str">
            <v>GWh</v>
          </cell>
        </row>
        <row r="1246">
          <cell r="B1246" t="str">
            <v>Elforbrug</v>
          </cell>
          <cell r="C1246">
            <v>2041</v>
          </cell>
          <cell r="E1246" t="str">
            <v>not-included, ellager</v>
          </cell>
          <cell r="G1246">
            <v>220.0000000176</v>
          </cell>
          <cell r="H1246" t="str">
            <v>GWh</v>
          </cell>
        </row>
        <row r="1247">
          <cell r="B1247" t="str">
            <v>Fjernvarmeforbrug</v>
          </cell>
          <cell r="C1247">
            <v>2041</v>
          </cell>
          <cell r="E1247" t="str">
            <v>Erhverv, netto</v>
          </cell>
          <cell r="G1247">
            <v>24.045217214009501</v>
          </cell>
          <cell r="H1247" t="str">
            <v>PJ</v>
          </cell>
        </row>
        <row r="1248">
          <cell r="B1248" t="str">
            <v>Fjernvarmeforbrug</v>
          </cell>
          <cell r="C1248">
            <v>2041</v>
          </cell>
          <cell r="E1248" t="str">
            <v>Husholdninger, netto</v>
          </cell>
          <cell r="G1248">
            <v>36.755910920163402</v>
          </cell>
          <cell r="H1248" t="str">
            <v>PJ</v>
          </cell>
        </row>
        <row r="1249">
          <cell r="B1249" t="str">
            <v>Fjernvarmeforbrug</v>
          </cell>
          <cell r="C1249">
            <v>2041</v>
          </cell>
          <cell r="E1249" t="str">
            <v>Tab, netto</v>
          </cell>
          <cell r="G1249">
            <v>15.2002820335432</v>
          </cell>
          <cell r="H1249" t="str">
            <v>PJ</v>
          </cell>
        </row>
        <row r="1250">
          <cell r="B1250" t="str">
            <v>Fjernvarmeforbrug</v>
          </cell>
          <cell r="C1250">
            <v>2041</v>
          </cell>
          <cell r="E1250" t="str">
            <v>not-included, Fjernvarmeproduktion</v>
          </cell>
          <cell r="G1250">
            <v>76.0428</v>
          </cell>
          <cell r="H1250" t="str">
            <v>PJ</v>
          </cell>
        </row>
        <row r="1251">
          <cell r="B1251" t="str">
            <v>Fjernvarmeforbrug</v>
          </cell>
          <cell r="C1251">
            <v>2041</v>
          </cell>
          <cell r="E1251" t="str">
            <v>not-included, fjernvarmeværk egetforbrug</v>
          </cell>
          <cell r="G1251">
            <v>5.04E-2</v>
          </cell>
          <cell r="H1251" t="str">
            <v>PJ</v>
          </cell>
        </row>
        <row r="1252">
          <cell r="B1252" t="str">
            <v>Fjernvarmeforbrug</v>
          </cell>
          <cell r="C1252">
            <v>2041</v>
          </cell>
          <cell r="E1252" t="str">
            <v>not-included, raffinaderier</v>
          </cell>
          <cell r="G1252">
            <v>5.8372194484705604E-3</v>
          </cell>
          <cell r="H1252" t="str">
            <v>PJ</v>
          </cell>
        </row>
        <row r="1253">
          <cell r="B1253" t="str">
            <v>Gasforbrug</v>
          </cell>
          <cell r="C1253">
            <v>2041</v>
          </cell>
          <cell r="E1253" t="str">
            <v>El- og varmeproduktion</v>
          </cell>
          <cell r="G1253">
            <v>276.29545454999999</v>
          </cell>
          <cell r="H1253" t="str">
            <v>GWh_upper</v>
          </cell>
        </row>
        <row r="1254">
          <cell r="B1254" t="str">
            <v>Gasforbrug</v>
          </cell>
          <cell r="C1254">
            <v>2041</v>
          </cell>
          <cell r="E1254" t="str">
            <v>Erhverv, engros- og detailhandel, proces</v>
          </cell>
          <cell r="G1254">
            <v>6.1418049868303601</v>
          </cell>
          <cell r="H1254" t="str">
            <v>GWh_upper</v>
          </cell>
        </row>
        <row r="1255">
          <cell r="B1255" t="str">
            <v>Gasforbrug</v>
          </cell>
          <cell r="C1255">
            <v>2041</v>
          </cell>
          <cell r="E1255" t="str">
            <v>Erhverv, engros- og detailhandel, rumvarme</v>
          </cell>
          <cell r="G1255">
            <v>48.815525227282102</v>
          </cell>
          <cell r="H1255" t="str">
            <v>GWh_upper</v>
          </cell>
        </row>
        <row r="1256">
          <cell r="B1256" t="str">
            <v>Gasforbrug</v>
          </cell>
          <cell r="C1256">
            <v>2041</v>
          </cell>
          <cell r="E1256" t="str">
            <v>Erhverv, fremstilling, proces</v>
          </cell>
          <cell r="G1256">
            <v>2132.5103728849599</v>
          </cell>
          <cell r="H1256" t="str">
            <v>GWh_upper</v>
          </cell>
        </row>
        <row r="1257">
          <cell r="B1257" t="str">
            <v>Gasforbrug</v>
          </cell>
          <cell r="C1257">
            <v>2041</v>
          </cell>
          <cell r="E1257" t="str">
            <v>Erhverv, fremstilling, rumvarme</v>
          </cell>
          <cell r="G1257">
            <v>4.27278949900656</v>
          </cell>
          <cell r="H1257" t="str">
            <v>GWh_upper</v>
          </cell>
        </row>
        <row r="1258">
          <cell r="B1258" t="str">
            <v>Gasforbrug</v>
          </cell>
          <cell r="C1258">
            <v>2041</v>
          </cell>
          <cell r="E1258" t="str">
            <v>Erhverv, landbrug, proces</v>
          </cell>
          <cell r="G1258">
            <v>3.4687579186851001</v>
          </cell>
          <cell r="H1258" t="str">
            <v>GWh_upper</v>
          </cell>
        </row>
        <row r="1259">
          <cell r="B1259" t="str">
            <v>Gasforbrug</v>
          </cell>
          <cell r="C1259">
            <v>2041</v>
          </cell>
          <cell r="E1259" t="str">
            <v>Erhverv, offentlig service, proces</v>
          </cell>
          <cell r="G1259">
            <v>15.163385189094001</v>
          </cell>
          <cell r="H1259" t="str">
            <v>GWh_upper</v>
          </cell>
        </row>
        <row r="1260">
          <cell r="B1260" t="str">
            <v>Gasforbrug</v>
          </cell>
          <cell r="C1260">
            <v>2041</v>
          </cell>
          <cell r="E1260" t="str">
            <v>Erhverv, offentlig service, rumvarme</v>
          </cell>
          <cell r="G1260">
            <v>90.242594687126399</v>
          </cell>
          <cell r="H1260" t="str">
            <v>GWh_upper</v>
          </cell>
        </row>
        <row r="1261">
          <cell r="B1261" t="str">
            <v>Gasforbrug</v>
          </cell>
          <cell r="C1261">
            <v>2041</v>
          </cell>
          <cell r="E1261" t="str">
            <v>Erhverv, privat service, proces</v>
          </cell>
          <cell r="G1261">
            <v>28.497696071375199</v>
          </cell>
          <cell r="H1261" t="str">
            <v>GWh_upper</v>
          </cell>
        </row>
        <row r="1262">
          <cell r="B1262" t="str">
            <v>Gasforbrug</v>
          </cell>
          <cell r="C1262">
            <v>2041</v>
          </cell>
          <cell r="E1262" t="str">
            <v>Erhverv, privat service, rumvarme</v>
          </cell>
          <cell r="G1262">
            <v>93.666146473752207</v>
          </cell>
          <cell r="H1262" t="str">
            <v>GWh_upper</v>
          </cell>
        </row>
        <row r="1263">
          <cell r="B1263" t="str">
            <v>Gasforbrug</v>
          </cell>
          <cell r="C1263">
            <v>2041</v>
          </cell>
          <cell r="E1263" t="str">
            <v>Husholdninger</v>
          </cell>
          <cell r="G1263">
            <v>2.98134080959577E-2</v>
          </cell>
          <cell r="H1263" t="str">
            <v>GWh_upper</v>
          </cell>
        </row>
        <row r="1264">
          <cell r="B1264" t="str">
            <v>Elforbrug</v>
          </cell>
          <cell r="C1264">
            <v>2041</v>
          </cell>
          <cell r="E1264" t="str">
            <v>not-included, Elproduktion</v>
          </cell>
          <cell r="G1264">
            <v>12508.000001000601</v>
          </cell>
          <cell r="H1264" t="str">
            <v>GWh</v>
          </cell>
        </row>
        <row r="1265">
          <cell r="B1265" t="str">
            <v>Elforbrug</v>
          </cell>
          <cell r="C1265">
            <v>2041</v>
          </cell>
          <cell r="E1265" t="str">
            <v>not-included, Elproduktion</v>
          </cell>
          <cell r="G1265">
            <v>17605.0000014084</v>
          </cell>
          <cell r="H1265" t="str">
            <v>GWh</v>
          </cell>
        </row>
        <row r="1266">
          <cell r="B1266" t="str">
            <v>Elforbrug</v>
          </cell>
          <cell r="C1266">
            <v>2041</v>
          </cell>
          <cell r="E1266" t="str">
            <v>Banetransport, netto, heraf fjern- og regionaltog</v>
          </cell>
          <cell r="G1266">
            <v>572.18508291870296</v>
          </cell>
          <cell r="H1266" t="str">
            <v>GWh</v>
          </cell>
        </row>
        <row r="1267">
          <cell r="B1267" t="str">
            <v>Elforbrug</v>
          </cell>
          <cell r="C1267">
            <v>2041</v>
          </cell>
          <cell r="E1267" t="str">
            <v>Banetransport, netto, heraf godstog</v>
          </cell>
          <cell r="G1267">
            <v>86.111111117999997</v>
          </cell>
          <cell r="H1267" t="str">
            <v>GWh</v>
          </cell>
        </row>
        <row r="1268">
          <cell r="B1268" t="str">
            <v>Elforbrug</v>
          </cell>
          <cell r="C1268">
            <v>2041</v>
          </cell>
          <cell r="E1268" t="str">
            <v>Banetransport, netto, heraf letbaner, S-tog og Metro</v>
          </cell>
          <cell r="G1268">
            <v>192.50000001539999</v>
          </cell>
          <cell r="H1268" t="str">
            <v>GWh</v>
          </cell>
        </row>
        <row r="1269">
          <cell r="B1269" t="str">
            <v>Elforbrug</v>
          </cell>
          <cell r="C1269">
            <v>2041</v>
          </cell>
          <cell r="E1269" t="str">
            <v>Nettab, samlet</v>
          </cell>
          <cell r="G1269">
            <v>1027.71407181782</v>
          </cell>
          <cell r="H1269" t="str">
            <v>GWh</v>
          </cell>
        </row>
        <row r="1270">
          <cell r="B1270" t="str">
            <v>Elforbrug</v>
          </cell>
          <cell r="C1270">
            <v>2041</v>
          </cell>
          <cell r="E1270" t="str">
            <v>Transport, indenrigsluftfart</v>
          </cell>
          <cell r="G1270">
            <v>18.3874788736738</v>
          </cell>
          <cell r="H1270" t="str">
            <v>GWh</v>
          </cell>
        </row>
        <row r="1271">
          <cell r="B1271" t="str">
            <v>Elforbrug</v>
          </cell>
          <cell r="C1271">
            <v>2041</v>
          </cell>
          <cell r="E1271" t="str">
            <v>Transport, netto, busser, indenrigs</v>
          </cell>
          <cell r="G1271">
            <v>477.01213109718299</v>
          </cell>
          <cell r="H1271" t="str">
            <v>GWh</v>
          </cell>
        </row>
        <row r="1272">
          <cell r="B1272" t="str">
            <v>Elforbrug</v>
          </cell>
          <cell r="C1272">
            <v>2041</v>
          </cell>
          <cell r="E1272" t="str">
            <v>Transport, netto, heraf søtransport, indenrigs</v>
          </cell>
          <cell r="G1272">
            <v>658.16946907382999</v>
          </cell>
          <cell r="H1272" t="str">
            <v>GWh</v>
          </cell>
        </row>
        <row r="1273">
          <cell r="B1273" t="str">
            <v>Elforbrug</v>
          </cell>
          <cell r="C1273">
            <v>2041</v>
          </cell>
          <cell r="E1273" t="str">
            <v>Transport, netto, heraf søtransport, undenrigs</v>
          </cell>
          <cell r="G1273">
            <v>51.355316900272697</v>
          </cell>
          <cell r="H1273" t="str">
            <v>GWh</v>
          </cell>
        </row>
        <row r="1274">
          <cell r="B1274" t="str">
            <v>Elforbrug</v>
          </cell>
          <cell r="C1274">
            <v>2041</v>
          </cell>
          <cell r="E1274" t="str">
            <v>Transport, netto, lastbiler, indenrigs</v>
          </cell>
          <cell r="G1274">
            <v>3584.1254920895899</v>
          </cell>
          <cell r="H1274" t="str">
            <v>GWh</v>
          </cell>
        </row>
        <row r="1275">
          <cell r="B1275" t="str">
            <v>Elforbrug</v>
          </cell>
          <cell r="C1275">
            <v>2041</v>
          </cell>
          <cell r="E1275" t="str">
            <v>Transport, netto, motorcykler</v>
          </cell>
          <cell r="G1275">
            <v>1.19912335184191</v>
          </cell>
          <cell r="H1275" t="str">
            <v>GWh</v>
          </cell>
        </row>
        <row r="1276">
          <cell r="B1276" t="str">
            <v>Elforbrug</v>
          </cell>
          <cell r="C1276">
            <v>2041</v>
          </cell>
          <cell r="E1276" t="str">
            <v>Transport, netto, personbiler</v>
          </cell>
          <cell r="G1276">
            <v>7603.9617860477802</v>
          </cell>
          <cell r="H1276" t="str">
            <v>GWh</v>
          </cell>
        </row>
        <row r="1277">
          <cell r="B1277" t="str">
            <v>Elforbrug</v>
          </cell>
          <cell r="C1277">
            <v>2041</v>
          </cell>
          <cell r="E1277" t="str">
            <v>Transport, netto, varebiler</v>
          </cell>
          <cell r="G1277">
            <v>1599.1373520945201</v>
          </cell>
          <cell r="H1277" t="str">
            <v>GWh</v>
          </cell>
        </row>
        <row r="1278">
          <cell r="B1278" t="str">
            <v>Elforbrug</v>
          </cell>
          <cell r="C1278">
            <v>2041</v>
          </cell>
          <cell r="E1278" t="str">
            <v>Transport, udenrigsluftfart</v>
          </cell>
          <cell r="G1278">
            <v>11.4940518659033</v>
          </cell>
          <cell r="H1278" t="str">
            <v>GWh</v>
          </cell>
        </row>
        <row r="1279">
          <cell r="B1279" t="str">
            <v>Gasforbrug</v>
          </cell>
          <cell r="C1279">
            <v>2041</v>
          </cell>
          <cell r="E1279" t="str">
            <v>Produktion, grøn gas</v>
          </cell>
          <cell r="G1279">
            <v>16175.213888521799</v>
          </cell>
          <cell r="H1279" t="str">
            <v>GWh_upper</v>
          </cell>
        </row>
        <row r="1280">
          <cell r="B1280" t="str">
            <v>Gasforbrug</v>
          </cell>
          <cell r="C1280">
            <v>2041</v>
          </cell>
          <cell r="E1280" t="str">
            <v>Produktion, nordsøen</v>
          </cell>
          <cell r="G1280">
            <v>17235.598887608699</v>
          </cell>
          <cell r="H1280" t="str">
            <v>GWh_upper</v>
          </cell>
        </row>
        <row r="1281">
          <cell r="B1281" t="str">
            <v>Gasforbrug</v>
          </cell>
          <cell r="C1281">
            <v>2041</v>
          </cell>
          <cell r="E1281" t="str">
            <v>Transport, søfart (LNG)</v>
          </cell>
          <cell r="G1281">
            <v>5.6088596175468197</v>
          </cell>
          <cell r="H1281" t="str">
            <v>GWh_upper</v>
          </cell>
        </row>
        <row r="1282">
          <cell r="B1282" t="str">
            <v>Gasforbrug</v>
          </cell>
          <cell r="C1282">
            <v>2041</v>
          </cell>
          <cell r="E1282" t="str">
            <v>Transport, vej</v>
          </cell>
          <cell r="G1282">
            <v>23.572075699335102</v>
          </cell>
          <cell r="H1282" t="str">
            <v>GWh_upper</v>
          </cell>
        </row>
        <row r="1283">
          <cell r="B1283" t="str">
            <v>Gasforbrug</v>
          </cell>
          <cell r="C1283">
            <v>2041</v>
          </cell>
          <cell r="E1283" t="str">
            <v>not-included, flaring</v>
          </cell>
          <cell r="G1283">
            <v>348.82293593316302</v>
          </cell>
          <cell r="H1283" t="str">
            <v>GWh_upper</v>
          </cell>
        </row>
        <row r="1284">
          <cell r="B1284" t="str">
            <v>Gasforbrug</v>
          </cell>
          <cell r="C1284">
            <v>2041</v>
          </cell>
          <cell r="E1284" t="str">
            <v>not-included, udvinding egetforbrug</v>
          </cell>
          <cell r="G1284">
            <v>4053.7887358468101</v>
          </cell>
          <cell r="H1284" t="str">
            <v>GWh_upper</v>
          </cell>
        </row>
        <row r="1285">
          <cell r="B1285" t="str">
            <v>Gasforbrug</v>
          </cell>
          <cell r="C1285">
            <v>2041</v>
          </cell>
          <cell r="E1285" t="str">
            <v>Øvrig</v>
          </cell>
          <cell r="G1285">
            <v>940.73147838415605</v>
          </cell>
          <cell r="H1285" t="str">
            <v>GWh_upper</v>
          </cell>
        </row>
        <row r="1286">
          <cell r="B1286" t="str">
            <v>Elforbrug</v>
          </cell>
          <cell r="C1286">
            <v>2042</v>
          </cell>
          <cell r="E1286" t="str">
            <v>Datacentre, netto</v>
          </cell>
          <cell r="G1286">
            <v>9596.5845126144395</v>
          </cell>
          <cell r="H1286" t="str">
            <v>GWh</v>
          </cell>
        </row>
        <row r="1287">
          <cell r="B1287" t="str">
            <v>Elforbrug</v>
          </cell>
          <cell r="C1287">
            <v>2042</v>
          </cell>
          <cell r="E1287" t="str">
            <v>Individuelle varmepumper, netto, erhverv</v>
          </cell>
          <cell r="G1287">
            <v>1210.05635419345</v>
          </cell>
          <cell r="H1287" t="str">
            <v>GWh</v>
          </cell>
        </row>
        <row r="1288">
          <cell r="B1288" t="str">
            <v>Elforbrug</v>
          </cell>
          <cell r="C1288">
            <v>2042</v>
          </cell>
          <cell r="E1288" t="str">
            <v>Individuelle varmepumper, netto, erhverv</v>
          </cell>
          <cell r="G1288">
            <v>500.51158819513802</v>
          </cell>
          <cell r="H1288" t="str">
            <v>GWh</v>
          </cell>
        </row>
        <row r="1289">
          <cell r="B1289" t="str">
            <v>Elforbrug</v>
          </cell>
          <cell r="C1289">
            <v>2042</v>
          </cell>
          <cell r="E1289" t="str">
            <v>Individuelle varmepumper, netto, husholdninger</v>
          </cell>
          <cell r="G1289">
            <v>1555.5746640121599</v>
          </cell>
          <cell r="H1289" t="str">
            <v>GWh</v>
          </cell>
        </row>
        <row r="1290">
          <cell r="B1290" t="str">
            <v>Elforbrug</v>
          </cell>
          <cell r="C1290">
            <v>2042</v>
          </cell>
          <cell r="E1290" t="str">
            <v>Klassisk, netto, erhverv</v>
          </cell>
          <cell r="G1290">
            <v>10730.114688768201</v>
          </cell>
          <cell r="H1290" t="str">
            <v>GWh</v>
          </cell>
        </row>
        <row r="1291">
          <cell r="B1291" t="str">
            <v>Elforbrug</v>
          </cell>
          <cell r="C1291">
            <v>2042</v>
          </cell>
          <cell r="E1291" t="str">
            <v>Klassisk, netto, erhverv</v>
          </cell>
          <cell r="G1291">
            <v>6174.5777796857201</v>
          </cell>
          <cell r="H1291" t="str">
            <v>GWh</v>
          </cell>
        </row>
        <row r="1292">
          <cell r="B1292" t="str">
            <v>Elforbrug</v>
          </cell>
          <cell r="C1292">
            <v>2042</v>
          </cell>
          <cell r="E1292" t="str">
            <v>Klassisk, netto, husholdninger</v>
          </cell>
          <cell r="G1292">
            <v>4721.0313803433801</v>
          </cell>
          <cell r="H1292" t="str">
            <v>GWh</v>
          </cell>
        </row>
        <row r="1293">
          <cell r="B1293" t="str">
            <v>Elforbrug</v>
          </cell>
          <cell r="C1293">
            <v>2042</v>
          </cell>
          <cell r="E1293" t="str">
            <v>Nettab, samlet</v>
          </cell>
          <cell r="G1293">
            <v>4549.3797357254998</v>
          </cell>
          <cell r="H1293" t="str">
            <v>GWh</v>
          </cell>
        </row>
        <row r="1294">
          <cell r="B1294" t="str">
            <v>Elforbrug</v>
          </cell>
          <cell r="C1294">
            <v>2042</v>
          </cell>
          <cell r="E1294" t="str">
            <v>not-included, Elproduktion</v>
          </cell>
          <cell r="G1294">
            <v>80606.000006448507</v>
          </cell>
          <cell r="H1294" t="str">
            <v>GWh</v>
          </cell>
        </row>
        <row r="1295">
          <cell r="B1295" t="str">
            <v>Elforbrug</v>
          </cell>
          <cell r="C1295">
            <v>2042</v>
          </cell>
          <cell r="E1295" t="str">
            <v>not-included, ellager</v>
          </cell>
          <cell r="G1295">
            <v>365.00000002920001</v>
          </cell>
          <cell r="H1295" t="str">
            <v>GWh</v>
          </cell>
        </row>
        <row r="1296">
          <cell r="B1296" t="str">
            <v>Fjernvarmeforbrug</v>
          </cell>
          <cell r="C1296">
            <v>2042</v>
          </cell>
          <cell r="E1296" t="str">
            <v>Erhverv, netto</v>
          </cell>
          <cell r="G1296">
            <v>29.048752129648001</v>
          </cell>
          <cell r="H1296" t="str">
            <v>PJ</v>
          </cell>
        </row>
        <row r="1297">
          <cell r="B1297" t="str">
            <v>Fjernvarmeforbrug</v>
          </cell>
          <cell r="C1297">
            <v>2042</v>
          </cell>
          <cell r="E1297" t="str">
            <v>Husholdninger, netto</v>
          </cell>
          <cell r="G1297">
            <v>44.763938704086101</v>
          </cell>
          <cell r="H1297" t="str">
            <v>PJ</v>
          </cell>
        </row>
        <row r="1298">
          <cell r="B1298" t="str">
            <v>Fjernvarmeforbrug</v>
          </cell>
          <cell r="C1298">
            <v>2042</v>
          </cell>
          <cell r="E1298" t="str">
            <v>Tab, netto</v>
          </cell>
          <cell r="G1298">
            <v>18.453172708433499</v>
          </cell>
          <cell r="H1298" t="str">
            <v>PJ</v>
          </cell>
        </row>
        <row r="1299">
          <cell r="B1299" t="str">
            <v>Fjernvarmeforbrug</v>
          </cell>
          <cell r="C1299">
            <v>2042</v>
          </cell>
          <cell r="E1299" t="str">
            <v>not-included, Fjernvarmeproduktion</v>
          </cell>
          <cell r="G1299">
            <v>92.88</v>
          </cell>
          <cell r="H1299" t="str">
            <v>PJ</v>
          </cell>
        </row>
        <row r="1300">
          <cell r="B1300" t="str">
            <v>Fjernvarmeforbrug</v>
          </cell>
          <cell r="C1300">
            <v>2042</v>
          </cell>
          <cell r="E1300" t="str">
            <v>not-included, fjernvarmeværk egetforbrug</v>
          </cell>
          <cell r="G1300">
            <v>0.28439999999999999</v>
          </cell>
          <cell r="H1300" t="str">
            <v>PJ</v>
          </cell>
        </row>
        <row r="1301">
          <cell r="B1301" t="str">
            <v>Gasforbrug</v>
          </cell>
          <cell r="C1301">
            <v>2042</v>
          </cell>
          <cell r="E1301" t="str">
            <v>El- og varmeproduktion</v>
          </cell>
          <cell r="G1301">
            <v>383.49809091539998</v>
          </cell>
          <cell r="H1301" t="str">
            <v>GWh_upper</v>
          </cell>
        </row>
        <row r="1302">
          <cell r="B1302" t="str">
            <v>Gasforbrug</v>
          </cell>
          <cell r="C1302">
            <v>2042</v>
          </cell>
          <cell r="E1302" t="str">
            <v>Erhverv, engros- og detailhandel, proces</v>
          </cell>
          <cell r="G1302">
            <v>13.245947757576699</v>
          </cell>
          <cell r="H1302" t="str">
            <v>GWh_upper</v>
          </cell>
        </row>
        <row r="1303">
          <cell r="B1303" t="str">
            <v>Gasforbrug</v>
          </cell>
          <cell r="C1303">
            <v>2042</v>
          </cell>
          <cell r="E1303" t="str">
            <v>Erhverv, engros- og detailhandel, rumvarme</v>
          </cell>
          <cell r="G1303">
            <v>133.98367720094399</v>
          </cell>
          <cell r="H1303" t="str">
            <v>GWh_upper</v>
          </cell>
        </row>
        <row r="1304">
          <cell r="B1304" t="str">
            <v>Gasforbrug</v>
          </cell>
          <cell r="C1304">
            <v>2042</v>
          </cell>
          <cell r="E1304" t="str">
            <v>Erhverv, fremstilling, proces</v>
          </cell>
          <cell r="G1304">
            <v>954.87104392921697</v>
          </cell>
          <cell r="H1304" t="str">
            <v>GWh_upper</v>
          </cell>
        </row>
        <row r="1305">
          <cell r="B1305" t="str">
            <v>Gasforbrug</v>
          </cell>
          <cell r="C1305">
            <v>2042</v>
          </cell>
          <cell r="E1305" t="str">
            <v>Erhverv, fremstilling, proces</v>
          </cell>
          <cell r="G1305">
            <v>1810.21570819921</v>
          </cell>
          <cell r="H1305" t="str">
            <v>GWh_upper</v>
          </cell>
        </row>
        <row r="1306">
          <cell r="B1306" t="str">
            <v>Gasforbrug</v>
          </cell>
          <cell r="C1306">
            <v>2042</v>
          </cell>
          <cell r="E1306" t="str">
            <v>Erhverv, landbrug, proces</v>
          </cell>
          <cell r="G1306">
            <v>22.337621702623402</v>
          </cell>
          <cell r="H1306" t="str">
            <v>GWh_upper</v>
          </cell>
        </row>
        <row r="1307">
          <cell r="B1307" t="str">
            <v>Gasforbrug</v>
          </cell>
          <cell r="C1307">
            <v>2042</v>
          </cell>
          <cell r="E1307" t="str">
            <v>Erhverv, offentlig service, proces</v>
          </cell>
          <cell r="G1307">
            <v>24.762076039080998</v>
          </cell>
          <cell r="H1307" t="str">
            <v>GWh_upper</v>
          </cell>
        </row>
        <row r="1308">
          <cell r="B1308" t="str">
            <v>Gasforbrug</v>
          </cell>
          <cell r="C1308">
            <v>2042</v>
          </cell>
          <cell r="E1308" t="str">
            <v>Erhverv, offentlig service, rumvarme</v>
          </cell>
          <cell r="G1308">
            <v>210.02573409302701</v>
          </cell>
          <cell r="H1308" t="str">
            <v>GWh_upper</v>
          </cell>
        </row>
        <row r="1309">
          <cell r="B1309" t="str">
            <v>Gasforbrug</v>
          </cell>
          <cell r="C1309">
            <v>2042</v>
          </cell>
          <cell r="E1309" t="str">
            <v>Erhverv, privat service, proces</v>
          </cell>
          <cell r="G1309">
            <v>42.531240475108604</v>
          </cell>
          <cell r="H1309" t="str">
            <v>GWh_upper</v>
          </cell>
        </row>
        <row r="1310">
          <cell r="B1310" t="str">
            <v>Gasforbrug</v>
          </cell>
          <cell r="C1310">
            <v>2042</v>
          </cell>
          <cell r="E1310" t="str">
            <v>Erhverv, privat service, rumvarme</v>
          </cell>
          <cell r="G1310">
            <v>263.04983319015599</v>
          </cell>
          <cell r="H1310" t="str">
            <v>GWh_upper</v>
          </cell>
        </row>
        <row r="1311">
          <cell r="B1311" t="str">
            <v>Gasforbrug</v>
          </cell>
          <cell r="C1311">
            <v>2042</v>
          </cell>
          <cell r="E1311" t="str">
            <v>Husholdninger</v>
          </cell>
          <cell r="G1311">
            <v>2.99583323743083E-2</v>
          </cell>
          <cell r="H1311" t="str">
            <v>GWh_upper</v>
          </cell>
        </row>
        <row r="1312">
          <cell r="B1312" t="str">
            <v>Gasforbrug</v>
          </cell>
          <cell r="C1312">
            <v>2042</v>
          </cell>
          <cell r="E1312" t="str">
            <v>Produktion, grøn gas</v>
          </cell>
          <cell r="G1312">
            <v>84.281165455931998</v>
          </cell>
          <cell r="H1312" t="str">
            <v>GWh_upper</v>
          </cell>
        </row>
        <row r="1313">
          <cell r="B1313" t="str">
            <v>Elforbrug</v>
          </cell>
          <cell r="C1313">
            <v>2042</v>
          </cell>
          <cell r="E1313" t="str">
            <v>Datacentre, netto</v>
          </cell>
          <cell r="G1313">
            <v>3736.06494845217</v>
          </cell>
          <cell r="H1313" t="str">
            <v>GWh</v>
          </cell>
        </row>
        <row r="1314">
          <cell r="B1314" t="str">
            <v>Elforbrug</v>
          </cell>
          <cell r="C1314">
            <v>2042</v>
          </cell>
          <cell r="E1314" t="str">
            <v>Individuelle varmepumper, netto, erhverv</v>
          </cell>
          <cell r="G1314">
            <v>337.71029496313298</v>
          </cell>
          <cell r="H1314" t="str">
            <v>GWh</v>
          </cell>
        </row>
        <row r="1315">
          <cell r="B1315" t="str">
            <v>Elforbrug</v>
          </cell>
          <cell r="C1315">
            <v>2042</v>
          </cell>
          <cell r="E1315" t="str">
            <v>Individuelle varmepumper, netto, erhverv</v>
          </cell>
          <cell r="G1315">
            <v>458.471673021475</v>
          </cell>
          <cell r="H1315" t="str">
            <v>GWh</v>
          </cell>
        </row>
        <row r="1316">
          <cell r="B1316" t="str">
            <v>Elforbrug</v>
          </cell>
          <cell r="C1316">
            <v>2042</v>
          </cell>
          <cell r="E1316" t="str">
            <v>Individuelle varmepumper, netto, husholdninger</v>
          </cell>
          <cell r="G1316">
            <v>1181.06869762006</v>
          </cell>
          <cell r="H1316" t="str">
            <v>GWh</v>
          </cell>
        </row>
        <row r="1317">
          <cell r="B1317" t="str">
            <v>Elforbrug</v>
          </cell>
          <cell r="C1317">
            <v>2042</v>
          </cell>
          <cell r="E1317" t="str">
            <v>Klassisk, netto, erhverv</v>
          </cell>
          <cell r="G1317">
            <v>4242.8505569027702</v>
          </cell>
          <cell r="H1317" t="str">
            <v>GWh</v>
          </cell>
        </row>
        <row r="1318">
          <cell r="B1318" t="str">
            <v>Elforbrug</v>
          </cell>
          <cell r="C1318">
            <v>2042</v>
          </cell>
          <cell r="E1318" t="str">
            <v>Klassisk, netto, erhverv</v>
          </cell>
          <cell r="G1318">
            <v>5028.6650753330396</v>
          </cell>
          <cell r="H1318" t="str">
            <v>GWh</v>
          </cell>
        </row>
        <row r="1319">
          <cell r="B1319" t="str">
            <v>Elforbrug</v>
          </cell>
          <cell r="C1319">
            <v>2042</v>
          </cell>
          <cell r="E1319" t="str">
            <v>Klassisk, netto, husholdninger</v>
          </cell>
          <cell r="G1319">
            <v>3040.3984832835999</v>
          </cell>
          <cell r="H1319" t="str">
            <v>GWh</v>
          </cell>
        </row>
        <row r="1320">
          <cell r="B1320" t="str">
            <v>Elforbrug</v>
          </cell>
          <cell r="C1320">
            <v>2042</v>
          </cell>
          <cell r="E1320" t="str">
            <v>Nettab, samlet</v>
          </cell>
          <cell r="G1320">
            <v>2301.9239321221798</v>
          </cell>
          <cell r="H1320" t="str">
            <v>GWh</v>
          </cell>
        </row>
        <row r="1321">
          <cell r="B1321" t="str">
            <v>Elforbrug</v>
          </cell>
          <cell r="C1321">
            <v>2042</v>
          </cell>
          <cell r="E1321" t="str">
            <v>not-included, Elproduktion</v>
          </cell>
          <cell r="G1321">
            <v>33492.0000026794</v>
          </cell>
          <cell r="H1321" t="str">
            <v>GWh</v>
          </cell>
        </row>
        <row r="1322">
          <cell r="B1322" t="str">
            <v>Elforbrug</v>
          </cell>
          <cell r="C1322">
            <v>2042</v>
          </cell>
          <cell r="E1322" t="str">
            <v>not-included, ellager</v>
          </cell>
          <cell r="G1322">
            <v>216.00000001728</v>
          </cell>
          <cell r="H1322" t="str">
            <v>GWh</v>
          </cell>
        </row>
        <row r="1323">
          <cell r="B1323" t="str">
            <v>Fjernvarmeforbrug</v>
          </cell>
          <cell r="C1323">
            <v>2042</v>
          </cell>
          <cell r="E1323" t="str">
            <v>Erhverv, netto</v>
          </cell>
          <cell r="G1323">
            <v>24.3593868417443</v>
          </cell>
          <cell r="H1323" t="str">
            <v>PJ</v>
          </cell>
        </row>
        <row r="1324">
          <cell r="B1324" t="str">
            <v>Fjernvarmeforbrug</v>
          </cell>
          <cell r="C1324">
            <v>2042</v>
          </cell>
          <cell r="E1324" t="str">
            <v>Husholdninger, netto</v>
          </cell>
          <cell r="G1324">
            <v>36.664947221423397</v>
          </cell>
          <cell r="H1324" t="str">
            <v>PJ</v>
          </cell>
        </row>
        <row r="1325">
          <cell r="B1325" t="str">
            <v>Fjernvarmeforbrug</v>
          </cell>
          <cell r="C1325">
            <v>2042</v>
          </cell>
          <cell r="E1325" t="str">
            <v>Tab, netto</v>
          </cell>
          <cell r="G1325">
            <v>15.2560835157919</v>
          </cell>
          <cell r="H1325" t="str">
            <v>PJ</v>
          </cell>
        </row>
        <row r="1326">
          <cell r="B1326" t="str">
            <v>Fjernvarmeforbrug</v>
          </cell>
          <cell r="C1326">
            <v>2042</v>
          </cell>
          <cell r="E1326" t="str">
            <v>not-included, Fjernvarmeproduktion</v>
          </cell>
          <cell r="G1326">
            <v>76.355999999999995</v>
          </cell>
          <cell r="H1326" t="str">
            <v>PJ</v>
          </cell>
        </row>
        <row r="1327">
          <cell r="B1327" t="str">
            <v>Fjernvarmeforbrug</v>
          </cell>
          <cell r="C1327">
            <v>2042</v>
          </cell>
          <cell r="E1327" t="str">
            <v>not-included, fjernvarmeværk egetforbrug</v>
          </cell>
          <cell r="G1327">
            <v>5.3999999999999999E-2</v>
          </cell>
          <cell r="H1327" t="str">
            <v>PJ</v>
          </cell>
        </row>
        <row r="1328">
          <cell r="B1328" t="str">
            <v>Fjernvarmeforbrug</v>
          </cell>
          <cell r="C1328">
            <v>2042</v>
          </cell>
          <cell r="E1328" t="str">
            <v>not-included, raffinaderier</v>
          </cell>
          <cell r="G1328">
            <v>5.8372194484705604E-3</v>
          </cell>
          <cell r="H1328" t="str">
            <v>PJ</v>
          </cell>
        </row>
        <row r="1329">
          <cell r="B1329" t="str">
            <v>Gasforbrug</v>
          </cell>
          <cell r="C1329">
            <v>2042</v>
          </cell>
          <cell r="E1329" t="str">
            <v>El- og varmeproduktion</v>
          </cell>
          <cell r="G1329">
            <v>225.4570909128</v>
          </cell>
          <cell r="H1329" t="str">
            <v>GWh_upper</v>
          </cell>
        </row>
        <row r="1330">
          <cell r="B1330" t="str">
            <v>Gasforbrug</v>
          </cell>
          <cell r="C1330">
            <v>2042</v>
          </cell>
          <cell r="E1330" t="str">
            <v>Erhverv, engros- og detailhandel, proces</v>
          </cell>
          <cell r="G1330">
            <v>5.1594274685456902</v>
          </cell>
          <cell r="H1330" t="str">
            <v>GWh_upper</v>
          </cell>
        </row>
        <row r="1331">
          <cell r="B1331" t="str">
            <v>Gasforbrug</v>
          </cell>
          <cell r="C1331">
            <v>2042</v>
          </cell>
          <cell r="E1331" t="str">
            <v>Erhverv, engros- og detailhandel, rumvarme</v>
          </cell>
          <cell r="G1331">
            <v>41.053407254399303</v>
          </cell>
          <cell r="H1331" t="str">
            <v>GWh_upper</v>
          </cell>
        </row>
        <row r="1332">
          <cell r="B1332" t="str">
            <v>Gasforbrug</v>
          </cell>
          <cell r="C1332">
            <v>2042</v>
          </cell>
          <cell r="E1332" t="str">
            <v>Erhverv, fremstilling, proces</v>
          </cell>
          <cell r="G1332">
            <v>2070.6232086098698</v>
          </cell>
          <cell r="H1332" t="str">
            <v>GWh_upper</v>
          </cell>
        </row>
        <row r="1333">
          <cell r="B1333" t="str">
            <v>Gasforbrug</v>
          </cell>
          <cell r="C1333">
            <v>2042</v>
          </cell>
          <cell r="E1333" t="str">
            <v>Erhverv, fremstilling, rumvarme</v>
          </cell>
          <cell r="G1333">
            <v>3.5612515585350399</v>
          </cell>
          <cell r="H1333" t="str">
            <v>GWh_upper</v>
          </cell>
        </row>
        <row r="1334">
          <cell r="B1334" t="str">
            <v>Gasforbrug</v>
          </cell>
          <cell r="C1334">
            <v>2042</v>
          </cell>
          <cell r="E1334" t="str">
            <v>Erhverv, landbrug, proces</v>
          </cell>
          <cell r="G1334">
            <v>2.61814206265865</v>
          </cell>
          <cell r="H1334" t="str">
            <v>GWh_upper</v>
          </cell>
        </row>
        <row r="1335">
          <cell r="B1335" t="str">
            <v>Gasforbrug</v>
          </cell>
          <cell r="C1335">
            <v>2042</v>
          </cell>
          <cell r="E1335" t="str">
            <v>Erhverv, offentlig service, proces</v>
          </cell>
          <cell r="G1335">
            <v>16.2937425213625</v>
          </cell>
          <cell r="H1335" t="str">
            <v>GWh_upper</v>
          </cell>
        </row>
        <row r="1336">
          <cell r="B1336" t="str">
            <v>Gasforbrug</v>
          </cell>
          <cell r="C1336">
            <v>2042</v>
          </cell>
          <cell r="E1336" t="str">
            <v>Erhverv, offentlig service, rumvarme</v>
          </cell>
          <cell r="G1336">
            <v>76.054366110432696</v>
          </cell>
          <cell r="H1336" t="str">
            <v>GWh_upper</v>
          </cell>
        </row>
        <row r="1337">
          <cell r="B1337" t="str">
            <v>Gasforbrug</v>
          </cell>
          <cell r="C1337">
            <v>2042</v>
          </cell>
          <cell r="E1337" t="str">
            <v>Erhverv, privat service, proces</v>
          </cell>
          <cell r="G1337">
            <v>28.769567443929201</v>
          </cell>
          <cell r="H1337" t="str">
            <v>GWh_upper</v>
          </cell>
        </row>
        <row r="1338">
          <cell r="B1338" t="str">
            <v>Gasforbrug</v>
          </cell>
          <cell r="C1338">
            <v>2042</v>
          </cell>
          <cell r="E1338" t="str">
            <v>Erhverv, privat service, rumvarme</v>
          </cell>
          <cell r="G1338">
            <v>78.341156330169994</v>
          </cell>
          <cell r="H1338" t="str">
            <v>GWh_upper</v>
          </cell>
        </row>
        <row r="1339">
          <cell r="B1339" t="str">
            <v>Gasforbrug</v>
          </cell>
          <cell r="C1339">
            <v>2042</v>
          </cell>
          <cell r="E1339" t="str">
            <v>Husholdninger</v>
          </cell>
          <cell r="G1339">
            <v>2.99646812408365E-2</v>
          </cell>
          <cell r="H1339" t="str">
            <v>GWh_upper</v>
          </cell>
        </row>
        <row r="1340">
          <cell r="B1340" t="str">
            <v>Elforbrug</v>
          </cell>
          <cell r="C1340">
            <v>2042</v>
          </cell>
          <cell r="E1340" t="str">
            <v>not-included, Elproduktion</v>
          </cell>
          <cell r="G1340">
            <v>12584.0000010067</v>
          </cell>
          <cell r="H1340" t="str">
            <v>GWh</v>
          </cell>
        </row>
        <row r="1341">
          <cell r="B1341" t="str">
            <v>Elforbrug</v>
          </cell>
          <cell r="C1341">
            <v>2042</v>
          </cell>
          <cell r="E1341" t="str">
            <v>not-included, Elproduktion</v>
          </cell>
          <cell r="G1341">
            <v>31675.000002534001</v>
          </cell>
          <cell r="H1341" t="str">
            <v>GWh</v>
          </cell>
        </row>
        <row r="1342">
          <cell r="B1342" t="str">
            <v>Elforbrug</v>
          </cell>
          <cell r="C1342">
            <v>2042</v>
          </cell>
          <cell r="E1342" t="str">
            <v>Banetransport, netto, heraf fjern- og regionaltog</v>
          </cell>
          <cell r="G1342">
            <v>572.18508291870296</v>
          </cell>
          <cell r="H1342" t="str">
            <v>GWh</v>
          </cell>
        </row>
        <row r="1343">
          <cell r="B1343" t="str">
            <v>Elforbrug</v>
          </cell>
          <cell r="C1343">
            <v>2042</v>
          </cell>
          <cell r="E1343" t="str">
            <v>Banetransport, netto, heraf godstog</v>
          </cell>
          <cell r="G1343">
            <v>86.111111117999997</v>
          </cell>
          <cell r="H1343" t="str">
            <v>GWh</v>
          </cell>
        </row>
        <row r="1344">
          <cell r="B1344" t="str">
            <v>Elforbrug</v>
          </cell>
          <cell r="C1344">
            <v>2042</v>
          </cell>
          <cell r="E1344" t="str">
            <v>Banetransport, netto, heraf letbaner, S-tog og Metro</v>
          </cell>
          <cell r="G1344">
            <v>192.50000001539999</v>
          </cell>
          <cell r="H1344" t="str">
            <v>GWh</v>
          </cell>
        </row>
        <row r="1345">
          <cell r="B1345" t="str">
            <v>Elforbrug</v>
          </cell>
          <cell r="C1345">
            <v>2042</v>
          </cell>
          <cell r="E1345" t="str">
            <v>Nettab, samlet</v>
          </cell>
          <cell r="G1345">
            <v>1045.7117477234401</v>
          </cell>
          <cell r="H1345" t="str">
            <v>GWh</v>
          </cell>
        </row>
        <row r="1346">
          <cell r="B1346" t="str">
            <v>Elforbrug</v>
          </cell>
          <cell r="C1346">
            <v>2042</v>
          </cell>
          <cell r="E1346" t="str">
            <v>Transport, indenrigsluftfart</v>
          </cell>
          <cell r="G1346">
            <v>21.512841950132199</v>
          </cell>
          <cell r="H1346" t="str">
            <v>GWh</v>
          </cell>
        </row>
        <row r="1347">
          <cell r="B1347" t="str">
            <v>Elforbrug</v>
          </cell>
          <cell r="C1347">
            <v>2042</v>
          </cell>
          <cell r="E1347" t="str">
            <v>Transport, netto, busser, indenrigs</v>
          </cell>
          <cell r="G1347">
            <v>482.39190975850499</v>
          </cell>
          <cell r="H1347" t="str">
            <v>GWh</v>
          </cell>
        </row>
        <row r="1348">
          <cell r="B1348" t="str">
            <v>Elforbrug</v>
          </cell>
          <cell r="C1348">
            <v>2042</v>
          </cell>
          <cell r="E1348" t="str">
            <v>Transport, netto, heraf søtransport, indenrigs</v>
          </cell>
          <cell r="G1348">
            <v>659.82718142084195</v>
          </cell>
          <cell r="H1348" t="str">
            <v>GWh</v>
          </cell>
        </row>
        <row r="1349">
          <cell r="B1349" t="str">
            <v>Elforbrug</v>
          </cell>
          <cell r="C1349">
            <v>2042</v>
          </cell>
          <cell r="E1349" t="str">
            <v>Transport, netto, heraf søtransport, undenrigs</v>
          </cell>
          <cell r="G1349">
            <v>59.914536383651402</v>
          </cell>
          <cell r="H1349" t="str">
            <v>GWh</v>
          </cell>
        </row>
        <row r="1350">
          <cell r="B1350" t="str">
            <v>Elforbrug</v>
          </cell>
          <cell r="C1350">
            <v>2042</v>
          </cell>
          <cell r="E1350" t="str">
            <v>Transport, netto, lastbiler, indenrigs</v>
          </cell>
          <cell r="G1350">
            <v>3627.3020442879802</v>
          </cell>
          <cell r="H1350" t="str">
            <v>GWh</v>
          </cell>
        </row>
        <row r="1351">
          <cell r="B1351" t="str">
            <v>Elforbrug</v>
          </cell>
          <cell r="C1351">
            <v>2042</v>
          </cell>
          <cell r="E1351" t="str">
            <v>Transport, netto, motorcykler</v>
          </cell>
          <cell r="G1351">
            <v>1.36867453386715</v>
          </cell>
          <cell r="H1351" t="str">
            <v>GWh</v>
          </cell>
        </row>
        <row r="1352">
          <cell r="B1352" t="str">
            <v>Elforbrug</v>
          </cell>
          <cell r="C1352">
            <v>2042</v>
          </cell>
          <cell r="E1352" t="str">
            <v>Transport, netto, personbiler</v>
          </cell>
          <cell r="G1352">
            <v>7751.2931291161804</v>
          </cell>
          <cell r="H1352" t="str">
            <v>GWh</v>
          </cell>
        </row>
        <row r="1353">
          <cell r="B1353" t="str">
            <v>Elforbrug</v>
          </cell>
          <cell r="C1353">
            <v>2042</v>
          </cell>
          <cell r="E1353" t="str">
            <v>Transport, netto, varebiler</v>
          </cell>
          <cell r="G1353">
            <v>1645.0770684916299</v>
          </cell>
          <cell r="H1353" t="str">
            <v>GWh</v>
          </cell>
        </row>
        <row r="1354">
          <cell r="B1354" t="str">
            <v>Elforbrug</v>
          </cell>
          <cell r="C1354">
            <v>2042</v>
          </cell>
          <cell r="E1354" t="str">
            <v>Transport, udenrigsluftfart</v>
          </cell>
          <cell r="G1354">
            <v>23.0095115820857</v>
          </cell>
          <cell r="H1354" t="str">
            <v>GWh</v>
          </cell>
        </row>
        <row r="1355">
          <cell r="B1355" t="str">
            <v>Gasforbrug</v>
          </cell>
          <cell r="C1355">
            <v>2042</v>
          </cell>
          <cell r="E1355" t="str">
            <v>Produktion, grøn gas</v>
          </cell>
          <cell r="G1355">
            <v>16175.213888521799</v>
          </cell>
          <cell r="H1355" t="str">
            <v>GWh_upper</v>
          </cell>
        </row>
        <row r="1356">
          <cell r="B1356" t="str">
            <v>Gasforbrug</v>
          </cell>
          <cell r="C1356">
            <v>2042</v>
          </cell>
          <cell r="E1356" t="str">
            <v>Produktion, nordsøen</v>
          </cell>
          <cell r="G1356">
            <v>12981.9303495066</v>
          </cell>
          <cell r="H1356" t="str">
            <v>GWh_upper</v>
          </cell>
        </row>
        <row r="1357">
          <cell r="B1357" t="str">
            <v>Gasforbrug</v>
          </cell>
          <cell r="C1357">
            <v>2042</v>
          </cell>
          <cell r="E1357" t="str">
            <v>Transport, søfart (LNG)</v>
          </cell>
          <cell r="G1357">
            <v>5.6088596175468197</v>
          </cell>
          <cell r="H1357" t="str">
            <v>GWh_upper</v>
          </cell>
        </row>
        <row r="1358">
          <cell r="B1358" t="str">
            <v>Gasforbrug</v>
          </cell>
          <cell r="C1358">
            <v>2042</v>
          </cell>
          <cell r="E1358" t="str">
            <v>Transport, vej</v>
          </cell>
          <cell r="G1358">
            <v>22.285784414188701</v>
          </cell>
          <cell r="H1358" t="str">
            <v>GWh_upper</v>
          </cell>
        </row>
        <row r="1359">
          <cell r="B1359" t="str">
            <v>Gasforbrug</v>
          </cell>
          <cell r="C1359">
            <v>2042</v>
          </cell>
          <cell r="E1359" t="str">
            <v>not-included, flaring</v>
          </cell>
          <cell r="G1359">
            <v>219.80650103487201</v>
          </cell>
          <cell r="H1359" t="str">
            <v>GWh_upper</v>
          </cell>
        </row>
        <row r="1360">
          <cell r="B1360" t="str">
            <v>Gasforbrug</v>
          </cell>
          <cell r="C1360">
            <v>2042</v>
          </cell>
          <cell r="E1360" t="str">
            <v>not-included, udvinding egetforbrug</v>
          </cell>
          <cell r="G1360">
            <v>1923.07117516687</v>
          </cell>
          <cell r="H1360" t="str">
            <v>GWh_upper</v>
          </cell>
        </row>
        <row r="1361">
          <cell r="B1361" t="str">
            <v>Gasforbrug</v>
          </cell>
          <cell r="C1361">
            <v>2042</v>
          </cell>
          <cell r="E1361" t="str">
            <v>Øvrig</v>
          </cell>
          <cell r="G1361">
            <v>940.73126163867698</v>
          </cell>
          <cell r="H1361" t="str">
            <v>GWh_upper</v>
          </cell>
        </row>
        <row r="1362">
          <cell r="B1362" t="str">
            <v>Elforbrug</v>
          </cell>
          <cell r="C1362">
            <v>2043</v>
          </cell>
          <cell r="E1362" t="str">
            <v>Datacentre, netto</v>
          </cell>
          <cell r="G1362">
            <v>9864.6616461636604</v>
          </cell>
          <cell r="H1362" t="str">
            <v>GWh</v>
          </cell>
        </row>
        <row r="1363">
          <cell r="B1363" t="str">
            <v>Elforbrug</v>
          </cell>
          <cell r="C1363">
            <v>2043</v>
          </cell>
          <cell r="E1363" t="str">
            <v>Individuelle varmepumper, netto, erhverv</v>
          </cell>
          <cell r="G1363">
            <v>1226.4240331736901</v>
          </cell>
          <cell r="H1363" t="str">
            <v>GWh</v>
          </cell>
        </row>
        <row r="1364">
          <cell r="B1364" t="str">
            <v>Elforbrug</v>
          </cell>
          <cell r="C1364">
            <v>2043</v>
          </cell>
          <cell r="E1364" t="str">
            <v>Individuelle varmepumper, netto, erhverv</v>
          </cell>
          <cell r="G1364">
            <v>515.59307331923605</v>
          </cell>
          <cell r="H1364" t="str">
            <v>GWh</v>
          </cell>
        </row>
        <row r="1365">
          <cell r="B1365" t="str">
            <v>Elforbrug</v>
          </cell>
          <cell r="C1365">
            <v>2043</v>
          </cell>
          <cell r="E1365" t="str">
            <v>Individuelle varmepumper, netto, husholdninger</v>
          </cell>
          <cell r="G1365">
            <v>1547.55747805738</v>
          </cell>
          <cell r="H1365" t="str">
            <v>GWh</v>
          </cell>
        </row>
        <row r="1366">
          <cell r="B1366" t="str">
            <v>Elforbrug</v>
          </cell>
          <cell r="C1366">
            <v>2043</v>
          </cell>
          <cell r="E1366" t="str">
            <v>Klassisk, netto, erhverv</v>
          </cell>
          <cell r="G1366">
            <v>10910.5474406994</v>
          </cell>
          <cell r="H1366" t="str">
            <v>GWh</v>
          </cell>
        </row>
        <row r="1367">
          <cell r="B1367" t="str">
            <v>Elforbrug</v>
          </cell>
          <cell r="C1367">
            <v>2043</v>
          </cell>
          <cell r="E1367" t="str">
            <v>Klassisk, netto, erhverv</v>
          </cell>
          <cell r="G1367">
            <v>6237.6283990792699</v>
          </cell>
          <cell r="H1367" t="str">
            <v>GWh</v>
          </cell>
        </row>
        <row r="1368">
          <cell r="B1368" t="str">
            <v>Elforbrug</v>
          </cell>
          <cell r="C1368">
            <v>2043</v>
          </cell>
          <cell r="E1368" t="str">
            <v>Klassisk, netto, husholdninger</v>
          </cell>
          <cell r="G1368">
            <v>4678.9767648402803</v>
          </cell>
          <cell r="H1368" t="str">
            <v>GWh</v>
          </cell>
        </row>
        <row r="1369">
          <cell r="B1369" t="str">
            <v>Elforbrug</v>
          </cell>
          <cell r="C1369">
            <v>2043</v>
          </cell>
          <cell r="E1369" t="str">
            <v>Nettab, samlet</v>
          </cell>
          <cell r="G1369">
            <v>4647.8433901577</v>
          </cell>
          <cell r="H1369" t="str">
            <v>GWh</v>
          </cell>
        </row>
        <row r="1370">
          <cell r="B1370" t="str">
            <v>Elforbrug</v>
          </cell>
          <cell r="C1370">
            <v>2043</v>
          </cell>
          <cell r="E1370" t="str">
            <v>not-included, Elproduktion</v>
          </cell>
          <cell r="G1370">
            <v>80951.000006476097</v>
          </cell>
          <cell r="H1370" t="str">
            <v>GWh</v>
          </cell>
        </row>
        <row r="1371">
          <cell r="B1371" t="str">
            <v>Elforbrug</v>
          </cell>
          <cell r="C1371">
            <v>2043</v>
          </cell>
          <cell r="E1371" t="str">
            <v>not-included, ellager</v>
          </cell>
          <cell r="G1371">
            <v>380.00000003039997</v>
          </cell>
          <cell r="H1371" t="str">
            <v>GWh</v>
          </cell>
        </row>
        <row r="1372">
          <cell r="B1372" t="str">
            <v>Fjernvarmeforbrug</v>
          </cell>
          <cell r="C1372">
            <v>2043</v>
          </cell>
          <cell r="E1372" t="str">
            <v>Erhverv, netto</v>
          </cell>
          <cell r="G1372">
            <v>29.370813208891501</v>
          </cell>
          <cell r="H1372" t="str">
            <v>PJ</v>
          </cell>
        </row>
        <row r="1373">
          <cell r="B1373" t="str">
            <v>Fjernvarmeforbrug</v>
          </cell>
          <cell r="C1373">
            <v>2043</v>
          </cell>
          <cell r="E1373" t="str">
            <v>Husholdninger, netto</v>
          </cell>
          <cell r="G1373">
            <v>44.606274153445703</v>
          </cell>
          <cell r="H1373" t="str">
            <v>PJ</v>
          </cell>
        </row>
        <row r="1374">
          <cell r="B1374" t="str">
            <v>Fjernvarmeforbrug</v>
          </cell>
          <cell r="C1374">
            <v>2043</v>
          </cell>
          <cell r="E1374" t="str">
            <v>Tab, netto</v>
          </cell>
          <cell r="G1374">
            <v>18.4942718405843</v>
          </cell>
          <cell r="H1374" t="str">
            <v>PJ</v>
          </cell>
        </row>
        <row r="1375">
          <cell r="B1375" t="str">
            <v>Fjernvarmeforbrug</v>
          </cell>
          <cell r="C1375">
            <v>2043</v>
          </cell>
          <cell r="E1375" t="str">
            <v>not-included, Fjernvarmeproduktion</v>
          </cell>
          <cell r="G1375">
            <v>93.009600000000006</v>
          </cell>
          <cell r="H1375" t="str">
            <v>PJ</v>
          </cell>
        </row>
        <row r="1376">
          <cell r="B1376" t="str">
            <v>Fjernvarmeforbrug</v>
          </cell>
          <cell r="C1376">
            <v>2043</v>
          </cell>
          <cell r="E1376" t="str">
            <v>not-included, fjernvarmeværk egetforbrug</v>
          </cell>
          <cell r="G1376">
            <v>0.29159999999999903</v>
          </cell>
          <cell r="H1376" t="str">
            <v>PJ</v>
          </cell>
        </row>
        <row r="1377">
          <cell r="B1377" t="str">
            <v>Gasforbrug</v>
          </cell>
          <cell r="C1377">
            <v>2043</v>
          </cell>
          <cell r="E1377" t="str">
            <v>El- og varmeproduktion</v>
          </cell>
          <cell r="G1377">
            <v>354.76336364219998</v>
          </cell>
          <cell r="H1377" t="str">
            <v>GWh_upper</v>
          </cell>
        </row>
        <row r="1378">
          <cell r="B1378" t="str">
            <v>Gasforbrug</v>
          </cell>
          <cell r="C1378">
            <v>2043</v>
          </cell>
          <cell r="E1378" t="str">
            <v>Erhverv, engros- og detailhandel, proces</v>
          </cell>
          <cell r="G1378">
            <v>11.4637913347275</v>
          </cell>
          <cell r="H1378" t="str">
            <v>GWh_upper</v>
          </cell>
        </row>
        <row r="1379">
          <cell r="B1379" t="str">
            <v>Gasforbrug</v>
          </cell>
          <cell r="C1379">
            <v>2043</v>
          </cell>
          <cell r="E1379" t="str">
            <v>Erhverv, engros- og detailhandel, rumvarme</v>
          </cell>
          <cell r="G1379">
            <v>124.17370076925199</v>
          </cell>
          <cell r="H1379" t="str">
            <v>GWh_upper</v>
          </cell>
        </row>
        <row r="1380">
          <cell r="B1380" t="str">
            <v>Gasforbrug</v>
          </cell>
          <cell r="C1380">
            <v>2043</v>
          </cell>
          <cell r="E1380" t="str">
            <v>Erhverv, fremstilling, proces</v>
          </cell>
          <cell r="G1380">
            <v>961.72505142881505</v>
          </cell>
          <cell r="H1380" t="str">
            <v>GWh_upper</v>
          </cell>
        </row>
        <row r="1381">
          <cell r="B1381" t="str">
            <v>Gasforbrug</v>
          </cell>
          <cell r="C1381">
            <v>2043</v>
          </cell>
          <cell r="E1381" t="str">
            <v>Erhverv, fremstilling, proces</v>
          </cell>
          <cell r="G1381">
            <v>1687.81581041607</v>
          </cell>
          <cell r="H1381" t="str">
            <v>GWh_upper</v>
          </cell>
        </row>
        <row r="1382">
          <cell r="B1382" t="str">
            <v>Gasforbrug</v>
          </cell>
          <cell r="C1382">
            <v>2043</v>
          </cell>
          <cell r="E1382" t="str">
            <v>Erhverv, landbrug, proces</v>
          </cell>
          <cell r="G1382">
            <v>15.0592988335878</v>
          </cell>
          <cell r="H1382" t="str">
            <v>GWh_upper</v>
          </cell>
        </row>
        <row r="1383">
          <cell r="B1383" t="str">
            <v>Gasforbrug</v>
          </cell>
          <cell r="C1383">
            <v>2043</v>
          </cell>
          <cell r="E1383" t="str">
            <v>Erhverv, offentlig service, proces</v>
          </cell>
          <cell r="G1383">
            <v>26.235575718374999</v>
          </cell>
          <cell r="H1383" t="str">
            <v>GWh_upper</v>
          </cell>
        </row>
        <row r="1384">
          <cell r="B1384" t="str">
            <v>Gasforbrug</v>
          </cell>
          <cell r="C1384">
            <v>2043</v>
          </cell>
          <cell r="E1384" t="str">
            <v>Erhverv, offentlig service, rumvarme</v>
          </cell>
          <cell r="G1384">
            <v>195.51264055396999</v>
          </cell>
          <cell r="H1384" t="str">
            <v>GWh_upper</v>
          </cell>
        </row>
        <row r="1385">
          <cell r="B1385" t="str">
            <v>Gasforbrug</v>
          </cell>
          <cell r="C1385">
            <v>2043</v>
          </cell>
          <cell r="E1385" t="str">
            <v>Erhverv, privat service, proces</v>
          </cell>
          <cell r="G1385">
            <v>42.7725643787983</v>
          </cell>
          <cell r="H1385" t="str">
            <v>GWh_upper</v>
          </cell>
        </row>
        <row r="1386">
          <cell r="B1386" t="str">
            <v>Gasforbrug</v>
          </cell>
          <cell r="C1386">
            <v>2043</v>
          </cell>
          <cell r="E1386" t="str">
            <v>Erhverv, privat service, rumvarme</v>
          </cell>
          <cell r="G1386">
            <v>252.862441043133</v>
          </cell>
          <cell r="H1386" t="str">
            <v>GWh_upper</v>
          </cell>
        </row>
        <row r="1387">
          <cell r="B1387" t="str">
            <v>Gasforbrug</v>
          </cell>
          <cell r="C1387">
            <v>2043</v>
          </cell>
          <cell r="E1387" t="str">
            <v>Husholdninger</v>
          </cell>
          <cell r="G1387">
            <v>3.0106431085923001E-2</v>
          </cell>
          <cell r="H1387" t="str">
            <v>GWh_upper</v>
          </cell>
        </row>
        <row r="1388">
          <cell r="B1388" t="str">
            <v>Gasforbrug</v>
          </cell>
          <cell r="C1388">
            <v>2043</v>
          </cell>
          <cell r="E1388" t="str">
            <v>Produktion, grøn gas</v>
          </cell>
          <cell r="G1388">
            <v>84.281165455931998</v>
          </cell>
          <cell r="H1388" t="str">
            <v>GWh_upper</v>
          </cell>
        </row>
        <row r="1389">
          <cell r="B1389" t="str">
            <v>Elforbrug</v>
          </cell>
          <cell r="C1389">
            <v>2043</v>
          </cell>
          <cell r="E1389" t="str">
            <v>Datacentre, netto</v>
          </cell>
          <cell r="G1389">
            <v>3792.0997749288799</v>
          </cell>
          <cell r="H1389" t="str">
            <v>GWh</v>
          </cell>
        </row>
        <row r="1390">
          <cell r="B1390" t="str">
            <v>Elforbrug</v>
          </cell>
          <cell r="C1390">
            <v>2043</v>
          </cell>
          <cell r="E1390" t="str">
            <v>Individuelle varmepumper, netto, erhverv</v>
          </cell>
          <cell r="G1390">
            <v>344.67942605031902</v>
          </cell>
          <cell r="H1390" t="str">
            <v>GWh</v>
          </cell>
        </row>
        <row r="1391">
          <cell r="B1391" t="str">
            <v>Elforbrug</v>
          </cell>
          <cell r="C1391">
            <v>2043</v>
          </cell>
          <cell r="E1391" t="str">
            <v>Individuelle varmepumper, netto, erhverv</v>
          </cell>
          <cell r="G1391">
            <v>469.83751884395002</v>
          </cell>
          <cell r="H1391" t="str">
            <v>GWh</v>
          </cell>
        </row>
        <row r="1392">
          <cell r="B1392" t="str">
            <v>Elforbrug</v>
          </cell>
          <cell r="C1392">
            <v>2043</v>
          </cell>
          <cell r="E1392" t="str">
            <v>Individuelle varmepumper, netto, husholdninger</v>
          </cell>
          <cell r="G1392">
            <v>1176.7231905403401</v>
          </cell>
          <cell r="H1392" t="str">
            <v>GWh</v>
          </cell>
        </row>
        <row r="1393">
          <cell r="B1393" t="str">
            <v>Elforbrug</v>
          </cell>
          <cell r="C1393">
            <v>2043</v>
          </cell>
          <cell r="E1393" t="str">
            <v>Klassisk, netto, erhverv</v>
          </cell>
          <cell r="G1393">
            <v>4339.2538135770001</v>
          </cell>
          <cell r="H1393" t="str">
            <v>GWh</v>
          </cell>
        </row>
        <row r="1394">
          <cell r="B1394" t="str">
            <v>Elforbrug</v>
          </cell>
          <cell r="C1394">
            <v>2043</v>
          </cell>
          <cell r="E1394" t="str">
            <v>Klassisk, netto, erhverv</v>
          </cell>
          <cell r="G1394">
            <v>5079.9103644219504</v>
          </cell>
          <cell r="H1394" t="str">
            <v>GWh</v>
          </cell>
        </row>
        <row r="1395">
          <cell r="B1395" t="str">
            <v>Elforbrug</v>
          </cell>
          <cell r="C1395">
            <v>2043</v>
          </cell>
          <cell r="E1395" t="str">
            <v>Klassisk, netto, husholdninger</v>
          </cell>
          <cell r="G1395">
            <v>3012.9564429832399</v>
          </cell>
          <cell r="H1395" t="str">
            <v>GWh</v>
          </cell>
        </row>
        <row r="1396">
          <cell r="B1396" t="str">
            <v>Elforbrug</v>
          </cell>
          <cell r="C1396">
            <v>2043</v>
          </cell>
          <cell r="E1396" t="str">
            <v>Nettab, samlet</v>
          </cell>
          <cell r="G1396">
            <v>2372.55308290419</v>
          </cell>
          <cell r="H1396" t="str">
            <v>GWh</v>
          </cell>
        </row>
        <row r="1397">
          <cell r="B1397" t="str">
            <v>Elforbrug</v>
          </cell>
          <cell r="C1397">
            <v>2043</v>
          </cell>
          <cell r="E1397" t="str">
            <v>not-included, Elproduktion</v>
          </cell>
          <cell r="G1397">
            <v>34105.000002728397</v>
          </cell>
          <cell r="H1397" t="str">
            <v>GWh</v>
          </cell>
        </row>
        <row r="1398">
          <cell r="B1398" t="str">
            <v>Elforbrug</v>
          </cell>
          <cell r="C1398">
            <v>2043</v>
          </cell>
          <cell r="E1398" t="str">
            <v>not-included, ellager</v>
          </cell>
          <cell r="G1398">
            <v>228.00000001824</v>
          </cell>
          <cell r="H1398" t="str">
            <v>GWh</v>
          </cell>
        </row>
        <row r="1399">
          <cell r="B1399" t="str">
            <v>Fjernvarmeforbrug</v>
          </cell>
          <cell r="C1399">
            <v>2043</v>
          </cell>
          <cell r="E1399" t="str">
            <v>Erhverv, netto</v>
          </cell>
          <cell r="G1399">
            <v>24.673556469478999</v>
          </cell>
          <cell r="H1399" t="str">
            <v>PJ</v>
          </cell>
        </row>
        <row r="1400">
          <cell r="B1400" t="str">
            <v>Fjernvarmeforbrug</v>
          </cell>
          <cell r="C1400">
            <v>2043</v>
          </cell>
          <cell r="E1400" t="str">
            <v>Husholdninger, netto</v>
          </cell>
          <cell r="G1400">
            <v>36.573983522683299</v>
          </cell>
          <cell r="H1400" t="str">
            <v>PJ</v>
          </cell>
        </row>
        <row r="1401">
          <cell r="B1401" t="str">
            <v>Fjernvarmeforbrug</v>
          </cell>
          <cell r="C1401">
            <v>2043</v>
          </cell>
          <cell r="E1401" t="str">
            <v>Tab, netto</v>
          </cell>
          <cell r="G1401">
            <v>15.3118849980406</v>
          </cell>
          <cell r="H1401" t="str">
            <v>PJ</v>
          </cell>
        </row>
        <row r="1402">
          <cell r="B1402" t="str">
            <v>Fjernvarmeforbrug</v>
          </cell>
          <cell r="C1402">
            <v>2043</v>
          </cell>
          <cell r="E1402" t="str">
            <v>not-included, Fjernvarmeproduktion</v>
          </cell>
          <cell r="G1402">
            <v>76.622399999999999</v>
          </cell>
          <cell r="H1402" t="str">
            <v>PJ</v>
          </cell>
        </row>
        <row r="1403">
          <cell r="B1403" t="str">
            <v>Fjernvarmeforbrug</v>
          </cell>
          <cell r="C1403">
            <v>2043</v>
          </cell>
          <cell r="E1403" t="str">
            <v>not-included, fjernvarmeværk egetforbrug</v>
          </cell>
          <cell r="G1403">
            <v>6.1199999999999997E-2</v>
          </cell>
          <cell r="H1403" t="str">
            <v>PJ</v>
          </cell>
        </row>
        <row r="1404">
          <cell r="B1404" t="str">
            <v>Fjernvarmeforbrug</v>
          </cell>
          <cell r="C1404">
            <v>2043</v>
          </cell>
          <cell r="E1404" t="str">
            <v>not-included, raffinaderier</v>
          </cell>
          <cell r="G1404">
            <v>5.8372194484705604E-3</v>
          </cell>
          <cell r="H1404" t="str">
            <v>PJ</v>
          </cell>
        </row>
        <row r="1405">
          <cell r="B1405" t="str">
            <v>Gasforbrug</v>
          </cell>
          <cell r="C1405">
            <v>2043</v>
          </cell>
          <cell r="E1405" t="str">
            <v>El- og varmeproduktion</v>
          </cell>
          <cell r="G1405">
            <v>232.088181822</v>
          </cell>
          <cell r="H1405" t="str">
            <v>GWh_upper</v>
          </cell>
        </row>
        <row r="1406">
          <cell r="B1406" t="str">
            <v>Gasforbrug</v>
          </cell>
          <cell r="C1406">
            <v>2043</v>
          </cell>
          <cell r="E1406" t="str">
            <v>Erhverv, engros- og detailhandel, proces</v>
          </cell>
          <cell r="G1406">
            <v>4.1770499502610203</v>
          </cell>
          <cell r="H1406" t="str">
            <v>GWh_upper</v>
          </cell>
        </row>
        <row r="1407">
          <cell r="B1407" t="str">
            <v>Gasforbrug</v>
          </cell>
          <cell r="C1407">
            <v>2043</v>
          </cell>
          <cell r="E1407" t="str">
            <v>Erhverv, engros- og detailhandel, rumvarme</v>
          </cell>
          <cell r="G1407">
            <v>33.291289281516399</v>
          </cell>
          <cell r="H1407" t="str">
            <v>GWh_upper</v>
          </cell>
        </row>
        <row r="1408">
          <cell r="B1408" t="str">
            <v>Gasforbrug</v>
          </cell>
          <cell r="C1408">
            <v>2043</v>
          </cell>
          <cell r="E1408" t="str">
            <v>Erhverv, fremstilling, proces</v>
          </cell>
          <cell r="G1408">
            <v>2008.73604433479</v>
          </cell>
          <cell r="H1408" t="str">
            <v>GWh_upper</v>
          </cell>
        </row>
        <row r="1409">
          <cell r="B1409" t="str">
            <v>Gasforbrug</v>
          </cell>
          <cell r="C1409">
            <v>2043</v>
          </cell>
          <cell r="E1409" t="str">
            <v>Erhverv, fremstilling, rumvarme</v>
          </cell>
          <cell r="G1409">
            <v>2.8497136180635301</v>
          </cell>
          <cell r="H1409" t="str">
            <v>GWh_upper</v>
          </cell>
        </row>
        <row r="1410">
          <cell r="B1410" t="str">
            <v>Gasforbrug</v>
          </cell>
          <cell r="C1410">
            <v>2043</v>
          </cell>
          <cell r="E1410" t="str">
            <v>Erhverv, landbrug, proces</v>
          </cell>
          <cell r="G1410">
            <v>1.7675262066322099</v>
          </cell>
          <cell r="H1410" t="str">
            <v>GWh_upper</v>
          </cell>
        </row>
        <row r="1411">
          <cell r="B1411" t="str">
            <v>Gasforbrug</v>
          </cell>
          <cell r="C1411">
            <v>2043</v>
          </cell>
          <cell r="E1411" t="str">
            <v>Erhverv, offentlig service, proces</v>
          </cell>
          <cell r="G1411">
            <v>17.424099853631098</v>
          </cell>
          <cell r="H1411" t="str">
            <v>GWh_upper</v>
          </cell>
        </row>
        <row r="1412">
          <cell r="B1412" t="str">
            <v>Gasforbrug</v>
          </cell>
          <cell r="C1412">
            <v>2043</v>
          </cell>
          <cell r="E1412" t="str">
            <v>Erhverv, offentlig service, rumvarme</v>
          </cell>
          <cell r="G1412">
            <v>61.866137533739</v>
          </cell>
          <cell r="H1412" t="str">
            <v>GWh_upper</v>
          </cell>
        </row>
        <row r="1413">
          <cell r="B1413" t="str">
            <v>Gasforbrug</v>
          </cell>
          <cell r="C1413">
            <v>2043</v>
          </cell>
          <cell r="E1413" t="str">
            <v>Erhverv, privat service, proces</v>
          </cell>
          <cell r="G1413">
            <v>29.0414388164832</v>
          </cell>
          <cell r="H1413" t="str">
            <v>GWh_upper</v>
          </cell>
        </row>
        <row r="1414">
          <cell r="B1414" t="str">
            <v>Gasforbrug</v>
          </cell>
          <cell r="C1414">
            <v>2043</v>
          </cell>
          <cell r="E1414" t="str">
            <v>Erhverv, privat service, rumvarme</v>
          </cell>
          <cell r="G1414">
            <v>63.016166186587697</v>
          </cell>
          <cell r="H1414" t="str">
            <v>GWh_upper</v>
          </cell>
        </row>
        <row r="1415">
          <cell r="B1415" t="str">
            <v>Gasforbrug</v>
          </cell>
          <cell r="C1415">
            <v>2043</v>
          </cell>
          <cell r="E1415" t="str">
            <v>Husholdninger</v>
          </cell>
          <cell r="G1415">
            <v>3.0115954385715401E-2</v>
          </cell>
          <cell r="H1415" t="str">
            <v>GWh_upper</v>
          </cell>
        </row>
        <row r="1416">
          <cell r="B1416" t="str">
            <v>Elforbrug</v>
          </cell>
          <cell r="C1416">
            <v>2043</v>
          </cell>
          <cell r="E1416" t="str">
            <v>not-included, Elproduktion</v>
          </cell>
          <cell r="G1416">
            <v>12665.000001013201</v>
          </cell>
          <cell r="H1416" t="str">
            <v>GWh</v>
          </cell>
        </row>
        <row r="1417">
          <cell r="B1417" t="str">
            <v>Elforbrug</v>
          </cell>
          <cell r="C1417">
            <v>2043</v>
          </cell>
          <cell r="E1417" t="str">
            <v>not-included, Elproduktion</v>
          </cell>
          <cell r="G1417">
            <v>31774.000002541899</v>
          </cell>
          <cell r="H1417" t="str">
            <v>GWh</v>
          </cell>
        </row>
        <row r="1418">
          <cell r="B1418" t="str">
            <v>Elforbrug</v>
          </cell>
          <cell r="C1418">
            <v>2043</v>
          </cell>
          <cell r="E1418" t="str">
            <v>Banetransport, netto, heraf fjern- og regionaltog</v>
          </cell>
          <cell r="G1418">
            <v>572.18508291870296</v>
          </cell>
          <cell r="H1418" t="str">
            <v>GWh</v>
          </cell>
        </row>
        <row r="1419">
          <cell r="B1419" t="str">
            <v>Elforbrug</v>
          </cell>
          <cell r="C1419">
            <v>2043</v>
          </cell>
          <cell r="E1419" t="str">
            <v>Banetransport, netto, heraf godstog</v>
          </cell>
          <cell r="G1419">
            <v>86.111111117999997</v>
          </cell>
          <cell r="H1419" t="str">
            <v>GWh</v>
          </cell>
        </row>
        <row r="1420">
          <cell r="B1420" t="str">
            <v>Elforbrug</v>
          </cell>
          <cell r="C1420">
            <v>2043</v>
          </cell>
          <cell r="E1420" t="str">
            <v>Banetransport, netto, heraf letbaner, S-tog og Metro</v>
          </cell>
          <cell r="G1420">
            <v>192.50000001539999</v>
          </cell>
          <cell r="H1420" t="str">
            <v>GWh</v>
          </cell>
        </row>
        <row r="1421">
          <cell r="B1421" t="str">
            <v>Elforbrug</v>
          </cell>
          <cell r="C1421">
            <v>2043</v>
          </cell>
          <cell r="E1421" t="str">
            <v>Nettab, samlet</v>
          </cell>
          <cell r="G1421">
            <v>1061.16456700135</v>
          </cell>
          <cell r="H1421" t="str">
            <v>GWh</v>
          </cell>
        </row>
        <row r="1422">
          <cell r="B1422" t="str">
            <v>Elforbrug</v>
          </cell>
          <cell r="C1422">
            <v>2043</v>
          </cell>
          <cell r="E1422" t="str">
            <v>Transport, indenrigsluftfart</v>
          </cell>
          <cell r="G1422">
            <v>24.647342729307098</v>
          </cell>
          <cell r="H1422" t="str">
            <v>GWh</v>
          </cell>
        </row>
        <row r="1423">
          <cell r="B1423" t="str">
            <v>Elforbrug</v>
          </cell>
          <cell r="C1423">
            <v>2043</v>
          </cell>
          <cell r="E1423" t="str">
            <v>Transport, netto, busser, indenrigs</v>
          </cell>
          <cell r="G1423">
            <v>487.651804050424</v>
          </cell>
          <cell r="H1423" t="str">
            <v>GWh</v>
          </cell>
        </row>
        <row r="1424">
          <cell r="B1424" t="str">
            <v>Elforbrug</v>
          </cell>
          <cell r="C1424">
            <v>2043</v>
          </cell>
          <cell r="E1424" t="str">
            <v>Transport, netto, heraf søtransport, indenrigs</v>
          </cell>
          <cell r="G1424">
            <v>661.51804801479398</v>
          </cell>
          <cell r="H1424" t="str">
            <v>GWh</v>
          </cell>
        </row>
        <row r="1425">
          <cell r="B1425" t="str">
            <v>Elforbrug</v>
          </cell>
          <cell r="C1425">
            <v>2043</v>
          </cell>
          <cell r="E1425" t="str">
            <v>Transport, netto, heraf søtransport, undenrigs</v>
          </cell>
          <cell r="G1425">
            <v>68.473755867030206</v>
          </cell>
          <cell r="H1425" t="str">
            <v>GWh</v>
          </cell>
        </row>
        <row r="1426">
          <cell r="B1426" t="str">
            <v>Elforbrug</v>
          </cell>
          <cell r="C1426">
            <v>2043</v>
          </cell>
          <cell r="E1426" t="str">
            <v>Transport, netto, lastbiler, indenrigs</v>
          </cell>
          <cell r="G1426">
            <v>3654.4796843302602</v>
          </cell>
          <cell r="H1426" t="str">
            <v>GWh</v>
          </cell>
        </row>
        <row r="1427">
          <cell r="B1427" t="str">
            <v>Elforbrug</v>
          </cell>
          <cell r="C1427">
            <v>2043</v>
          </cell>
          <cell r="E1427" t="str">
            <v>Transport, netto, motorcykler</v>
          </cell>
          <cell r="G1427">
            <v>1.5582946293045901</v>
          </cell>
          <cell r="H1427" t="str">
            <v>GWh</v>
          </cell>
        </row>
        <row r="1428">
          <cell r="B1428" t="str">
            <v>Elforbrug</v>
          </cell>
          <cell r="C1428">
            <v>2043</v>
          </cell>
          <cell r="E1428" t="str">
            <v>Transport, netto, personbiler</v>
          </cell>
          <cell r="G1428">
            <v>7884.6067606633296</v>
          </cell>
          <cell r="H1428" t="str">
            <v>GWh</v>
          </cell>
        </row>
        <row r="1429">
          <cell r="B1429" t="str">
            <v>Elforbrug</v>
          </cell>
          <cell r="C1429">
            <v>2043</v>
          </cell>
          <cell r="E1429" t="str">
            <v>Transport, netto, varebiler</v>
          </cell>
          <cell r="G1429">
            <v>1683.3474445306299</v>
          </cell>
          <cell r="H1429" t="str">
            <v>GWh</v>
          </cell>
        </row>
        <row r="1430">
          <cell r="B1430" t="str">
            <v>Elforbrug</v>
          </cell>
          <cell r="C1430">
            <v>2043</v>
          </cell>
          <cell r="E1430" t="str">
            <v>Transport, udenrigsluftfart</v>
          </cell>
          <cell r="G1430">
            <v>34.535423438950502</v>
          </cell>
          <cell r="H1430" t="str">
            <v>GWh</v>
          </cell>
        </row>
        <row r="1431">
          <cell r="B1431" t="str">
            <v>Gasforbrug</v>
          </cell>
          <cell r="C1431">
            <v>2043</v>
          </cell>
          <cell r="E1431" t="str">
            <v>Produktion, grøn gas</v>
          </cell>
          <cell r="G1431">
            <v>16175.213888521799</v>
          </cell>
          <cell r="H1431" t="str">
            <v>GWh_upper</v>
          </cell>
        </row>
        <row r="1432">
          <cell r="B1432" t="str">
            <v>Gasforbrug</v>
          </cell>
          <cell r="C1432">
            <v>2043</v>
          </cell>
          <cell r="E1432" t="str">
            <v>Produktion, nordsøen</v>
          </cell>
          <cell r="G1432">
            <v>6483.1294279064296</v>
          </cell>
          <cell r="H1432" t="str">
            <v>GWh_upper</v>
          </cell>
        </row>
        <row r="1433">
          <cell r="B1433" t="str">
            <v>Gasforbrug</v>
          </cell>
          <cell r="C1433">
            <v>2043</v>
          </cell>
          <cell r="E1433" t="str">
            <v>Transport, søfart (LNG)</v>
          </cell>
          <cell r="G1433">
            <v>5.6088596175468197</v>
          </cell>
          <cell r="H1433" t="str">
            <v>GWh_upper</v>
          </cell>
        </row>
        <row r="1434">
          <cell r="B1434" t="str">
            <v>Gasforbrug</v>
          </cell>
          <cell r="C1434">
            <v>2043</v>
          </cell>
          <cell r="E1434" t="str">
            <v>Transport, vej</v>
          </cell>
          <cell r="G1434">
            <v>21.1895481512205</v>
          </cell>
          <cell r="H1434" t="str">
            <v>GWh_upper</v>
          </cell>
        </row>
        <row r="1435">
          <cell r="B1435" t="str">
            <v>Gasforbrug</v>
          </cell>
          <cell r="C1435">
            <v>2043</v>
          </cell>
          <cell r="E1435" t="str">
            <v>not-included, flaring</v>
          </cell>
          <cell r="G1435">
            <v>149.97396796670299</v>
          </cell>
          <cell r="H1435" t="str">
            <v>GWh_upper</v>
          </cell>
        </row>
        <row r="1436">
          <cell r="B1436" t="str">
            <v>Gasforbrug</v>
          </cell>
          <cell r="C1436">
            <v>2043</v>
          </cell>
          <cell r="E1436" t="str">
            <v>not-included, udvinding egetforbrug</v>
          </cell>
          <cell r="G1436">
            <v>979.60380360543502</v>
          </cell>
          <cell r="H1436" t="str">
            <v>GWh_upper</v>
          </cell>
        </row>
        <row r="1437">
          <cell r="B1437" t="str">
            <v>Gasforbrug</v>
          </cell>
          <cell r="C1437">
            <v>2043</v>
          </cell>
          <cell r="E1437" t="str">
            <v>Øvrig</v>
          </cell>
          <cell r="G1437">
            <v>940.73104489319905</v>
          </cell>
          <cell r="H1437" t="str">
            <v>GWh_upper</v>
          </cell>
        </row>
        <row r="1438">
          <cell r="B1438" t="str">
            <v>Elforbrug</v>
          </cell>
          <cell r="C1438">
            <v>2044</v>
          </cell>
          <cell r="E1438" t="str">
            <v>Datacentre, netto</v>
          </cell>
          <cell r="G1438">
            <v>10091.9233253946</v>
          </cell>
          <cell r="H1438" t="str">
            <v>GWh</v>
          </cell>
        </row>
        <row r="1439">
          <cell r="B1439" t="str">
            <v>Elforbrug</v>
          </cell>
          <cell r="C1439">
            <v>2044</v>
          </cell>
          <cell r="E1439" t="str">
            <v>Individuelle varmepumper, netto, erhverv</v>
          </cell>
          <cell r="G1439">
            <v>1242.7917121539299</v>
          </cell>
          <cell r="H1439" t="str">
            <v>GWh</v>
          </cell>
        </row>
        <row r="1440">
          <cell r="B1440" t="str">
            <v>Elforbrug</v>
          </cell>
          <cell r="C1440">
            <v>2044</v>
          </cell>
          <cell r="E1440" t="str">
            <v>Individuelle varmepumper, netto, erhverv</v>
          </cell>
          <cell r="G1440">
            <v>530.67455844333494</v>
          </cell>
          <cell r="H1440" t="str">
            <v>GWh</v>
          </cell>
        </row>
        <row r="1441">
          <cell r="B1441" t="str">
            <v>Elforbrug</v>
          </cell>
          <cell r="C1441">
            <v>2044</v>
          </cell>
          <cell r="E1441" t="str">
            <v>Individuelle varmepumper, netto, husholdninger</v>
          </cell>
          <cell r="G1441">
            <v>1539.5402921026</v>
          </cell>
          <cell r="H1441" t="str">
            <v>GWh</v>
          </cell>
        </row>
        <row r="1442">
          <cell r="B1442" t="str">
            <v>Elforbrug</v>
          </cell>
          <cell r="C1442">
            <v>2044</v>
          </cell>
          <cell r="E1442" t="str">
            <v>Klassisk, netto, erhverv</v>
          </cell>
          <cell r="G1442">
            <v>11090.980192630699</v>
          </cell>
          <cell r="H1442" t="str">
            <v>GWh</v>
          </cell>
        </row>
        <row r="1443">
          <cell r="B1443" t="str">
            <v>Elforbrug</v>
          </cell>
          <cell r="C1443">
            <v>2044</v>
          </cell>
          <cell r="E1443" t="str">
            <v>Klassisk, netto, erhverv</v>
          </cell>
          <cell r="G1443">
            <v>6300.6790184728197</v>
          </cell>
          <cell r="H1443" t="str">
            <v>GWh</v>
          </cell>
        </row>
        <row r="1444">
          <cell r="B1444" t="str">
            <v>Elforbrug</v>
          </cell>
          <cell r="C1444">
            <v>2044</v>
          </cell>
          <cell r="E1444" t="str">
            <v>Klassisk, netto, husholdninger</v>
          </cell>
          <cell r="G1444">
            <v>4636.9221493371797</v>
          </cell>
          <cell r="H1444" t="str">
            <v>GWh</v>
          </cell>
        </row>
        <row r="1445">
          <cell r="B1445" t="str">
            <v>Elforbrug</v>
          </cell>
          <cell r="C1445">
            <v>2044</v>
          </cell>
          <cell r="E1445" t="str">
            <v>Nettab, samlet</v>
          </cell>
          <cell r="G1445">
            <v>4709.6301022615498</v>
          </cell>
          <cell r="H1445" t="str">
            <v>GWh</v>
          </cell>
        </row>
        <row r="1446">
          <cell r="B1446" t="str">
            <v>Elforbrug</v>
          </cell>
          <cell r="C1446">
            <v>2044</v>
          </cell>
          <cell r="E1446" t="str">
            <v>not-included, Elproduktion</v>
          </cell>
          <cell r="G1446">
            <v>81730.000006538394</v>
          </cell>
          <cell r="H1446" t="str">
            <v>GWh</v>
          </cell>
        </row>
        <row r="1447">
          <cell r="B1447" t="str">
            <v>Elforbrug</v>
          </cell>
          <cell r="C1447">
            <v>2044</v>
          </cell>
          <cell r="E1447" t="str">
            <v>not-included, ellager</v>
          </cell>
          <cell r="G1447">
            <v>388.00000003103997</v>
          </cell>
          <cell r="H1447" t="str">
            <v>GWh</v>
          </cell>
        </row>
        <row r="1448">
          <cell r="B1448" t="str">
            <v>Fjernvarmeforbrug</v>
          </cell>
          <cell r="C1448">
            <v>2044</v>
          </cell>
          <cell r="E1448" t="str">
            <v>Erhverv, netto</v>
          </cell>
          <cell r="G1448">
            <v>29.692874288134998</v>
          </cell>
          <cell r="H1448" t="str">
            <v>PJ</v>
          </cell>
        </row>
        <row r="1449">
          <cell r="B1449" t="str">
            <v>Fjernvarmeforbrug</v>
          </cell>
          <cell r="C1449">
            <v>2044</v>
          </cell>
          <cell r="E1449" t="str">
            <v>Husholdninger, netto</v>
          </cell>
          <cell r="G1449">
            <v>44.448609602805298</v>
          </cell>
          <cell r="H1449" t="str">
            <v>PJ</v>
          </cell>
        </row>
        <row r="1450">
          <cell r="B1450" t="str">
            <v>Fjernvarmeforbrug</v>
          </cell>
          <cell r="C1450">
            <v>2044</v>
          </cell>
          <cell r="E1450" t="str">
            <v>Tab, netto</v>
          </cell>
          <cell r="G1450">
            <v>18.535370972735102</v>
          </cell>
          <cell r="H1450" t="str">
            <v>PJ</v>
          </cell>
        </row>
        <row r="1451">
          <cell r="B1451" t="str">
            <v>Fjernvarmeforbrug</v>
          </cell>
          <cell r="C1451">
            <v>2044</v>
          </cell>
          <cell r="E1451" t="str">
            <v>not-included, Fjernvarmeproduktion</v>
          </cell>
          <cell r="G1451">
            <v>93.214799999999997</v>
          </cell>
          <cell r="H1451" t="str">
            <v>PJ</v>
          </cell>
        </row>
        <row r="1452">
          <cell r="B1452" t="str">
            <v>Fjernvarmeforbrug</v>
          </cell>
          <cell r="C1452">
            <v>2044</v>
          </cell>
          <cell r="E1452" t="str">
            <v>not-included, fjernvarmeværk egetforbrug</v>
          </cell>
          <cell r="G1452">
            <v>0.26640000000000102</v>
          </cell>
          <cell r="H1452" t="str">
            <v>PJ</v>
          </cell>
        </row>
        <row r="1453">
          <cell r="B1453" t="str">
            <v>Gasforbrug</v>
          </cell>
          <cell r="C1453">
            <v>2044</v>
          </cell>
          <cell r="E1453" t="str">
            <v>El- og varmeproduktion</v>
          </cell>
          <cell r="G1453">
            <v>339.29081818740002</v>
          </cell>
          <cell r="H1453" t="str">
            <v>GWh_upper</v>
          </cell>
        </row>
        <row r="1454">
          <cell r="B1454" t="str">
            <v>Gasforbrug</v>
          </cell>
          <cell r="C1454">
            <v>2044</v>
          </cell>
          <cell r="E1454" t="str">
            <v>Erhverv, engros- og detailhandel, proces</v>
          </cell>
          <cell r="G1454">
            <v>9.6816349118783993</v>
          </cell>
          <cell r="H1454" t="str">
            <v>GWh_upper</v>
          </cell>
        </row>
        <row r="1455">
          <cell r="B1455" t="str">
            <v>Gasforbrug</v>
          </cell>
          <cell r="C1455">
            <v>2044</v>
          </cell>
          <cell r="E1455" t="str">
            <v>Erhverv, engros- og detailhandel, rumvarme</v>
          </cell>
          <cell r="G1455">
            <v>114.36372433755901</v>
          </cell>
          <cell r="H1455" t="str">
            <v>GWh_upper</v>
          </cell>
        </row>
        <row r="1456">
          <cell r="B1456" t="str">
            <v>Gasforbrug</v>
          </cell>
          <cell r="C1456">
            <v>2044</v>
          </cell>
          <cell r="E1456" t="str">
            <v>Erhverv, fremstilling, proces</v>
          </cell>
          <cell r="G1456">
            <v>968.57905892841302</v>
          </cell>
          <cell r="H1456" t="str">
            <v>GWh_upper</v>
          </cell>
        </row>
        <row r="1457">
          <cell r="B1457" t="str">
            <v>Gasforbrug</v>
          </cell>
          <cell r="C1457">
            <v>2044</v>
          </cell>
          <cell r="E1457" t="str">
            <v>Erhverv, fremstilling, proces</v>
          </cell>
          <cell r="G1457">
            <v>1565.41591263292</v>
          </cell>
          <cell r="H1457" t="str">
            <v>GWh_upper</v>
          </cell>
        </row>
        <row r="1458">
          <cell r="B1458" t="str">
            <v>Gasforbrug</v>
          </cell>
          <cell r="C1458">
            <v>2044</v>
          </cell>
          <cell r="E1458" t="str">
            <v>Erhverv, landbrug, proces</v>
          </cell>
          <cell r="G1458">
            <v>7.7809759645521703</v>
          </cell>
          <cell r="H1458" t="str">
            <v>GWh_upper</v>
          </cell>
        </row>
        <row r="1459">
          <cell r="B1459" t="str">
            <v>Gasforbrug</v>
          </cell>
          <cell r="C1459">
            <v>2044</v>
          </cell>
          <cell r="E1459" t="str">
            <v>Erhverv, offentlig service, proces</v>
          </cell>
          <cell r="G1459">
            <v>27.7090753976691</v>
          </cell>
          <cell r="H1459" t="str">
            <v>GWh_upper</v>
          </cell>
        </row>
        <row r="1460">
          <cell r="B1460" t="str">
            <v>Gasforbrug</v>
          </cell>
          <cell r="C1460">
            <v>2044</v>
          </cell>
          <cell r="E1460" t="str">
            <v>Erhverv, offentlig service, rumvarme</v>
          </cell>
          <cell r="G1460">
            <v>180.99954701491299</v>
          </cell>
          <cell r="H1460" t="str">
            <v>GWh_upper</v>
          </cell>
        </row>
        <row r="1461">
          <cell r="B1461" t="str">
            <v>Gasforbrug</v>
          </cell>
          <cell r="C1461">
            <v>2044</v>
          </cell>
          <cell r="E1461" t="str">
            <v>Erhverv, privat service, proces</v>
          </cell>
          <cell r="G1461">
            <v>43.013888282487997</v>
          </cell>
          <cell r="H1461" t="str">
            <v>GWh_upper</v>
          </cell>
        </row>
        <row r="1462">
          <cell r="B1462" t="str">
            <v>Gasforbrug</v>
          </cell>
          <cell r="C1462">
            <v>2044</v>
          </cell>
          <cell r="E1462" t="str">
            <v>Erhverv, privat service, rumvarme</v>
          </cell>
          <cell r="G1462">
            <v>242.67504889611001</v>
          </cell>
          <cell r="H1462" t="str">
            <v>GWh_upper</v>
          </cell>
        </row>
        <row r="1463">
          <cell r="B1463" t="str">
            <v>Gasforbrug</v>
          </cell>
          <cell r="C1463">
            <v>2044</v>
          </cell>
          <cell r="E1463" t="str">
            <v>Husholdninger</v>
          </cell>
          <cell r="G1463">
            <v>3.0254529797537701E-2</v>
          </cell>
          <cell r="H1463" t="str">
            <v>GWh_upper</v>
          </cell>
        </row>
        <row r="1464">
          <cell r="B1464" t="str">
            <v>Gasforbrug</v>
          </cell>
          <cell r="C1464">
            <v>2044</v>
          </cell>
          <cell r="E1464" t="str">
            <v>Produktion, grøn gas</v>
          </cell>
          <cell r="G1464">
            <v>81.562418183160005</v>
          </cell>
          <cell r="H1464" t="str">
            <v>GWh_upper</v>
          </cell>
        </row>
        <row r="1465">
          <cell r="B1465" t="str">
            <v>Elforbrug</v>
          </cell>
          <cell r="C1465">
            <v>2044</v>
          </cell>
          <cell r="E1465" t="str">
            <v>Datacentre, netto</v>
          </cell>
          <cell r="G1465">
            <v>3867.6005957221701</v>
          </cell>
          <cell r="H1465" t="str">
            <v>GWh</v>
          </cell>
        </row>
        <row r="1466">
          <cell r="B1466" t="str">
            <v>Elforbrug</v>
          </cell>
          <cell r="C1466">
            <v>2044</v>
          </cell>
          <cell r="E1466" t="str">
            <v>Individuelle varmepumper, netto, erhverv</v>
          </cell>
          <cell r="G1466">
            <v>351.64855713750399</v>
          </cell>
          <cell r="H1466" t="str">
            <v>GWh</v>
          </cell>
        </row>
        <row r="1467">
          <cell r="B1467" t="str">
            <v>Elforbrug</v>
          </cell>
          <cell r="C1467">
            <v>2044</v>
          </cell>
          <cell r="E1467" t="str">
            <v>Individuelle varmepumper, netto, erhverv</v>
          </cell>
          <cell r="G1467">
            <v>481.20336466642601</v>
          </cell>
          <cell r="H1467" t="str">
            <v>GWh</v>
          </cell>
        </row>
        <row r="1468">
          <cell r="B1468" t="str">
            <v>Elforbrug</v>
          </cell>
          <cell r="C1468">
            <v>2044</v>
          </cell>
          <cell r="E1468" t="str">
            <v>Individuelle varmepumper, netto, husholdninger</v>
          </cell>
          <cell r="G1468">
            <v>1172.3776834606199</v>
          </cell>
          <cell r="H1468" t="str">
            <v>GWh</v>
          </cell>
        </row>
        <row r="1469">
          <cell r="B1469" t="str">
            <v>Elforbrug</v>
          </cell>
          <cell r="C1469">
            <v>2044</v>
          </cell>
          <cell r="E1469" t="str">
            <v>Klassisk, netto, erhverv</v>
          </cell>
          <cell r="G1469">
            <v>4435.6570702512299</v>
          </cell>
          <cell r="H1469" t="str">
            <v>GWh</v>
          </cell>
        </row>
        <row r="1470">
          <cell r="B1470" t="str">
            <v>Elforbrug</v>
          </cell>
          <cell r="C1470">
            <v>2044</v>
          </cell>
          <cell r="E1470" t="str">
            <v>Klassisk, netto, erhverv</v>
          </cell>
          <cell r="G1470">
            <v>5131.1556535108602</v>
          </cell>
          <cell r="H1470" t="str">
            <v>GWh</v>
          </cell>
        </row>
        <row r="1471">
          <cell r="B1471" t="str">
            <v>Elforbrug</v>
          </cell>
          <cell r="C1471">
            <v>2044</v>
          </cell>
          <cell r="E1471" t="str">
            <v>Klassisk, netto, husholdninger</v>
          </cell>
          <cell r="G1471">
            <v>2985.5144026828898</v>
          </cell>
          <cell r="H1471" t="str">
            <v>GWh</v>
          </cell>
        </row>
        <row r="1472">
          <cell r="B1472" t="str">
            <v>Elforbrug</v>
          </cell>
          <cell r="C1472">
            <v>2044</v>
          </cell>
          <cell r="E1472" t="str">
            <v>Nettab, samlet</v>
          </cell>
          <cell r="G1472">
            <v>2441.93223122262</v>
          </cell>
          <cell r="H1472" t="str">
            <v>GWh</v>
          </cell>
        </row>
        <row r="1473">
          <cell r="B1473" t="str">
            <v>Elforbrug</v>
          </cell>
          <cell r="C1473">
            <v>2044</v>
          </cell>
          <cell r="E1473" t="str">
            <v>not-included, Elproduktion</v>
          </cell>
          <cell r="G1473">
            <v>34714.000002777102</v>
          </cell>
          <cell r="H1473" t="str">
            <v>GWh</v>
          </cell>
        </row>
        <row r="1474">
          <cell r="B1474" t="str">
            <v>Elforbrug</v>
          </cell>
          <cell r="C1474">
            <v>2044</v>
          </cell>
          <cell r="E1474" t="str">
            <v>not-included, ellager</v>
          </cell>
          <cell r="G1474">
            <v>241.00000001928001</v>
          </cell>
          <cell r="H1474" t="str">
            <v>GWh</v>
          </cell>
        </row>
        <row r="1475">
          <cell r="B1475" t="str">
            <v>Fjernvarmeforbrug</v>
          </cell>
          <cell r="C1475">
            <v>2044</v>
          </cell>
          <cell r="E1475" t="str">
            <v>Erhverv, netto</v>
          </cell>
          <cell r="G1475">
            <v>24.987726097213798</v>
          </cell>
          <cell r="H1475" t="str">
            <v>PJ</v>
          </cell>
        </row>
        <row r="1476">
          <cell r="B1476" t="str">
            <v>Fjernvarmeforbrug</v>
          </cell>
          <cell r="C1476">
            <v>2044</v>
          </cell>
          <cell r="E1476" t="str">
            <v>Husholdninger, netto</v>
          </cell>
          <cell r="G1476">
            <v>36.483019823943302</v>
          </cell>
          <cell r="H1476" t="str">
            <v>PJ</v>
          </cell>
        </row>
        <row r="1477">
          <cell r="B1477" t="str">
            <v>Fjernvarmeforbrug</v>
          </cell>
          <cell r="C1477">
            <v>2044</v>
          </cell>
          <cell r="E1477" t="str">
            <v>Tab, netto</v>
          </cell>
          <cell r="G1477">
            <v>15.367686480289301</v>
          </cell>
          <cell r="H1477" t="str">
            <v>PJ</v>
          </cell>
        </row>
        <row r="1478">
          <cell r="B1478" t="str">
            <v>Fjernvarmeforbrug</v>
          </cell>
          <cell r="C1478">
            <v>2044</v>
          </cell>
          <cell r="E1478" t="str">
            <v>not-included, Fjernvarmeproduktion</v>
          </cell>
          <cell r="G1478">
            <v>76.906800000000004</v>
          </cell>
          <cell r="H1478" t="str">
            <v>PJ</v>
          </cell>
        </row>
        <row r="1479">
          <cell r="B1479" t="str">
            <v>Fjernvarmeforbrug</v>
          </cell>
          <cell r="C1479">
            <v>2044</v>
          </cell>
          <cell r="E1479" t="str">
            <v>not-included, fjernvarmeværk egetforbrug</v>
          </cell>
          <cell r="G1479">
            <v>4.3200000000000002E-2</v>
          </cell>
          <cell r="H1479" t="str">
            <v>PJ</v>
          </cell>
        </row>
        <row r="1480">
          <cell r="B1480" t="str">
            <v>Fjernvarmeforbrug</v>
          </cell>
          <cell r="C1480">
            <v>2044</v>
          </cell>
          <cell r="E1480" t="str">
            <v>not-included, raffinaderier</v>
          </cell>
          <cell r="G1480">
            <v>5.8372194484705604E-3</v>
          </cell>
          <cell r="H1480" t="str">
            <v>PJ</v>
          </cell>
        </row>
        <row r="1481">
          <cell r="B1481" t="str">
            <v>Gasforbrug</v>
          </cell>
          <cell r="C1481">
            <v>2044</v>
          </cell>
          <cell r="E1481" t="str">
            <v>El- og varmeproduktion</v>
          </cell>
          <cell r="G1481">
            <v>230.98300000379999</v>
          </cell>
          <cell r="H1481" t="str">
            <v>GWh_upper</v>
          </cell>
        </row>
        <row r="1482">
          <cell r="B1482" t="str">
            <v>Gasforbrug</v>
          </cell>
          <cell r="C1482">
            <v>2044</v>
          </cell>
          <cell r="E1482" t="str">
            <v>Erhverv, engros- og detailhandel, proces</v>
          </cell>
          <cell r="G1482">
            <v>3.1946724319763602</v>
          </cell>
          <cell r="H1482" t="str">
            <v>GWh_upper</v>
          </cell>
        </row>
        <row r="1483">
          <cell r="B1483" t="str">
            <v>Gasforbrug</v>
          </cell>
          <cell r="C1483">
            <v>2044</v>
          </cell>
          <cell r="E1483" t="str">
            <v>Erhverv, engros- og detailhandel, rumvarme</v>
          </cell>
          <cell r="G1483">
            <v>25.5291713086336</v>
          </cell>
          <cell r="H1483" t="str">
            <v>GWh_upper</v>
          </cell>
        </row>
        <row r="1484">
          <cell r="B1484" t="str">
            <v>Gasforbrug</v>
          </cell>
          <cell r="C1484">
            <v>2044</v>
          </cell>
          <cell r="E1484" t="str">
            <v>Erhverv, fremstilling, proces</v>
          </cell>
          <cell r="G1484">
            <v>1946.8488800596999</v>
          </cell>
          <cell r="H1484" t="str">
            <v>GWh_upper</v>
          </cell>
        </row>
        <row r="1485">
          <cell r="B1485" t="str">
            <v>Gasforbrug</v>
          </cell>
          <cell r="C1485">
            <v>2044</v>
          </cell>
          <cell r="E1485" t="str">
            <v>Erhverv, fremstilling, rumvarme</v>
          </cell>
          <cell r="G1485">
            <v>2.13817567759201</v>
          </cell>
          <cell r="H1485" t="str">
            <v>GWh_upper</v>
          </cell>
        </row>
        <row r="1486">
          <cell r="B1486" t="str">
            <v>Gasforbrug</v>
          </cell>
          <cell r="C1486">
            <v>2044</v>
          </cell>
          <cell r="E1486" t="str">
            <v>Erhverv, landbrug, proces</v>
          </cell>
          <cell r="G1486">
            <v>0.91691035060575998</v>
          </cell>
          <cell r="H1486" t="str">
            <v>GWh_upper</v>
          </cell>
        </row>
        <row r="1487">
          <cell r="B1487" t="str">
            <v>Gasforbrug</v>
          </cell>
          <cell r="C1487">
            <v>2044</v>
          </cell>
          <cell r="E1487" t="str">
            <v>Erhverv, offentlig service, proces</v>
          </cell>
          <cell r="G1487">
            <v>18.554457185899601</v>
          </cell>
          <cell r="H1487" t="str">
            <v>GWh_upper</v>
          </cell>
        </row>
        <row r="1488">
          <cell r="B1488" t="str">
            <v>Gasforbrug</v>
          </cell>
          <cell r="C1488">
            <v>2044</v>
          </cell>
          <cell r="E1488" t="str">
            <v>Erhverv, offentlig service, rumvarme</v>
          </cell>
          <cell r="G1488">
            <v>47.677908957045297</v>
          </cell>
          <cell r="H1488" t="str">
            <v>GWh_upper</v>
          </cell>
        </row>
        <row r="1489">
          <cell r="B1489" t="str">
            <v>Gasforbrug</v>
          </cell>
          <cell r="C1489">
            <v>2044</v>
          </cell>
          <cell r="E1489" t="str">
            <v>Erhverv, privat service, proces</v>
          </cell>
          <cell r="G1489">
            <v>29.3133101890371</v>
          </cell>
          <cell r="H1489" t="str">
            <v>GWh_upper</v>
          </cell>
        </row>
        <row r="1490">
          <cell r="B1490" t="str">
            <v>Gasforbrug</v>
          </cell>
          <cell r="C1490">
            <v>2044</v>
          </cell>
          <cell r="E1490" t="str">
            <v>Erhverv, privat service, rumvarme</v>
          </cell>
          <cell r="G1490">
            <v>47.691176043005498</v>
          </cell>
          <cell r="H1490" t="str">
            <v>GWh_upper</v>
          </cell>
        </row>
        <row r="1491">
          <cell r="B1491" t="str">
            <v>Gasforbrug</v>
          </cell>
          <cell r="C1491">
            <v>2044</v>
          </cell>
          <cell r="E1491" t="str">
            <v>Husholdninger</v>
          </cell>
          <cell r="G1491">
            <v>3.0267227530594201E-2</v>
          </cell>
          <cell r="H1491" t="str">
            <v>GWh_upper</v>
          </cell>
        </row>
        <row r="1492">
          <cell r="B1492" t="str">
            <v>Elforbrug</v>
          </cell>
          <cell r="C1492">
            <v>2044</v>
          </cell>
          <cell r="E1492" t="str">
            <v>not-included, Elproduktion</v>
          </cell>
          <cell r="G1492">
            <v>12699.0000010159</v>
          </cell>
          <cell r="H1492" t="str">
            <v>GWh</v>
          </cell>
        </row>
        <row r="1493">
          <cell r="B1493" t="str">
            <v>Elforbrug</v>
          </cell>
          <cell r="C1493">
            <v>2044</v>
          </cell>
          <cell r="E1493" t="str">
            <v>not-included, Elproduktion</v>
          </cell>
          <cell r="G1493">
            <v>46008.000003680601</v>
          </cell>
          <cell r="H1493" t="str">
            <v>GWh</v>
          </cell>
        </row>
        <row r="1494">
          <cell r="B1494" t="str">
            <v>Elforbrug</v>
          </cell>
          <cell r="C1494">
            <v>2044</v>
          </cell>
          <cell r="E1494" t="str">
            <v>Banetransport, netto, heraf fjern- og regionaltog</v>
          </cell>
          <cell r="G1494">
            <v>572.18508291870296</v>
          </cell>
          <cell r="H1494" t="str">
            <v>GWh</v>
          </cell>
        </row>
        <row r="1495">
          <cell r="B1495" t="str">
            <v>Elforbrug</v>
          </cell>
          <cell r="C1495">
            <v>2044</v>
          </cell>
          <cell r="E1495" t="str">
            <v>Banetransport, netto, heraf godstog</v>
          </cell>
          <cell r="G1495">
            <v>86.111111117999997</v>
          </cell>
          <cell r="H1495" t="str">
            <v>GWh</v>
          </cell>
        </row>
        <row r="1496">
          <cell r="B1496" t="str">
            <v>Elforbrug</v>
          </cell>
          <cell r="C1496">
            <v>2044</v>
          </cell>
          <cell r="E1496" t="str">
            <v>Banetransport, netto, heraf letbaner, S-tog og Metro</v>
          </cell>
          <cell r="G1496">
            <v>192.50000001539999</v>
          </cell>
          <cell r="H1496" t="str">
            <v>GWh</v>
          </cell>
        </row>
        <row r="1497">
          <cell r="B1497" t="str">
            <v>Elforbrug</v>
          </cell>
          <cell r="C1497">
            <v>2044</v>
          </cell>
          <cell r="E1497" t="str">
            <v>Nettab, samlet</v>
          </cell>
          <cell r="G1497">
            <v>1075.1906103444801</v>
          </cell>
          <cell r="H1497" t="str">
            <v>GWh</v>
          </cell>
        </row>
        <row r="1498">
          <cell r="B1498" t="str">
            <v>Elforbrug</v>
          </cell>
          <cell r="C1498">
            <v>2044</v>
          </cell>
          <cell r="E1498" t="str">
            <v>Transport, indenrigsluftfart</v>
          </cell>
          <cell r="G1498">
            <v>27.7963526289643</v>
          </cell>
          <cell r="H1498" t="str">
            <v>GWh</v>
          </cell>
        </row>
        <row r="1499">
          <cell r="B1499" t="str">
            <v>Elforbrug</v>
          </cell>
          <cell r="C1499">
            <v>2044</v>
          </cell>
          <cell r="E1499" t="str">
            <v>Transport, netto, busser, indenrigs</v>
          </cell>
          <cell r="G1499">
            <v>492.89619500113298</v>
          </cell>
          <cell r="H1499" t="str">
            <v>GWh</v>
          </cell>
        </row>
        <row r="1500">
          <cell r="B1500" t="str">
            <v>Elforbrug</v>
          </cell>
          <cell r="C1500">
            <v>2044</v>
          </cell>
          <cell r="E1500" t="str">
            <v>Transport, netto, heraf søtransport, indenrigs</v>
          </cell>
          <cell r="G1500">
            <v>663.24273194062505</v>
          </cell>
          <cell r="H1500" t="str">
            <v>GWh</v>
          </cell>
        </row>
        <row r="1501">
          <cell r="B1501" t="str">
            <v>Elforbrug</v>
          </cell>
          <cell r="C1501">
            <v>2044</v>
          </cell>
          <cell r="E1501" t="str">
            <v>Transport, netto, heraf søtransport, undenrigs</v>
          </cell>
          <cell r="G1501">
            <v>77.032975350409004</v>
          </cell>
          <cell r="H1501" t="str">
            <v>GWh</v>
          </cell>
        </row>
        <row r="1502">
          <cell r="B1502" t="str">
            <v>Elforbrug</v>
          </cell>
          <cell r="C1502">
            <v>2044</v>
          </cell>
          <cell r="E1502" t="str">
            <v>Transport, netto, lastbiler, indenrigs</v>
          </cell>
          <cell r="G1502">
            <v>3678.4388968870499</v>
          </cell>
          <cell r="H1502" t="str">
            <v>GWh</v>
          </cell>
        </row>
        <row r="1503">
          <cell r="B1503" t="str">
            <v>Elforbrug</v>
          </cell>
          <cell r="C1503">
            <v>2044</v>
          </cell>
          <cell r="E1503" t="str">
            <v>Transport, netto, motorcykler</v>
          </cell>
          <cell r="G1503">
            <v>1.7697755758706299</v>
          </cell>
          <cell r="H1503" t="str">
            <v>GWh</v>
          </cell>
        </row>
        <row r="1504">
          <cell r="B1504" t="str">
            <v>Elforbrug</v>
          </cell>
          <cell r="C1504">
            <v>2044</v>
          </cell>
          <cell r="E1504" t="str">
            <v>Transport, netto, personbiler</v>
          </cell>
          <cell r="G1504">
            <v>8006.6484757621702</v>
          </cell>
          <cell r="H1504" t="str">
            <v>GWh</v>
          </cell>
        </row>
        <row r="1505">
          <cell r="B1505" t="str">
            <v>Elforbrug</v>
          </cell>
          <cell r="C1505">
            <v>2044</v>
          </cell>
          <cell r="E1505" t="str">
            <v>Transport, netto, varebiler</v>
          </cell>
          <cell r="G1505">
            <v>1714.8787720463799</v>
          </cell>
          <cell r="H1505" t="str">
            <v>GWh</v>
          </cell>
        </row>
        <row r="1506">
          <cell r="B1506" t="str">
            <v>Elforbrug</v>
          </cell>
          <cell r="C1506">
            <v>2044</v>
          </cell>
          <cell r="E1506" t="str">
            <v>Transport, udenrigsluftfart</v>
          </cell>
          <cell r="G1506">
            <v>46.0809868532994</v>
          </cell>
          <cell r="H1506" t="str">
            <v>GWh</v>
          </cell>
        </row>
        <row r="1507">
          <cell r="B1507" t="str">
            <v>Gasforbrug</v>
          </cell>
          <cell r="C1507">
            <v>2044</v>
          </cell>
          <cell r="E1507" t="str">
            <v>Produktion, grøn gas</v>
          </cell>
          <cell r="G1507">
            <v>16175.213888521799</v>
          </cell>
          <cell r="H1507" t="str">
            <v>GWh_upper</v>
          </cell>
        </row>
        <row r="1508">
          <cell r="B1508" t="str">
            <v>Gasforbrug</v>
          </cell>
          <cell r="C1508">
            <v>2044</v>
          </cell>
          <cell r="E1508" t="str">
            <v>Produktion, nordsøen</v>
          </cell>
          <cell r="G1508">
            <v>6129.9404345084304</v>
          </cell>
          <cell r="H1508" t="str">
            <v>GWh_upper</v>
          </cell>
        </row>
        <row r="1509">
          <cell r="B1509" t="str">
            <v>Gasforbrug</v>
          </cell>
          <cell r="C1509">
            <v>2044</v>
          </cell>
          <cell r="E1509" t="str">
            <v>Transport, søfart (LNG)</v>
          </cell>
          <cell r="G1509">
            <v>5.6088596175468197</v>
          </cell>
          <cell r="H1509" t="str">
            <v>GWh_upper</v>
          </cell>
        </row>
        <row r="1510">
          <cell r="B1510" t="str">
            <v>Gasforbrug</v>
          </cell>
          <cell r="C1510">
            <v>2044</v>
          </cell>
          <cell r="E1510" t="str">
            <v>Transport, vej</v>
          </cell>
          <cell r="G1510">
            <v>20.269989149654599</v>
          </cell>
          <cell r="H1510" t="str">
            <v>GWh_upper</v>
          </cell>
        </row>
        <row r="1511">
          <cell r="B1511" t="str">
            <v>Gasforbrug</v>
          </cell>
          <cell r="C1511">
            <v>2044</v>
          </cell>
          <cell r="E1511" t="str">
            <v>not-included, flaring</v>
          </cell>
          <cell r="G1511">
            <v>149.2422912705</v>
          </cell>
          <cell r="H1511" t="str">
            <v>GWh_upper</v>
          </cell>
        </row>
        <row r="1512">
          <cell r="B1512" t="str">
            <v>Gasforbrug</v>
          </cell>
          <cell r="C1512">
            <v>2044</v>
          </cell>
          <cell r="E1512" t="str">
            <v>not-included, udvinding egetforbrug</v>
          </cell>
          <cell r="G1512">
            <v>935.44647944710903</v>
          </cell>
          <cell r="H1512" t="str">
            <v>GWh_upper</v>
          </cell>
        </row>
        <row r="1513">
          <cell r="B1513" t="str">
            <v>Gasforbrug</v>
          </cell>
          <cell r="C1513">
            <v>2044</v>
          </cell>
          <cell r="E1513" t="str">
            <v>Øvrig</v>
          </cell>
          <cell r="G1513">
            <v>940.73082814771999</v>
          </cell>
          <cell r="H1513" t="str">
            <v>GWh_upper</v>
          </cell>
        </row>
        <row r="1514">
          <cell r="B1514" t="str">
            <v>Elforbrug</v>
          </cell>
          <cell r="C1514">
            <v>2045</v>
          </cell>
          <cell r="E1514" t="str">
            <v>Datacentre, netto</v>
          </cell>
          <cell r="G1514">
            <v>10304.8137381299</v>
          </cell>
          <cell r="H1514" t="str">
            <v>GWh</v>
          </cell>
        </row>
        <row r="1515">
          <cell r="B1515" t="str">
            <v>Elforbrug</v>
          </cell>
          <cell r="C1515">
            <v>2045</v>
          </cell>
          <cell r="E1515" t="str">
            <v>Individuelle varmepumper, netto, erhverv</v>
          </cell>
          <cell r="G1515">
            <v>1259.1593911341799</v>
          </cell>
          <cell r="H1515" t="str">
            <v>GWh</v>
          </cell>
        </row>
        <row r="1516">
          <cell r="B1516" t="str">
            <v>Elforbrug</v>
          </cell>
          <cell r="C1516">
            <v>2045</v>
          </cell>
          <cell r="E1516" t="str">
            <v>Individuelle varmepumper, netto, erhverv</v>
          </cell>
          <cell r="G1516">
            <v>545.75604356743304</v>
          </cell>
          <cell r="H1516" t="str">
            <v>GWh</v>
          </cell>
        </row>
        <row r="1517">
          <cell r="B1517" t="str">
            <v>Elforbrug</v>
          </cell>
          <cell r="C1517">
            <v>2045</v>
          </cell>
          <cell r="E1517" t="str">
            <v>Individuelle varmepumper, netto, husholdninger</v>
          </cell>
          <cell r="G1517">
            <v>1531.52310614782</v>
          </cell>
          <cell r="H1517" t="str">
            <v>GWh</v>
          </cell>
        </row>
        <row r="1518">
          <cell r="B1518" t="str">
            <v>Elforbrug</v>
          </cell>
          <cell r="C1518">
            <v>2045</v>
          </cell>
          <cell r="E1518" t="str">
            <v>Klassisk, netto, erhverv</v>
          </cell>
          <cell r="G1518">
            <v>11271.412944562</v>
          </cell>
          <cell r="H1518" t="str">
            <v>GWh</v>
          </cell>
        </row>
        <row r="1519">
          <cell r="B1519" t="str">
            <v>Elforbrug</v>
          </cell>
          <cell r="C1519">
            <v>2045</v>
          </cell>
          <cell r="E1519" t="str">
            <v>Klassisk, netto, erhverv</v>
          </cell>
          <cell r="G1519">
            <v>6363.7296378663696</v>
          </cell>
          <cell r="H1519" t="str">
            <v>GWh</v>
          </cell>
        </row>
        <row r="1520">
          <cell r="B1520" t="str">
            <v>Elforbrug</v>
          </cell>
          <cell r="C1520">
            <v>2045</v>
          </cell>
          <cell r="E1520" t="str">
            <v>Klassisk, netto, husholdninger</v>
          </cell>
          <cell r="G1520">
            <v>4594.8675338340799</v>
          </cell>
          <cell r="H1520" t="str">
            <v>GWh</v>
          </cell>
        </row>
        <row r="1521">
          <cell r="B1521" t="str">
            <v>Elforbrug</v>
          </cell>
          <cell r="C1521">
            <v>2045</v>
          </cell>
          <cell r="E1521" t="str">
            <v>Nettab, samlet</v>
          </cell>
          <cell r="G1521">
            <v>4835.39587394108</v>
          </cell>
          <cell r="H1521" t="str">
            <v>GWh</v>
          </cell>
        </row>
        <row r="1522">
          <cell r="B1522" t="str">
            <v>Elforbrug</v>
          </cell>
          <cell r="C1522">
            <v>2045</v>
          </cell>
          <cell r="E1522" t="str">
            <v>not-included, Elproduktion</v>
          </cell>
          <cell r="G1522">
            <v>82439.000006595103</v>
          </cell>
          <cell r="H1522" t="str">
            <v>GWh</v>
          </cell>
        </row>
        <row r="1523">
          <cell r="B1523" t="str">
            <v>Elforbrug</v>
          </cell>
          <cell r="C1523">
            <v>2045</v>
          </cell>
          <cell r="E1523" t="str">
            <v>not-included, ellager</v>
          </cell>
          <cell r="G1523">
            <v>395.0000000316</v>
          </cell>
          <cell r="H1523" t="str">
            <v>GWh</v>
          </cell>
        </row>
        <row r="1524">
          <cell r="B1524" t="str">
            <v>Fjernvarmeforbrug</v>
          </cell>
          <cell r="C1524">
            <v>2045</v>
          </cell>
          <cell r="E1524" t="str">
            <v>Erhverv, netto</v>
          </cell>
          <cell r="G1524">
            <v>30.014935367378499</v>
          </cell>
          <cell r="H1524" t="str">
            <v>PJ</v>
          </cell>
        </row>
        <row r="1525">
          <cell r="B1525" t="str">
            <v>Fjernvarmeforbrug</v>
          </cell>
          <cell r="C1525">
            <v>2045</v>
          </cell>
          <cell r="E1525" t="str">
            <v>Husholdninger, netto</v>
          </cell>
          <cell r="G1525">
            <v>44.290945052164801</v>
          </cell>
          <cell r="H1525" t="str">
            <v>PJ</v>
          </cell>
        </row>
        <row r="1526">
          <cell r="B1526" t="str">
            <v>Fjernvarmeforbrug</v>
          </cell>
          <cell r="C1526">
            <v>2045</v>
          </cell>
          <cell r="E1526" t="str">
            <v>Tab, netto</v>
          </cell>
          <cell r="G1526">
            <v>18.5764701048858</v>
          </cell>
          <cell r="H1526" t="str">
            <v>PJ</v>
          </cell>
        </row>
        <row r="1527">
          <cell r="B1527" t="str">
            <v>Fjernvarmeforbrug</v>
          </cell>
          <cell r="C1527">
            <v>2045</v>
          </cell>
          <cell r="E1527" t="str">
            <v>not-included, Fjernvarmeproduktion</v>
          </cell>
          <cell r="G1527">
            <v>93.448800000000006</v>
          </cell>
          <cell r="H1527" t="str">
            <v>PJ</v>
          </cell>
        </row>
        <row r="1528">
          <cell r="B1528" t="str">
            <v>Fjernvarmeforbrug</v>
          </cell>
          <cell r="C1528">
            <v>2045</v>
          </cell>
          <cell r="E1528" t="str">
            <v>not-included, fjernvarmeværk egetforbrug</v>
          </cell>
          <cell r="G1528">
            <v>0.26279999999999998</v>
          </cell>
          <cell r="H1528" t="str">
            <v>PJ</v>
          </cell>
        </row>
        <row r="1529">
          <cell r="B1529" t="str">
            <v>Gasforbrug</v>
          </cell>
          <cell r="C1529">
            <v>2045</v>
          </cell>
          <cell r="E1529" t="str">
            <v>El- og varmeproduktion</v>
          </cell>
          <cell r="G1529">
            <v>342.60636364200002</v>
          </cell>
          <cell r="H1529" t="str">
            <v>GWh_upper</v>
          </cell>
        </row>
        <row r="1530">
          <cell r="B1530" t="str">
            <v>Gasforbrug</v>
          </cell>
          <cell r="C1530">
            <v>2045</v>
          </cell>
          <cell r="E1530" t="str">
            <v>Erhverv, engros- og detailhandel, proces</v>
          </cell>
          <cell r="G1530">
            <v>7.8994784890292697</v>
          </cell>
          <cell r="H1530" t="str">
            <v>GWh_upper</v>
          </cell>
        </row>
        <row r="1531">
          <cell r="B1531" t="str">
            <v>Gasforbrug</v>
          </cell>
          <cell r="C1531">
            <v>2045</v>
          </cell>
          <cell r="E1531" t="str">
            <v>Erhverv, engros- og detailhandel, rumvarme</v>
          </cell>
          <cell r="G1531">
            <v>104.553747905867</v>
          </cell>
          <cell r="H1531" t="str">
            <v>GWh_upper</v>
          </cell>
        </row>
        <row r="1532">
          <cell r="B1532" t="str">
            <v>Gasforbrug</v>
          </cell>
          <cell r="C1532">
            <v>2045</v>
          </cell>
          <cell r="E1532" t="str">
            <v>Erhverv, fremstilling, proces</v>
          </cell>
          <cell r="G1532">
            <v>975.43306642801099</v>
          </cell>
          <cell r="H1532" t="str">
            <v>GWh_upper</v>
          </cell>
        </row>
        <row r="1533">
          <cell r="B1533" t="str">
            <v>Gasforbrug</v>
          </cell>
          <cell r="C1533">
            <v>2045</v>
          </cell>
          <cell r="E1533" t="str">
            <v>Erhverv, fremstilling, proces</v>
          </cell>
          <cell r="G1533">
            <v>1443.01601484978</v>
          </cell>
          <cell r="H1533" t="str">
            <v>GWh_upper</v>
          </cell>
        </row>
        <row r="1534">
          <cell r="B1534" t="str">
            <v>Gasforbrug</v>
          </cell>
          <cell r="C1534">
            <v>2045</v>
          </cell>
          <cell r="E1534" t="str">
            <v>Erhverv, landbrug, proces</v>
          </cell>
          <cell r="G1534">
            <v>0.50265309551658199</v>
          </cell>
          <cell r="H1534" t="str">
            <v>GWh_upper</v>
          </cell>
        </row>
        <row r="1535">
          <cell r="B1535" t="str">
            <v>Gasforbrug</v>
          </cell>
          <cell r="C1535">
            <v>2045</v>
          </cell>
          <cell r="E1535" t="str">
            <v>Erhverv, offentlig service, proces</v>
          </cell>
          <cell r="G1535">
            <v>29.1825750769632</v>
          </cell>
          <cell r="H1535" t="str">
            <v>GWh_upper</v>
          </cell>
        </row>
        <row r="1536">
          <cell r="B1536" t="str">
            <v>Gasforbrug</v>
          </cell>
          <cell r="C1536">
            <v>2045</v>
          </cell>
          <cell r="E1536" t="str">
            <v>Erhverv, offentlig service, rumvarme</v>
          </cell>
          <cell r="G1536">
            <v>166.486453475856</v>
          </cell>
          <cell r="H1536" t="str">
            <v>GWh_upper</v>
          </cell>
        </row>
        <row r="1537">
          <cell r="B1537" t="str">
            <v>Gasforbrug</v>
          </cell>
          <cell r="C1537">
            <v>2045</v>
          </cell>
          <cell r="E1537" t="str">
            <v>Erhverv, privat service, proces</v>
          </cell>
          <cell r="G1537">
            <v>43.255212186177602</v>
          </cell>
          <cell r="H1537" t="str">
            <v>GWh_upper</v>
          </cell>
        </row>
        <row r="1538">
          <cell r="B1538" t="str">
            <v>Gasforbrug</v>
          </cell>
          <cell r="C1538">
            <v>2045</v>
          </cell>
          <cell r="E1538" t="str">
            <v>Erhverv, privat service, rumvarme</v>
          </cell>
          <cell r="G1538">
            <v>232.48765674908699</v>
          </cell>
          <cell r="H1538" t="str">
            <v>GWh_upper</v>
          </cell>
        </row>
        <row r="1539">
          <cell r="B1539" t="str">
            <v>Gasforbrug</v>
          </cell>
          <cell r="C1539">
            <v>2045</v>
          </cell>
          <cell r="E1539" t="str">
            <v>Husholdninger</v>
          </cell>
          <cell r="G1539">
            <v>3.0402628509152499E-2</v>
          </cell>
          <cell r="H1539" t="str">
            <v>GWh_upper</v>
          </cell>
        </row>
        <row r="1540">
          <cell r="B1540" t="str">
            <v>Gasforbrug</v>
          </cell>
          <cell r="C1540">
            <v>2045</v>
          </cell>
          <cell r="E1540" t="str">
            <v>Produktion, grøn gas</v>
          </cell>
          <cell r="G1540">
            <v>80.656169092235999</v>
          </cell>
          <cell r="H1540" t="str">
            <v>GWh_upper</v>
          </cell>
        </row>
        <row r="1541">
          <cell r="B1541" t="str">
            <v>Elforbrug</v>
          </cell>
          <cell r="C1541">
            <v>2045</v>
          </cell>
          <cell r="E1541" t="str">
            <v>Datacentre, netto</v>
          </cell>
          <cell r="G1541">
            <v>3945.1673530100702</v>
          </cell>
          <cell r="H1541" t="str">
            <v>GWh</v>
          </cell>
        </row>
        <row r="1542">
          <cell r="B1542" t="str">
            <v>Elforbrug</v>
          </cell>
          <cell r="C1542">
            <v>2045</v>
          </cell>
          <cell r="E1542" t="str">
            <v>Individuelle varmepumper, netto, erhverv</v>
          </cell>
          <cell r="G1542">
            <v>358.61768822469003</v>
          </cell>
          <cell r="H1542" t="str">
            <v>GWh</v>
          </cell>
        </row>
        <row r="1543">
          <cell r="B1543" t="str">
            <v>Elforbrug</v>
          </cell>
          <cell r="C1543">
            <v>2045</v>
          </cell>
          <cell r="E1543" t="str">
            <v>Individuelle varmepumper, netto, erhverv</v>
          </cell>
          <cell r="G1543">
            <v>492.56921048890098</v>
          </cell>
          <cell r="H1543" t="str">
            <v>GWh</v>
          </cell>
        </row>
        <row r="1544">
          <cell r="B1544" t="str">
            <v>Elforbrug</v>
          </cell>
          <cell r="C1544">
            <v>2045</v>
          </cell>
          <cell r="E1544" t="str">
            <v>Individuelle varmepumper, netto, husholdninger</v>
          </cell>
          <cell r="G1544">
            <v>1168.03217638091</v>
          </cell>
          <cell r="H1544" t="str">
            <v>GWh</v>
          </cell>
        </row>
        <row r="1545">
          <cell r="B1545" t="str">
            <v>Elforbrug</v>
          </cell>
          <cell r="C1545">
            <v>2045</v>
          </cell>
          <cell r="E1545" t="str">
            <v>Klassisk, netto, erhverv</v>
          </cell>
          <cell r="G1545">
            <v>4532.0603269254598</v>
          </cell>
          <cell r="H1545" t="str">
            <v>GWh</v>
          </cell>
        </row>
        <row r="1546">
          <cell r="B1546" t="str">
            <v>Elforbrug</v>
          </cell>
          <cell r="C1546">
            <v>2045</v>
          </cell>
          <cell r="E1546" t="str">
            <v>Klassisk, netto, erhverv</v>
          </cell>
          <cell r="G1546">
            <v>5182.4009425997801</v>
          </cell>
          <cell r="H1546" t="str">
            <v>GWh</v>
          </cell>
        </row>
        <row r="1547">
          <cell r="B1547" t="str">
            <v>Elforbrug</v>
          </cell>
          <cell r="C1547">
            <v>2045</v>
          </cell>
          <cell r="E1547" t="str">
            <v>Klassisk, netto, husholdninger</v>
          </cell>
          <cell r="G1547">
            <v>2958.0723623825302</v>
          </cell>
          <cell r="H1547" t="str">
            <v>GWh</v>
          </cell>
        </row>
        <row r="1548">
          <cell r="B1548" t="str">
            <v>Elforbrug</v>
          </cell>
          <cell r="C1548">
            <v>2045</v>
          </cell>
          <cell r="E1548" t="str">
            <v>Nettab, samlet</v>
          </cell>
          <cell r="G1548">
            <v>2507.0668715938</v>
          </cell>
          <cell r="H1548" t="str">
            <v>GWh</v>
          </cell>
        </row>
        <row r="1549">
          <cell r="B1549" t="str">
            <v>Elforbrug</v>
          </cell>
          <cell r="C1549">
            <v>2045</v>
          </cell>
          <cell r="E1549" t="str">
            <v>not-included, Elproduktion</v>
          </cell>
          <cell r="G1549">
            <v>35180.000002814399</v>
          </cell>
          <cell r="H1549" t="str">
            <v>GWh</v>
          </cell>
        </row>
        <row r="1550">
          <cell r="B1550" t="str">
            <v>Elforbrug</v>
          </cell>
          <cell r="C1550">
            <v>2045</v>
          </cell>
          <cell r="E1550" t="str">
            <v>not-included, ellager</v>
          </cell>
          <cell r="G1550">
            <v>241.00000001928001</v>
          </cell>
          <cell r="H1550" t="str">
            <v>GWh</v>
          </cell>
        </row>
        <row r="1551">
          <cell r="B1551" t="str">
            <v>Fjernvarmeforbrug</v>
          </cell>
          <cell r="C1551">
            <v>2045</v>
          </cell>
          <cell r="E1551" t="str">
            <v>Erhverv, netto</v>
          </cell>
          <cell r="G1551">
            <v>25.301895724948501</v>
          </cell>
          <cell r="H1551" t="str">
            <v>PJ</v>
          </cell>
        </row>
        <row r="1552">
          <cell r="B1552" t="str">
            <v>Fjernvarmeforbrug</v>
          </cell>
          <cell r="C1552">
            <v>2045</v>
          </cell>
          <cell r="E1552" t="str">
            <v>Husholdninger, netto</v>
          </cell>
          <cell r="G1552">
            <v>36.392056125203297</v>
          </cell>
          <cell r="H1552" t="str">
            <v>PJ</v>
          </cell>
        </row>
        <row r="1553">
          <cell r="B1553" t="str">
            <v>Fjernvarmeforbrug</v>
          </cell>
          <cell r="C1553">
            <v>2045</v>
          </cell>
          <cell r="E1553" t="str">
            <v>Tab, netto</v>
          </cell>
          <cell r="G1553">
            <v>15.4234879625379</v>
          </cell>
          <cell r="H1553" t="str">
            <v>PJ</v>
          </cell>
        </row>
        <row r="1554">
          <cell r="B1554" t="str">
            <v>Fjernvarmeforbrug</v>
          </cell>
          <cell r="C1554">
            <v>2045</v>
          </cell>
          <cell r="E1554" t="str">
            <v>not-included, Fjernvarmeproduktion</v>
          </cell>
          <cell r="G1554">
            <v>77.155199999999994</v>
          </cell>
          <cell r="H1554" t="str">
            <v>PJ</v>
          </cell>
        </row>
        <row r="1555">
          <cell r="B1555" t="str">
            <v>Fjernvarmeforbrug</v>
          </cell>
          <cell r="C1555">
            <v>2045</v>
          </cell>
          <cell r="E1555" t="str">
            <v>not-included, fjernvarmeværk egetforbrug</v>
          </cell>
          <cell r="G1555">
            <v>5.04E-2</v>
          </cell>
          <cell r="H1555" t="str">
            <v>PJ</v>
          </cell>
        </row>
        <row r="1556">
          <cell r="B1556" t="str">
            <v>Fjernvarmeforbrug</v>
          </cell>
          <cell r="C1556">
            <v>2045</v>
          </cell>
          <cell r="E1556" t="str">
            <v>not-included, raffinaderier</v>
          </cell>
          <cell r="G1556">
            <v>5.8372194484705604E-3</v>
          </cell>
          <cell r="H1556" t="str">
            <v>PJ</v>
          </cell>
        </row>
        <row r="1557">
          <cell r="B1557" t="str">
            <v>Gasforbrug</v>
          </cell>
          <cell r="C1557">
            <v>2045</v>
          </cell>
          <cell r="E1557" t="str">
            <v>El- og varmeproduktion</v>
          </cell>
          <cell r="G1557">
            <v>226.56227273100001</v>
          </cell>
          <cell r="H1557" t="str">
            <v>GWh_upper</v>
          </cell>
        </row>
        <row r="1558">
          <cell r="B1558" t="str">
            <v>Gasforbrug</v>
          </cell>
          <cell r="C1558">
            <v>2045</v>
          </cell>
          <cell r="E1558" t="str">
            <v>Erhverv, engros- og detailhandel, proces</v>
          </cell>
          <cell r="G1558">
            <v>2.2122949136916898</v>
          </cell>
          <cell r="H1558" t="str">
            <v>GWh_upper</v>
          </cell>
        </row>
        <row r="1559">
          <cell r="B1559" t="str">
            <v>Gasforbrug</v>
          </cell>
          <cell r="C1559">
            <v>2045</v>
          </cell>
          <cell r="E1559" t="str">
            <v>Erhverv, engros- og detailhandel, rumvarme</v>
          </cell>
          <cell r="G1559">
            <v>17.767053335750798</v>
          </cell>
          <cell r="H1559" t="str">
            <v>GWh_upper</v>
          </cell>
        </row>
        <row r="1560">
          <cell r="B1560" t="str">
            <v>Gasforbrug</v>
          </cell>
          <cell r="C1560">
            <v>2045</v>
          </cell>
          <cell r="E1560" t="str">
            <v>Erhverv, fremstilling, proces</v>
          </cell>
          <cell r="G1560">
            <v>1884.9617157846201</v>
          </cell>
          <cell r="H1560" t="str">
            <v>GWh_upper</v>
          </cell>
        </row>
        <row r="1561">
          <cell r="B1561" t="str">
            <v>Gasforbrug</v>
          </cell>
          <cell r="C1561">
            <v>2045</v>
          </cell>
          <cell r="E1561" t="str">
            <v>Erhverv, fremstilling, rumvarme</v>
          </cell>
          <cell r="G1561">
            <v>1.4266377371204899</v>
          </cell>
          <cell r="H1561" t="str">
            <v>GWh_upper</v>
          </cell>
        </row>
        <row r="1562">
          <cell r="B1562" t="str">
            <v>Gasforbrug</v>
          </cell>
          <cell r="C1562">
            <v>2045</v>
          </cell>
          <cell r="E1562" t="str">
            <v>Erhverv, landbrug, proces</v>
          </cell>
          <cell r="G1562">
            <v>6.6294494579314397E-2</v>
          </cell>
          <cell r="H1562" t="str">
            <v>GWh_upper</v>
          </cell>
        </row>
        <row r="1563">
          <cell r="B1563" t="str">
            <v>Gasforbrug</v>
          </cell>
          <cell r="C1563">
            <v>2045</v>
          </cell>
          <cell r="E1563" t="str">
            <v>Erhverv, offentlig service, proces</v>
          </cell>
          <cell r="G1563">
            <v>19.684814518168199</v>
          </cell>
          <cell r="H1563" t="str">
            <v>GWh_upper</v>
          </cell>
        </row>
        <row r="1564">
          <cell r="B1564" t="str">
            <v>Gasforbrug</v>
          </cell>
          <cell r="C1564">
            <v>2045</v>
          </cell>
          <cell r="E1564" t="str">
            <v>Erhverv, offentlig service, rumvarme</v>
          </cell>
          <cell r="G1564">
            <v>33.489680380351601</v>
          </cell>
          <cell r="H1564" t="str">
            <v>GWh_upper</v>
          </cell>
        </row>
        <row r="1565">
          <cell r="B1565" t="str">
            <v>Gasforbrug</v>
          </cell>
          <cell r="C1565">
            <v>2045</v>
          </cell>
          <cell r="E1565" t="str">
            <v>Erhverv, privat service, proces</v>
          </cell>
          <cell r="G1565">
            <v>29.585181561591099</v>
          </cell>
          <cell r="H1565" t="str">
            <v>GWh_upper</v>
          </cell>
        </row>
        <row r="1566">
          <cell r="B1566" t="str">
            <v>Gasforbrug</v>
          </cell>
          <cell r="C1566">
            <v>2045</v>
          </cell>
          <cell r="E1566" t="str">
            <v>Erhverv, privat service, rumvarme</v>
          </cell>
          <cell r="G1566">
            <v>32.3661858994233</v>
          </cell>
          <cell r="H1566" t="str">
            <v>GWh_upper</v>
          </cell>
        </row>
        <row r="1567">
          <cell r="B1567" t="str">
            <v>Gasforbrug</v>
          </cell>
          <cell r="C1567">
            <v>2045</v>
          </cell>
          <cell r="E1567" t="str">
            <v>Husholdninger</v>
          </cell>
          <cell r="G1567">
            <v>3.0418500675473099E-2</v>
          </cell>
          <cell r="H1567" t="str">
            <v>GWh_upper</v>
          </cell>
        </row>
        <row r="1568">
          <cell r="B1568" t="str">
            <v>Elforbrug</v>
          </cell>
          <cell r="C1568">
            <v>2045</v>
          </cell>
          <cell r="E1568" t="str">
            <v>not-included, Elproduktion</v>
          </cell>
          <cell r="G1568">
            <v>12789.0000010231</v>
          </cell>
          <cell r="H1568" t="str">
            <v>GWh</v>
          </cell>
        </row>
        <row r="1569">
          <cell r="B1569" t="str">
            <v>Elforbrug</v>
          </cell>
          <cell r="C1569">
            <v>2045</v>
          </cell>
          <cell r="E1569" t="str">
            <v>not-included, Elproduktion</v>
          </cell>
          <cell r="G1569">
            <v>46042.000003683403</v>
          </cell>
          <cell r="H1569" t="str">
            <v>GWh</v>
          </cell>
        </row>
        <row r="1570">
          <cell r="B1570" t="str">
            <v>Elforbrug</v>
          </cell>
          <cell r="C1570">
            <v>2045</v>
          </cell>
          <cell r="E1570" t="str">
            <v>Banetransport, netto, heraf fjern- og regionaltog</v>
          </cell>
          <cell r="G1570">
            <v>572.18508291870296</v>
          </cell>
          <cell r="H1570" t="str">
            <v>GWh</v>
          </cell>
        </row>
        <row r="1571">
          <cell r="B1571" t="str">
            <v>Elforbrug</v>
          </cell>
          <cell r="C1571">
            <v>2045</v>
          </cell>
          <cell r="E1571" t="str">
            <v>Banetransport, netto, heraf godstog</v>
          </cell>
          <cell r="G1571">
            <v>86.111111117999997</v>
          </cell>
          <cell r="H1571" t="str">
            <v>GWh</v>
          </cell>
        </row>
        <row r="1572">
          <cell r="B1572" t="str">
            <v>Elforbrug</v>
          </cell>
          <cell r="C1572">
            <v>2045</v>
          </cell>
          <cell r="E1572" t="str">
            <v>Banetransport, netto, heraf letbaner, S-tog og Metro</v>
          </cell>
          <cell r="G1572">
            <v>192.50000001539999</v>
          </cell>
          <cell r="H1572" t="str">
            <v>GWh</v>
          </cell>
        </row>
        <row r="1573">
          <cell r="B1573" t="str">
            <v>Elforbrug</v>
          </cell>
          <cell r="C1573">
            <v>2045</v>
          </cell>
          <cell r="E1573" t="str">
            <v>Nettab, samlet</v>
          </cell>
          <cell r="G1573">
            <v>1088.1273345229499</v>
          </cell>
          <cell r="H1573" t="str">
            <v>GWh</v>
          </cell>
        </row>
        <row r="1574">
          <cell r="B1574" t="str">
            <v>Elforbrug</v>
          </cell>
          <cell r="C1574">
            <v>2045</v>
          </cell>
          <cell r="E1574" t="str">
            <v>Transport, indenrigsluftfart</v>
          </cell>
          <cell r="G1574">
            <v>30.627430485376099</v>
          </cell>
          <cell r="H1574" t="str">
            <v>GWh</v>
          </cell>
        </row>
        <row r="1575">
          <cell r="B1575" t="str">
            <v>Elforbrug</v>
          </cell>
          <cell r="C1575">
            <v>2045</v>
          </cell>
          <cell r="E1575" t="str">
            <v>Transport, netto, busser, indenrigs</v>
          </cell>
          <cell r="G1575">
            <v>498.17015122125702</v>
          </cell>
          <cell r="H1575" t="str">
            <v>GWh</v>
          </cell>
        </row>
        <row r="1576">
          <cell r="B1576" t="str">
            <v>Elforbrug</v>
          </cell>
          <cell r="C1576">
            <v>2045</v>
          </cell>
          <cell r="E1576" t="str">
            <v>Transport, netto, heraf søtransport, indenrigs</v>
          </cell>
          <cell r="G1576">
            <v>665.00190954497202</v>
          </cell>
          <cell r="H1576" t="str">
            <v>GWh</v>
          </cell>
        </row>
        <row r="1577">
          <cell r="B1577" t="str">
            <v>Elforbrug</v>
          </cell>
          <cell r="C1577">
            <v>2045</v>
          </cell>
          <cell r="E1577" t="str">
            <v>Transport, netto, heraf søtransport, undenrigs</v>
          </cell>
          <cell r="G1577">
            <v>85.592194833787801</v>
          </cell>
          <cell r="H1577" t="str">
            <v>GWh</v>
          </cell>
        </row>
        <row r="1578">
          <cell r="B1578" t="str">
            <v>Elforbrug</v>
          </cell>
          <cell r="C1578">
            <v>2045</v>
          </cell>
          <cell r="E1578" t="str">
            <v>Transport, netto, lastbiler, indenrigs</v>
          </cell>
          <cell r="G1578">
            <v>3701.96646135019</v>
          </cell>
          <cell r="H1578" t="str">
            <v>GWh</v>
          </cell>
        </row>
        <row r="1579">
          <cell r="B1579" t="str">
            <v>Elforbrug</v>
          </cell>
          <cell r="C1579">
            <v>2045</v>
          </cell>
          <cell r="E1579" t="str">
            <v>Transport, netto, motorcykler</v>
          </cell>
          <cell r="G1579">
            <v>2.0045929136554399</v>
          </cell>
          <cell r="H1579" t="str">
            <v>GWh</v>
          </cell>
        </row>
        <row r="1580">
          <cell r="B1580" t="str">
            <v>Elforbrug</v>
          </cell>
          <cell r="C1580">
            <v>2045</v>
          </cell>
          <cell r="E1580" t="str">
            <v>Transport, netto, personbiler</v>
          </cell>
          <cell r="G1580">
            <v>8119.5132422679599</v>
          </cell>
          <cell r="H1580" t="str">
            <v>GWh</v>
          </cell>
        </row>
        <row r="1581">
          <cell r="B1581" t="str">
            <v>Elforbrug</v>
          </cell>
          <cell r="C1581">
            <v>2045</v>
          </cell>
          <cell r="E1581" t="str">
            <v>Transport, netto, varebiler</v>
          </cell>
          <cell r="G1581">
            <v>1740.6287888463601</v>
          </cell>
          <cell r="H1581" t="str">
            <v>GWh</v>
          </cell>
        </row>
        <row r="1582">
          <cell r="B1582" t="str">
            <v>Elforbrug</v>
          </cell>
          <cell r="C1582">
            <v>2045</v>
          </cell>
          <cell r="E1582" t="str">
            <v>Transport, udenrigsluftfart</v>
          </cell>
          <cell r="G1582">
            <v>57.095468132892798</v>
          </cell>
          <cell r="H1582" t="str">
            <v>GWh</v>
          </cell>
        </row>
        <row r="1583">
          <cell r="B1583" t="str">
            <v>Gasforbrug</v>
          </cell>
          <cell r="C1583">
            <v>2045</v>
          </cell>
          <cell r="E1583" t="str">
            <v>Produktion, grøn gas</v>
          </cell>
          <cell r="G1583">
            <v>16175.213888521799</v>
          </cell>
          <cell r="H1583" t="str">
            <v>GWh_upper</v>
          </cell>
        </row>
        <row r="1584">
          <cell r="B1584" t="str">
            <v>Gasforbrug</v>
          </cell>
          <cell r="C1584">
            <v>2045</v>
          </cell>
          <cell r="E1584" t="str">
            <v>Produktion, nordsøen</v>
          </cell>
          <cell r="G1584">
            <v>6313.2323759981</v>
          </cell>
          <cell r="H1584" t="str">
            <v>GWh_upper</v>
          </cell>
        </row>
        <row r="1585">
          <cell r="B1585" t="str">
            <v>Gasforbrug</v>
          </cell>
          <cell r="C1585">
            <v>2045</v>
          </cell>
          <cell r="E1585" t="str">
            <v>Transport, søfart (LNG)</v>
          </cell>
          <cell r="G1585">
            <v>5.6088596175468197</v>
          </cell>
          <cell r="H1585" t="str">
            <v>GWh_upper</v>
          </cell>
        </row>
        <row r="1586">
          <cell r="B1586" t="str">
            <v>Gasforbrug</v>
          </cell>
          <cell r="C1586">
            <v>2045</v>
          </cell>
          <cell r="E1586" t="str">
            <v>Transport, vej</v>
          </cell>
          <cell r="G1586">
            <v>19.484101988671402</v>
          </cell>
          <cell r="H1586" t="str">
            <v>GWh_upper</v>
          </cell>
        </row>
        <row r="1587">
          <cell r="B1587" t="str">
            <v>Gasforbrug</v>
          </cell>
          <cell r="C1587">
            <v>2045</v>
          </cell>
          <cell r="E1587" t="str">
            <v>not-included, flaring</v>
          </cell>
          <cell r="G1587">
            <v>138.32698297178499</v>
          </cell>
          <cell r="H1587" t="str">
            <v>GWh_upper</v>
          </cell>
        </row>
        <row r="1588">
          <cell r="B1588" t="str">
            <v>Gasforbrug</v>
          </cell>
          <cell r="C1588">
            <v>2045</v>
          </cell>
          <cell r="E1588" t="str">
            <v>not-included, udvinding egetforbrug</v>
          </cell>
          <cell r="G1588">
            <v>900.22030663528096</v>
          </cell>
          <cell r="H1588" t="str">
            <v>GWh_upper</v>
          </cell>
        </row>
        <row r="1589">
          <cell r="B1589" t="str">
            <v>Gasforbrug</v>
          </cell>
          <cell r="C1589">
            <v>2045</v>
          </cell>
          <cell r="E1589" t="str">
            <v>Øvrig</v>
          </cell>
          <cell r="G1589">
            <v>940.73061140224104</v>
          </cell>
          <cell r="H1589" t="str">
            <v>GWh_upper</v>
          </cell>
        </row>
        <row r="1590">
          <cell r="B1590" t="str">
            <v>Elforbrug</v>
          </cell>
          <cell r="C1590">
            <v>2046</v>
          </cell>
          <cell r="E1590" t="str">
            <v>Datacentre, netto</v>
          </cell>
          <cell r="G1590">
            <v>10492.456871500101</v>
          </cell>
          <cell r="H1590" t="str">
            <v>GWh</v>
          </cell>
        </row>
        <row r="1591">
          <cell r="B1591" t="str">
            <v>Elforbrug</v>
          </cell>
          <cell r="C1591">
            <v>2046</v>
          </cell>
          <cell r="E1591" t="str">
            <v>Individuelle varmepumper, netto, erhverv</v>
          </cell>
          <cell r="G1591">
            <v>1273.2374822397101</v>
          </cell>
          <cell r="H1591" t="str">
            <v>GWh</v>
          </cell>
        </row>
        <row r="1592">
          <cell r="B1592" t="str">
            <v>Elforbrug</v>
          </cell>
          <cell r="C1592">
            <v>2046</v>
          </cell>
          <cell r="E1592" t="str">
            <v>Individuelle varmepumper, netto, erhverv</v>
          </cell>
          <cell r="G1592">
            <v>558.02015363053204</v>
          </cell>
          <cell r="H1592" t="str">
            <v>GWh</v>
          </cell>
        </row>
        <row r="1593">
          <cell r="B1593" t="str">
            <v>Elforbrug</v>
          </cell>
          <cell r="C1593">
            <v>2046</v>
          </cell>
          <cell r="E1593" t="str">
            <v>Individuelle varmepumper, netto, husholdninger</v>
          </cell>
          <cell r="G1593">
            <v>1513.2857374219</v>
          </cell>
          <cell r="H1593" t="str">
            <v>GWh</v>
          </cell>
        </row>
        <row r="1594">
          <cell r="B1594" t="str">
            <v>Elforbrug</v>
          </cell>
          <cell r="C1594">
            <v>2046</v>
          </cell>
          <cell r="E1594" t="str">
            <v>Klassisk, netto, erhverv</v>
          </cell>
          <cell r="G1594">
            <v>11461.080126463599</v>
          </cell>
          <cell r="H1594" t="str">
            <v>GWh</v>
          </cell>
        </row>
        <row r="1595">
          <cell r="B1595" t="str">
            <v>Elforbrug</v>
          </cell>
          <cell r="C1595">
            <v>2046</v>
          </cell>
          <cell r="E1595" t="str">
            <v>Klassisk, netto, erhverv</v>
          </cell>
          <cell r="G1595">
            <v>6430.2328092343796</v>
          </cell>
          <cell r="H1595" t="str">
            <v>GWh</v>
          </cell>
        </row>
        <row r="1596">
          <cell r="B1596" t="str">
            <v>Elforbrug</v>
          </cell>
          <cell r="C1596">
            <v>2046</v>
          </cell>
          <cell r="E1596" t="str">
            <v>Klassisk, netto, husholdninger</v>
          </cell>
          <cell r="G1596">
            <v>4587.7808841575197</v>
          </cell>
          <cell r="H1596" t="str">
            <v>GWh</v>
          </cell>
        </row>
        <row r="1597">
          <cell r="B1597" t="str">
            <v>Elforbrug</v>
          </cell>
          <cell r="C1597">
            <v>2046</v>
          </cell>
          <cell r="E1597" t="str">
            <v>Nettab, samlet</v>
          </cell>
          <cell r="G1597">
            <v>4963.2578319821996</v>
          </cell>
          <cell r="H1597" t="str">
            <v>GWh</v>
          </cell>
        </row>
        <row r="1598">
          <cell r="B1598" t="str">
            <v>Elforbrug</v>
          </cell>
          <cell r="C1598">
            <v>2046</v>
          </cell>
          <cell r="E1598" t="str">
            <v>not-included, Elproduktion</v>
          </cell>
          <cell r="G1598">
            <v>83138.000006651098</v>
          </cell>
          <cell r="H1598" t="str">
            <v>GWh</v>
          </cell>
        </row>
        <row r="1599">
          <cell r="B1599" t="str">
            <v>Elforbrug</v>
          </cell>
          <cell r="C1599">
            <v>2046</v>
          </cell>
          <cell r="E1599" t="str">
            <v>not-included, ellager</v>
          </cell>
          <cell r="G1599">
            <v>412.00000003295997</v>
          </cell>
          <cell r="H1599" t="str">
            <v>GWh</v>
          </cell>
        </row>
        <row r="1600">
          <cell r="B1600" t="str">
            <v>Fjernvarmeforbrug</v>
          </cell>
          <cell r="C1600">
            <v>2046</v>
          </cell>
          <cell r="E1600" t="str">
            <v>Erhverv, netto</v>
          </cell>
          <cell r="G1600">
            <v>30.318093178885501</v>
          </cell>
          <cell r="H1600" t="str">
            <v>PJ</v>
          </cell>
        </row>
        <row r="1601">
          <cell r="B1601" t="str">
            <v>Fjernvarmeforbrug</v>
          </cell>
          <cell r="C1601">
            <v>2046</v>
          </cell>
          <cell r="E1601" t="str">
            <v>Husholdninger, netto</v>
          </cell>
          <cell r="G1601">
            <v>44.159034180740903</v>
          </cell>
          <cell r="H1601" t="str">
            <v>PJ</v>
          </cell>
        </row>
        <row r="1602">
          <cell r="B1602" t="str">
            <v>Fjernvarmeforbrug</v>
          </cell>
          <cell r="C1602">
            <v>2046</v>
          </cell>
          <cell r="E1602" t="str">
            <v>Tab, netto</v>
          </cell>
          <cell r="G1602">
            <v>18.619281839906598</v>
          </cell>
          <cell r="H1602" t="str">
            <v>PJ</v>
          </cell>
        </row>
        <row r="1603">
          <cell r="B1603" t="str">
            <v>Fjernvarmeforbrug</v>
          </cell>
          <cell r="C1603">
            <v>2046</v>
          </cell>
          <cell r="E1603" t="str">
            <v>not-included, Fjernvarmeproduktion</v>
          </cell>
          <cell r="G1603">
            <v>93.4452</v>
          </cell>
          <cell r="H1603" t="str">
            <v>PJ</v>
          </cell>
        </row>
        <row r="1604">
          <cell r="B1604" t="str">
            <v>Fjernvarmeforbrug</v>
          </cell>
          <cell r="C1604">
            <v>2046</v>
          </cell>
          <cell r="E1604" t="str">
            <v>not-included, fjernvarmeværk egetforbrug</v>
          </cell>
          <cell r="G1604">
            <v>0.30599999999999999</v>
          </cell>
          <cell r="H1604" t="str">
            <v>PJ</v>
          </cell>
        </row>
        <row r="1605">
          <cell r="B1605" t="str">
            <v>Gasforbrug</v>
          </cell>
          <cell r="C1605">
            <v>2046</v>
          </cell>
          <cell r="E1605" t="str">
            <v>El- og varmeproduktion</v>
          </cell>
          <cell r="G1605">
            <v>332.65972727820002</v>
          </cell>
          <cell r="H1605" t="str">
            <v>GWh_upper</v>
          </cell>
        </row>
        <row r="1606">
          <cell r="B1606" t="str">
            <v>Gasforbrug</v>
          </cell>
          <cell r="C1606">
            <v>2046</v>
          </cell>
          <cell r="E1606" t="str">
            <v>Erhverv, engros- og detailhandel, proces</v>
          </cell>
          <cell r="G1606">
            <v>8.9416412057217602</v>
          </cell>
          <cell r="H1606" t="str">
            <v>GWh_upper</v>
          </cell>
        </row>
        <row r="1607">
          <cell r="B1607" t="str">
            <v>Gasforbrug</v>
          </cell>
          <cell r="C1607">
            <v>2046</v>
          </cell>
          <cell r="E1607" t="str">
            <v>Erhverv, engros- og detailhandel, rumvarme</v>
          </cell>
          <cell r="G1607">
            <v>98.4305710086266</v>
          </cell>
          <cell r="H1607" t="str">
            <v>GWh_upper</v>
          </cell>
        </row>
        <row r="1608">
          <cell r="B1608" t="str">
            <v>Gasforbrug</v>
          </cell>
          <cell r="C1608">
            <v>2046</v>
          </cell>
          <cell r="E1608" t="str">
            <v>Erhverv, fremstilling, proces</v>
          </cell>
          <cell r="G1608">
            <v>983.66547941625902</v>
          </cell>
          <cell r="H1608" t="str">
            <v>GWh_upper</v>
          </cell>
        </row>
        <row r="1609">
          <cell r="B1609" t="str">
            <v>Gasforbrug</v>
          </cell>
          <cell r="C1609">
            <v>2046</v>
          </cell>
          <cell r="E1609" t="str">
            <v>Erhverv, fremstilling, proces</v>
          </cell>
          <cell r="G1609">
            <v>1366.3201515618</v>
          </cell>
          <cell r="H1609" t="str">
            <v>GWh_upper</v>
          </cell>
        </row>
        <row r="1610">
          <cell r="B1610" t="str">
            <v>Gasforbrug</v>
          </cell>
          <cell r="C1610">
            <v>2046</v>
          </cell>
          <cell r="E1610" t="str">
            <v>Erhverv, landbrug, proces</v>
          </cell>
          <cell r="G1610">
            <v>0.467176705456672</v>
          </cell>
          <cell r="H1610" t="str">
            <v>GWh_upper</v>
          </cell>
        </row>
        <row r="1611">
          <cell r="B1611" t="str">
            <v>Gasforbrug</v>
          </cell>
          <cell r="C1611">
            <v>2046</v>
          </cell>
          <cell r="E1611" t="str">
            <v>Erhverv, offentlig service, proces</v>
          </cell>
          <cell r="G1611">
            <v>29.061213794732598</v>
          </cell>
          <cell r="H1611" t="str">
            <v>GWh_upper</v>
          </cell>
        </row>
        <row r="1612">
          <cell r="B1612" t="str">
            <v>Gasforbrug</v>
          </cell>
          <cell r="C1612">
            <v>2046</v>
          </cell>
          <cell r="E1612" t="str">
            <v>Erhverv, offentlig service, rumvarme</v>
          </cell>
          <cell r="G1612">
            <v>155.84753281379199</v>
          </cell>
          <cell r="H1612" t="str">
            <v>GWh_upper</v>
          </cell>
        </row>
        <row r="1613">
          <cell r="B1613" t="str">
            <v>Gasforbrug</v>
          </cell>
          <cell r="C1613">
            <v>2046</v>
          </cell>
          <cell r="E1613" t="str">
            <v>Erhverv, privat service, proces</v>
          </cell>
          <cell r="G1613">
            <v>43.194330292119297</v>
          </cell>
          <cell r="H1613" t="str">
            <v>GWh_upper</v>
          </cell>
        </row>
        <row r="1614">
          <cell r="B1614" t="str">
            <v>Gasforbrug</v>
          </cell>
          <cell r="C1614">
            <v>2046</v>
          </cell>
          <cell r="E1614" t="str">
            <v>Erhverv, privat service, rumvarme</v>
          </cell>
          <cell r="G1614">
            <v>217.98858096037301</v>
          </cell>
          <cell r="H1614" t="str">
            <v>GWh_upper</v>
          </cell>
        </row>
        <row r="1615">
          <cell r="B1615" t="str">
            <v>Gasforbrug</v>
          </cell>
          <cell r="C1615">
            <v>2046</v>
          </cell>
          <cell r="E1615" t="str">
            <v>Husholdninger</v>
          </cell>
          <cell r="G1615">
            <v>3.0402628509152499E-2</v>
          </cell>
          <cell r="H1615" t="str">
            <v>GWh_upper</v>
          </cell>
        </row>
        <row r="1616">
          <cell r="B1616" t="str">
            <v>Gasforbrug</v>
          </cell>
          <cell r="C1616">
            <v>2046</v>
          </cell>
          <cell r="E1616" t="str">
            <v>Produktion, grøn gas</v>
          </cell>
          <cell r="G1616">
            <v>79.749920001312006</v>
          </cell>
          <cell r="H1616" t="str">
            <v>GWh_upper</v>
          </cell>
        </row>
        <row r="1617">
          <cell r="B1617" t="str">
            <v>Elforbrug</v>
          </cell>
          <cell r="C1617">
            <v>2046</v>
          </cell>
          <cell r="E1617" t="str">
            <v>Datacentre, netto</v>
          </cell>
          <cell r="G1617">
            <v>4017.0059696606099</v>
          </cell>
          <cell r="H1617" t="str">
            <v>GWh</v>
          </cell>
        </row>
        <row r="1618">
          <cell r="B1618" t="str">
            <v>Elforbrug</v>
          </cell>
          <cell r="C1618">
            <v>2046</v>
          </cell>
          <cell r="E1618" t="str">
            <v>Individuelle varmepumper, netto, erhverv</v>
          </cell>
          <cell r="G1618">
            <v>366.74349689689097</v>
          </cell>
          <cell r="H1618" t="str">
            <v>GWh</v>
          </cell>
        </row>
        <row r="1619">
          <cell r="B1619" t="str">
            <v>Elforbrug</v>
          </cell>
          <cell r="C1619">
            <v>2046</v>
          </cell>
          <cell r="E1619" t="str">
            <v>Individuelle varmepumper, netto, erhverv</v>
          </cell>
          <cell r="G1619">
            <v>498.03902270716202</v>
          </cell>
          <cell r="H1619" t="str">
            <v>GWh</v>
          </cell>
        </row>
        <row r="1620">
          <cell r="B1620" t="str">
            <v>Elforbrug</v>
          </cell>
          <cell r="C1620">
            <v>2046</v>
          </cell>
          <cell r="E1620" t="str">
            <v>Individuelle varmepumper, netto, husholdninger</v>
          </cell>
          <cell r="G1620">
            <v>1157.46072651386</v>
          </cell>
          <cell r="H1620" t="str">
            <v>GWh</v>
          </cell>
        </row>
        <row r="1621">
          <cell r="B1621" t="str">
            <v>Elforbrug</v>
          </cell>
          <cell r="C1621">
            <v>2046</v>
          </cell>
          <cell r="E1621" t="str">
            <v>Klassisk, netto, erhverv</v>
          </cell>
          <cell r="G1621">
            <v>4635.8556063963897</v>
          </cell>
          <cell r="H1621" t="str">
            <v>GWh</v>
          </cell>
        </row>
        <row r="1622">
          <cell r="B1622" t="str">
            <v>Elforbrug</v>
          </cell>
          <cell r="C1622">
            <v>2046</v>
          </cell>
          <cell r="E1622" t="str">
            <v>Klassisk, netto, erhverv</v>
          </cell>
          <cell r="G1622">
            <v>5238.3067334294001</v>
          </cell>
          <cell r="H1622" t="str">
            <v>GWh</v>
          </cell>
        </row>
        <row r="1623">
          <cell r="B1623" t="str">
            <v>Elforbrug</v>
          </cell>
          <cell r="C1623">
            <v>2046</v>
          </cell>
          <cell r="E1623" t="str">
            <v>Klassisk, netto, husholdninger</v>
          </cell>
          <cell r="G1623">
            <v>2953.0522719976698</v>
          </cell>
          <cell r="H1623" t="str">
            <v>GWh</v>
          </cell>
        </row>
        <row r="1624">
          <cell r="B1624" t="str">
            <v>Elforbrug</v>
          </cell>
          <cell r="C1624">
            <v>2046</v>
          </cell>
          <cell r="E1624" t="str">
            <v>Nettab, samlet</v>
          </cell>
          <cell r="G1624">
            <v>2582.6540109476</v>
          </cell>
          <cell r="H1624" t="str">
            <v>GWh</v>
          </cell>
        </row>
        <row r="1625">
          <cell r="B1625" t="str">
            <v>Elforbrug</v>
          </cell>
          <cell r="C1625">
            <v>2046</v>
          </cell>
          <cell r="E1625" t="str">
            <v>not-included, Elproduktion</v>
          </cell>
          <cell r="G1625">
            <v>35012.000002801004</v>
          </cell>
          <cell r="H1625" t="str">
            <v>GWh</v>
          </cell>
        </row>
        <row r="1626">
          <cell r="B1626" t="str">
            <v>Elforbrug</v>
          </cell>
          <cell r="C1626">
            <v>2046</v>
          </cell>
          <cell r="E1626" t="str">
            <v>not-included, ellager</v>
          </cell>
          <cell r="G1626">
            <v>258.00000002064002</v>
          </cell>
          <cell r="H1626" t="str">
            <v>GWh</v>
          </cell>
        </row>
        <row r="1627">
          <cell r="B1627" t="str">
            <v>Fjernvarmeforbrug</v>
          </cell>
          <cell r="C1627">
            <v>2046</v>
          </cell>
          <cell r="E1627" t="str">
            <v>Erhverv, netto</v>
          </cell>
          <cell r="G1627">
            <v>25.5473028411262</v>
          </cell>
          <cell r="H1627" t="str">
            <v>PJ</v>
          </cell>
        </row>
        <row r="1628">
          <cell r="B1628" t="str">
            <v>Fjernvarmeforbrug</v>
          </cell>
          <cell r="C1628">
            <v>2046</v>
          </cell>
          <cell r="E1628" t="str">
            <v>Husholdninger, netto</v>
          </cell>
          <cell r="G1628">
            <v>36.308822640020502</v>
          </cell>
          <cell r="H1628" t="str">
            <v>PJ</v>
          </cell>
        </row>
        <row r="1629">
          <cell r="B1629" t="str">
            <v>Fjernvarmeforbrug</v>
          </cell>
          <cell r="C1629">
            <v>2046</v>
          </cell>
          <cell r="E1629" t="str">
            <v>Tab, netto</v>
          </cell>
          <cell r="G1629">
            <v>15.464031370286699</v>
          </cell>
          <cell r="H1629" t="str">
            <v>PJ</v>
          </cell>
        </row>
        <row r="1630">
          <cell r="B1630" t="str">
            <v>Fjernvarmeforbrug</v>
          </cell>
          <cell r="C1630">
            <v>2046</v>
          </cell>
          <cell r="E1630" t="str">
            <v>not-included, Fjernvarmeproduktion</v>
          </cell>
          <cell r="G1630">
            <v>77.403599999999997</v>
          </cell>
          <cell r="H1630" t="str">
            <v>PJ</v>
          </cell>
        </row>
        <row r="1631">
          <cell r="B1631" t="str">
            <v>Fjernvarmeforbrug</v>
          </cell>
          <cell r="C1631">
            <v>2046</v>
          </cell>
          <cell r="E1631" t="str">
            <v>not-included, fjernvarmeværk egetforbrug</v>
          </cell>
          <cell r="G1631">
            <v>4.6800000000000001E-2</v>
          </cell>
          <cell r="H1631" t="str">
            <v>PJ</v>
          </cell>
        </row>
        <row r="1632">
          <cell r="B1632" t="str">
            <v>Fjernvarmeforbrug</v>
          </cell>
          <cell r="C1632">
            <v>2046</v>
          </cell>
          <cell r="E1632" t="str">
            <v>not-included, raffinaderier</v>
          </cell>
          <cell r="G1632">
            <v>5.8372194484705604E-3</v>
          </cell>
          <cell r="H1632" t="str">
            <v>PJ</v>
          </cell>
        </row>
        <row r="1633">
          <cell r="B1633" t="str">
            <v>Gasforbrug</v>
          </cell>
          <cell r="C1633">
            <v>2046</v>
          </cell>
          <cell r="E1633" t="str">
            <v>El- og varmeproduktion</v>
          </cell>
          <cell r="G1633">
            <v>235.40372727659999</v>
          </cell>
          <cell r="H1633" t="str">
            <v>GWh_upper</v>
          </cell>
        </row>
        <row r="1634">
          <cell r="B1634" t="str">
            <v>Gasforbrug</v>
          </cell>
          <cell r="C1634">
            <v>2046</v>
          </cell>
          <cell r="E1634" t="str">
            <v>Erhverv, engros- og detailhandel, proces</v>
          </cell>
          <cell r="G1634">
            <v>1.7901747679695901</v>
          </cell>
          <cell r="H1634" t="str">
            <v>GWh_upper</v>
          </cell>
        </row>
        <row r="1635">
          <cell r="B1635" t="str">
            <v>Gasforbrug</v>
          </cell>
          <cell r="C1635">
            <v>2046</v>
          </cell>
          <cell r="E1635" t="str">
            <v>Erhverv, engros- og detailhandel, rumvarme</v>
          </cell>
          <cell r="G1635">
            <v>16.968402238525801</v>
          </cell>
          <cell r="H1635" t="str">
            <v>GWh_upper</v>
          </cell>
        </row>
        <row r="1636">
          <cell r="B1636" t="str">
            <v>Gasforbrug</v>
          </cell>
          <cell r="C1636">
            <v>2046</v>
          </cell>
          <cell r="E1636" t="str">
            <v>Erhverv, fremstilling, proces</v>
          </cell>
          <cell r="G1636">
            <v>1831.42482597752</v>
          </cell>
          <cell r="H1636" t="str">
            <v>GWh_upper</v>
          </cell>
        </row>
        <row r="1637">
          <cell r="B1637" t="str">
            <v>Gasforbrug</v>
          </cell>
          <cell r="C1637">
            <v>2046</v>
          </cell>
          <cell r="E1637" t="str">
            <v>Erhverv, fremstilling, rumvarme</v>
          </cell>
          <cell r="G1637">
            <v>1.14131018969639</v>
          </cell>
          <cell r="H1637" t="str">
            <v>GWh_upper</v>
          </cell>
        </row>
        <row r="1638">
          <cell r="B1638" t="str">
            <v>Gasforbrug</v>
          </cell>
          <cell r="C1638">
            <v>2046</v>
          </cell>
          <cell r="E1638" t="str">
            <v>Erhverv, landbrug, proces</v>
          </cell>
          <cell r="G1638">
            <v>6.1171127032350101E-2</v>
          </cell>
          <cell r="H1638" t="str">
            <v>GWh_upper</v>
          </cell>
        </row>
        <row r="1639">
          <cell r="B1639" t="str">
            <v>Gasforbrug</v>
          </cell>
          <cell r="C1639">
            <v>2046</v>
          </cell>
          <cell r="E1639" t="str">
            <v>Erhverv, offentlig service, proces</v>
          </cell>
          <cell r="G1639">
            <v>19.350505012513999</v>
          </cell>
          <cell r="H1639" t="str">
            <v>GWh_upper</v>
          </cell>
        </row>
        <row r="1640">
          <cell r="B1640" t="str">
            <v>Gasforbrug</v>
          </cell>
          <cell r="C1640">
            <v>2046</v>
          </cell>
          <cell r="E1640" t="str">
            <v>Erhverv, offentlig service, rumvarme</v>
          </cell>
          <cell r="G1640">
            <v>32.102831311223802</v>
          </cell>
          <cell r="H1640" t="str">
            <v>GWh_upper</v>
          </cell>
        </row>
        <row r="1641">
          <cell r="B1641" t="str">
            <v>Gasforbrug</v>
          </cell>
          <cell r="C1641">
            <v>2046</v>
          </cell>
          <cell r="E1641" t="str">
            <v>Erhverv, privat service, proces</v>
          </cell>
          <cell r="G1641">
            <v>29.554511258381101</v>
          </cell>
          <cell r="H1641" t="str">
            <v>GWh_upper</v>
          </cell>
        </row>
        <row r="1642">
          <cell r="B1642" t="str">
            <v>Gasforbrug</v>
          </cell>
          <cell r="C1642">
            <v>2046</v>
          </cell>
          <cell r="E1642" t="str">
            <v>Erhverv, privat service, rumvarme</v>
          </cell>
          <cell r="G1642">
            <v>30.591982445884199</v>
          </cell>
          <cell r="H1642" t="str">
            <v>GWh_upper</v>
          </cell>
        </row>
        <row r="1643">
          <cell r="B1643" t="str">
            <v>Gasforbrug</v>
          </cell>
          <cell r="C1643">
            <v>2046</v>
          </cell>
          <cell r="E1643" t="str">
            <v>Husholdninger</v>
          </cell>
          <cell r="G1643">
            <v>3.0418500675473099E-2</v>
          </cell>
          <cell r="H1643" t="str">
            <v>GWh_upper</v>
          </cell>
        </row>
        <row r="1644">
          <cell r="B1644" t="str">
            <v>Elforbrug</v>
          </cell>
          <cell r="C1644">
            <v>2046</v>
          </cell>
          <cell r="E1644" t="str">
            <v>not-included, Elproduktion</v>
          </cell>
          <cell r="G1644">
            <v>12848.0000010278</v>
          </cell>
          <cell r="H1644" t="str">
            <v>GWh</v>
          </cell>
        </row>
        <row r="1645">
          <cell r="B1645" t="str">
            <v>Elforbrug</v>
          </cell>
          <cell r="C1645">
            <v>2046</v>
          </cell>
          <cell r="E1645" t="str">
            <v>not-included, Elproduktion</v>
          </cell>
          <cell r="G1645">
            <v>46033.000003682602</v>
          </cell>
          <cell r="H1645" t="str">
            <v>GWh</v>
          </cell>
        </row>
        <row r="1646">
          <cell r="B1646" t="str">
            <v>Elforbrug</v>
          </cell>
          <cell r="C1646">
            <v>2046</v>
          </cell>
          <cell r="E1646" t="str">
            <v>Banetransport, netto, heraf fjern- og regionaltog</v>
          </cell>
          <cell r="G1646">
            <v>572.18508291870296</v>
          </cell>
          <cell r="H1646" t="str">
            <v>GWh</v>
          </cell>
        </row>
        <row r="1647">
          <cell r="B1647" t="str">
            <v>Elforbrug</v>
          </cell>
          <cell r="C1647">
            <v>2046</v>
          </cell>
          <cell r="E1647" t="str">
            <v>Banetransport, netto, heraf godstog</v>
          </cell>
          <cell r="G1647">
            <v>86.111111117999997</v>
          </cell>
          <cell r="H1647" t="str">
            <v>GWh</v>
          </cell>
        </row>
        <row r="1648">
          <cell r="B1648" t="str">
            <v>Elforbrug</v>
          </cell>
          <cell r="C1648">
            <v>2046</v>
          </cell>
          <cell r="E1648" t="str">
            <v>Banetransport, netto, heraf letbaner, S-tog og Metro</v>
          </cell>
          <cell r="G1648">
            <v>192.50000001539999</v>
          </cell>
          <cell r="H1648" t="str">
            <v>GWh</v>
          </cell>
        </row>
        <row r="1649">
          <cell r="B1649" t="str">
            <v>Elforbrug</v>
          </cell>
          <cell r="C1649">
            <v>2046</v>
          </cell>
          <cell r="E1649" t="str">
            <v>Nettab, samlet</v>
          </cell>
          <cell r="G1649">
            <v>1098.83361301332</v>
          </cell>
          <cell r="H1649" t="str">
            <v>GWh</v>
          </cell>
        </row>
        <row r="1650">
          <cell r="B1650" t="str">
            <v>Elforbrug</v>
          </cell>
          <cell r="C1650">
            <v>2046</v>
          </cell>
          <cell r="E1650" t="str">
            <v>Transport, indenrigsluftfart</v>
          </cell>
          <cell r="G1650">
            <v>33.780823203313098</v>
          </cell>
          <cell r="H1650" t="str">
            <v>GWh</v>
          </cell>
        </row>
        <row r="1651">
          <cell r="B1651" t="str">
            <v>Elforbrug</v>
          </cell>
          <cell r="C1651">
            <v>2046</v>
          </cell>
          <cell r="E1651" t="str">
            <v>Transport, netto, busser, indenrigs</v>
          </cell>
          <cell r="G1651">
            <v>503.350750877091</v>
          </cell>
          <cell r="H1651" t="str">
            <v>GWh</v>
          </cell>
        </row>
        <row r="1652">
          <cell r="B1652" t="str">
            <v>Elforbrug</v>
          </cell>
          <cell r="C1652">
            <v>2046</v>
          </cell>
          <cell r="E1652" t="str">
            <v>Transport, netto, heraf søtransport, indenrigs</v>
          </cell>
          <cell r="G1652">
            <v>666.796270701406</v>
          </cell>
          <cell r="H1652" t="str">
            <v>GWh</v>
          </cell>
        </row>
        <row r="1653">
          <cell r="B1653" t="str">
            <v>Elforbrug</v>
          </cell>
          <cell r="C1653">
            <v>2046</v>
          </cell>
          <cell r="E1653" t="str">
            <v>Transport, netto, heraf søtransport, undenrigs</v>
          </cell>
          <cell r="G1653">
            <v>94.151414317166598</v>
          </cell>
          <cell r="H1653" t="str">
            <v>GWh</v>
          </cell>
        </row>
        <row r="1654">
          <cell r="B1654" t="str">
            <v>Elforbrug</v>
          </cell>
          <cell r="C1654">
            <v>2046</v>
          </cell>
          <cell r="E1654" t="str">
            <v>Transport, netto, lastbiler, indenrigs</v>
          </cell>
          <cell r="G1654">
            <v>3704.1482584125702</v>
          </cell>
          <cell r="H1654" t="str">
            <v>GWh</v>
          </cell>
        </row>
        <row r="1655">
          <cell r="B1655" t="str">
            <v>Elforbrug</v>
          </cell>
          <cell r="C1655">
            <v>2046</v>
          </cell>
          <cell r="E1655" t="str">
            <v>Transport, netto, motorcykler</v>
          </cell>
          <cell r="G1655">
            <v>2.2635775157342</v>
          </cell>
          <cell r="H1655" t="str">
            <v>GWh</v>
          </cell>
        </row>
        <row r="1656">
          <cell r="B1656" t="str">
            <v>Elforbrug</v>
          </cell>
          <cell r="C1656">
            <v>2046</v>
          </cell>
          <cell r="E1656" t="str">
            <v>Transport, netto, personbiler</v>
          </cell>
          <cell r="G1656">
            <v>8224.6676823803391</v>
          </cell>
          <cell r="H1656" t="str">
            <v>GWh</v>
          </cell>
        </row>
        <row r="1657">
          <cell r="B1657" t="str">
            <v>Elforbrug</v>
          </cell>
          <cell r="C1657">
            <v>2046</v>
          </cell>
          <cell r="E1657" t="str">
            <v>Transport, netto, varebiler</v>
          </cell>
          <cell r="G1657">
            <v>1761.6041586086701</v>
          </cell>
          <cell r="H1657" t="str">
            <v>GWh</v>
          </cell>
        </row>
        <row r="1658">
          <cell r="B1658" t="str">
            <v>Elforbrug</v>
          </cell>
          <cell r="C1658">
            <v>2046</v>
          </cell>
          <cell r="E1658" t="str">
            <v>Transport, udenrigsluftfart</v>
          </cell>
          <cell r="G1658">
            <v>68.581171855926897</v>
          </cell>
          <cell r="H1658" t="str">
            <v>GWh</v>
          </cell>
        </row>
        <row r="1659">
          <cell r="B1659" t="str">
            <v>Gasforbrug</v>
          </cell>
          <cell r="C1659">
            <v>2046</v>
          </cell>
          <cell r="E1659" t="str">
            <v>Produktion, grøn gas</v>
          </cell>
          <cell r="G1659">
            <v>16175.213888521799</v>
          </cell>
          <cell r="H1659" t="str">
            <v>GWh_upper</v>
          </cell>
        </row>
        <row r="1660">
          <cell r="B1660" t="str">
            <v>Gasforbrug</v>
          </cell>
          <cell r="C1660">
            <v>2046</v>
          </cell>
          <cell r="E1660" t="str">
            <v>Produktion, nordsøen</v>
          </cell>
          <cell r="G1660">
            <v>5507.9805445904103</v>
          </cell>
          <cell r="H1660" t="str">
            <v>GWh_upper</v>
          </cell>
        </row>
        <row r="1661">
          <cell r="B1661" t="str">
            <v>Gasforbrug</v>
          </cell>
          <cell r="C1661">
            <v>2046</v>
          </cell>
          <cell r="E1661" t="str">
            <v>Transport, søfart (LNG)</v>
          </cell>
          <cell r="G1661">
            <v>5.6088596175468197</v>
          </cell>
          <cell r="H1661" t="str">
            <v>GWh_upper</v>
          </cell>
        </row>
        <row r="1662">
          <cell r="B1662" t="str">
            <v>Gasforbrug</v>
          </cell>
          <cell r="C1662">
            <v>2046</v>
          </cell>
          <cell r="E1662" t="str">
            <v>Transport, vej</v>
          </cell>
          <cell r="G1662">
            <v>18.822642093858001</v>
          </cell>
          <cell r="H1662" t="str">
            <v>GWh_upper</v>
          </cell>
        </row>
        <row r="1663">
          <cell r="B1663" t="str">
            <v>Gasforbrug</v>
          </cell>
          <cell r="C1663">
            <v>2046</v>
          </cell>
          <cell r="E1663" t="str">
            <v>not-included, flaring</v>
          </cell>
          <cell r="G1663">
            <v>129.61772581015501</v>
          </cell>
          <cell r="H1663" t="str">
            <v>GWh_upper</v>
          </cell>
        </row>
        <row r="1664">
          <cell r="B1664" t="str">
            <v>Gasforbrug</v>
          </cell>
          <cell r="C1664">
            <v>2046</v>
          </cell>
          <cell r="E1664" t="str">
            <v>not-included, udvinding egetforbrug</v>
          </cell>
          <cell r="G1664">
            <v>860.75327218089797</v>
          </cell>
          <cell r="H1664" t="str">
            <v>GWh_upper</v>
          </cell>
        </row>
        <row r="1665">
          <cell r="B1665" t="str">
            <v>Gasforbrug</v>
          </cell>
          <cell r="C1665">
            <v>2046</v>
          </cell>
          <cell r="E1665" t="str">
            <v>Øvrig</v>
          </cell>
          <cell r="G1665">
            <v>940.73061140224104</v>
          </cell>
          <cell r="H1665" t="str">
            <v>GWh_upper</v>
          </cell>
        </row>
        <row r="1666">
          <cell r="B1666" t="str">
            <v>Elforbrug</v>
          </cell>
          <cell r="C1666">
            <v>2047</v>
          </cell>
          <cell r="E1666" t="str">
            <v>Datacentre, netto</v>
          </cell>
          <cell r="G1666">
            <v>10672.367341925799</v>
          </cell>
          <cell r="H1666" t="str">
            <v>GWh</v>
          </cell>
        </row>
        <row r="1667">
          <cell r="B1667" t="str">
            <v>Elforbrug</v>
          </cell>
          <cell r="C1667">
            <v>2047</v>
          </cell>
          <cell r="E1667" t="str">
            <v>Individuelle varmepumper, netto, erhverv</v>
          </cell>
          <cell r="G1667">
            <v>1287.31557334524</v>
          </cell>
          <cell r="H1667" t="str">
            <v>GWh</v>
          </cell>
        </row>
        <row r="1668">
          <cell r="B1668" t="str">
            <v>Elforbrug</v>
          </cell>
          <cell r="C1668">
            <v>2047</v>
          </cell>
          <cell r="E1668" t="str">
            <v>Individuelle varmepumper, netto, erhverv</v>
          </cell>
          <cell r="G1668">
            <v>570.28426369363103</v>
          </cell>
          <cell r="H1668" t="str">
            <v>GWh</v>
          </cell>
        </row>
        <row r="1669">
          <cell r="B1669" t="str">
            <v>Elforbrug</v>
          </cell>
          <cell r="C1669">
            <v>2047</v>
          </cell>
          <cell r="E1669" t="str">
            <v>Individuelle varmepumper, netto, husholdninger</v>
          </cell>
          <cell r="G1669">
            <v>1495.0483686959701</v>
          </cell>
          <cell r="H1669" t="str">
            <v>GWh</v>
          </cell>
        </row>
        <row r="1670">
          <cell r="B1670" t="str">
            <v>Elforbrug</v>
          </cell>
          <cell r="C1670">
            <v>2047</v>
          </cell>
          <cell r="E1670" t="str">
            <v>Klassisk, netto, erhverv</v>
          </cell>
          <cell r="G1670">
            <v>11650.7473083653</v>
          </cell>
          <cell r="H1670" t="str">
            <v>GWh</v>
          </cell>
        </row>
        <row r="1671">
          <cell r="B1671" t="str">
            <v>Elforbrug</v>
          </cell>
          <cell r="C1671">
            <v>2047</v>
          </cell>
          <cell r="E1671" t="str">
            <v>Klassisk, netto, erhverv</v>
          </cell>
          <cell r="G1671">
            <v>6496.7359806023996</v>
          </cell>
          <cell r="H1671" t="str">
            <v>GWh</v>
          </cell>
        </row>
        <row r="1672">
          <cell r="B1672" t="str">
            <v>Elforbrug</v>
          </cell>
          <cell r="C1672">
            <v>2047</v>
          </cell>
          <cell r="E1672" t="str">
            <v>Klassisk, netto, husholdninger</v>
          </cell>
          <cell r="G1672">
            <v>4580.6942344809604</v>
          </cell>
          <cell r="H1672" t="str">
            <v>GWh</v>
          </cell>
        </row>
        <row r="1673">
          <cell r="B1673" t="str">
            <v>Elforbrug</v>
          </cell>
          <cell r="C1673">
            <v>2047</v>
          </cell>
          <cell r="E1673" t="str">
            <v>Nettab, samlet</v>
          </cell>
          <cell r="G1673">
            <v>5089.8563893733399</v>
          </cell>
          <cell r="H1673" t="str">
            <v>GWh</v>
          </cell>
        </row>
        <row r="1674">
          <cell r="B1674" t="str">
            <v>Elforbrug</v>
          </cell>
          <cell r="C1674">
            <v>2047</v>
          </cell>
          <cell r="E1674" t="str">
            <v>not-included, Elproduktion</v>
          </cell>
          <cell r="G1674">
            <v>83568.000006685499</v>
          </cell>
          <cell r="H1674" t="str">
            <v>GWh</v>
          </cell>
        </row>
        <row r="1675">
          <cell r="B1675" t="str">
            <v>Elforbrug</v>
          </cell>
          <cell r="C1675">
            <v>2047</v>
          </cell>
          <cell r="E1675" t="str">
            <v>not-included, ellager</v>
          </cell>
          <cell r="G1675">
            <v>430.00000003439999</v>
          </cell>
          <cell r="H1675" t="str">
            <v>GWh</v>
          </cell>
        </row>
        <row r="1676">
          <cell r="B1676" t="str">
            <v>Fjernvarmeforbrug</v>
          </cell>
          <cell r="C1676">
            <v>2047</v>
          </cell>
          <cell r="E1676" t="str">
            <v>Erhverv, netto</v>
          </cell>
          <cell r="G1676">
            <v>30.621250990392401</v>
          </cell>
          <cell r="H1676" t="str">
            <v>PJ</v>
          </cell>
        </row>
        <row r="1677">
          <cell r="B1677" t="str">
            <v>Fjernvarmeforbrug</v>
          </cell>
          <cell r="C1677">
            <v>2047</v>
          </cell>
          <cell r="E1677" t="str">
            <v>Husholdninger, netto</v>
          </cell>
          <cell r="G1677">
            <v>44.027123309316899</v>
          </cell>
          <cell r="H1677" t="str">
            <v>PJ</v>
          </cell>
        </row>
        <row r="1678">
          <cell r="B1678" t="str">
            <v>Fjernvarmeforbrug</v>
          </cell>
          <cell r="C1678">
            <v>2047</v>
          </cell>
          <cell r="E1678" t="str">
            <v>Tab, netto</v>
          </cell>
          <cell r="G1678">
            <v>18.662093574927301</v>
          </cell>
          <cell r="H1678" t="str">
            <v>PJ</v>
          </cell>
        </row>
        <row r="1679">
          <cell r="B1679" t="str">
            <v>Fjernvarmeforbrug</v>
          </cell>
          <cell r="C1679">
            <v>2047</v>
          </cell>
          <cell r="E1679" t="str">
            <v>not-included, Fjernvarmeproduktion</v>
          </cell>
          <cell r="G1679">
            <v>93.578400000000002</v>
          </cell>
          <cell r="H1679" t="str">
            <v>PJ</v>
          </cell>
        </row>
        <row r="1680">
          <cell r="B1680" t="str">
            <v>Fjernvarmeforbrug</v>
          </cell>
          <cell r="C1680">
            <v>2047</v>
          </cell>
          <cell r="E1680" t="str">
            <v>not-included, fjernvarmeværk egetforbrug</v>
          </cell>
          <cell r="G1680">
            <v>0.27360000000000001</v>
          </cell>
          <cell r="H1680" t="str">
            <v>PJ</v>
          </cell>
        </row>
        <row r="1681">
          <cell r="B1681" t="str">
            <v>Gasforbrug</v>
          </cell>
          <cell r="C1681">
            <v>2047</v>
          </cell>
          <cell r="E1681" t="str">
            <v>El- og varmeproduktion</v>
          </cell>
          <cell r="G1681">
            <v>321.60790909619999</v>
          </cell>
          <cell r="H1681" t="str">
            <v>GWh_upper</v>
          </cell>
        </row>
        <row r="1682">
          <cell r="B1682" t="str">
            <v>Gasforbrug</v>
          </cell>
          <cell r="C1682">
            <v>2047</v>
          </cell>
          <cell r="E1682" t="str">
            <v>Erhverv, engros- og detailhandel, proces</v>
          </cell>
          <cell r="G1682">
            <v>9.9838039224142605</v>
          </cell>
          <cell r="H1682" t="str">
            <v>GWh_upper</v>
          </cell>
        </row>
        <row r="1683">
          <cell r="B1683" t="str">
            <v>Gasforbrug</v>
          </cell>
          <cell r="C1683">
            <v>2047</v>
          </cell>
          <cell r="E1683" t="str">
            <v>Erhverv, engros- og detailhandel, rumvarme</v>
          </cell>
          <cell r="G1683">
            <v>92.307394111386202</v>
          </cell>
          <cell r="H1683" t="str">
            <v>GWh_upper</v>
          </cell>
        </row>
        <row r="1684">
          <cell r="B1684" t="str">
            <v>Gasforbrug</v>
          </cell>
          <cell r="C1684">
            <v>2047</v>
          </cell>
          <cell r="E1684" t="str">
            <v>Erhverv, fremstilling, proces</v>
          </cell>
          <cell r="G1684">
            <v>991.89789240450705</v>
          </cell>
          <cell r="H1684" t="str">
            <v>GWh_upper</v>
          </cell>
        </row>
        <row r="1685">
          <cell r="B1685" t="str">
            <v>Gasforbrug</v>
          </cell>
          <cell r="C1685">
            <v>2047</v>
          </cell>
          <cell r="E1685" t="str">
            <v>Erhverv, fremstilling, proces</v>
          </cell>
          <cell r="G1685">
            <v>1289.62428827382</v>
          </cell>
          <cell r="H1685" t="str">
            <v>GWh_upper</v>
          </cell>
        </row>
        <row r="1686">
          <cell r="B1686" t="str">
            <v>Gasforbrug</v>
          </cell>
          <cell r="C1686">
            <v>2047</v>
          </cell>
          <cell r="E1686" t="str">
            <v>Erhverv, landbrug, proces</v>
          </cell>
          <cell r="G1686">
            <v>0.43170031539676101</v>
          </cell>
          <cell r="H1686" t="str">
            <v>GWh_upper</v>
          </cell>
        </row>
        <row r="1687">
          <cell r="B1687" t="str">
            <v>Gasforbrug</v>
          </cell>
          <cell r="C1687">
            <v>2047</v>
          </cell>
          <cell r="E1687" t="str">
            <v>Erhverv, offentlig service, proces</v>
          </cell>
          <cell r="G1687">
            <v>28.9398525125021</v>
          </cell>
          <cell r="H1687" t="str">
            <v>GWh_upper</v>
          </cell>
        </row>
        <row r="1688">
          <cell r="B1688" t="str">
            <v>Gasforbrug</v>
          </cell>
          <cell r="C1688">
            <v>2047</v>
          </cell>
          <cell r="E1688" t="str">
            <v>Erhverv, offentlig service, rumvarme</v>
          </cell>
          <cell r="G1688">
            <v>145.208612151728</v>
          </cell>
          <cell r="H1688" t="str">
            <v>GWh_upper</v>
          </cell>
        </row>
        <row r="1689">
          <cell r="B1689" t="str">
            <v>Gasforbrug</v>
          </cell>
          <cell r="C1689">
            <v>2047</v>
          </cell>
          <cell r="E1689" t="str">
            <v>Erhverv, privat service, proces</v>
          </cell>
          <cell r="G1689">
            <v>43.133448398060999</v>
          </cell>
          <cell r="H1689" t="str">
            <v>GWh_upper</v>
          </cell>
        </row>
        <row r="1690">
          <cell r="B1690" t="str">
            <v>Gasforbrug</v>
          </cell>
          <cell r="C1690">
            <v>2047</v>
          </cell>
          <cell r="E1690" t="str">
            <v>Erhverv, privat service, rumvarme</v>
          </cell>
          <cell r="G1690">
            <v>203.48950517166</v>
          </cell>
          <cell r="H1690" t="str">
            <v>GWh_upper</v>
          </cell>
        </row>
        <row r="1691">
          <cell r="B1691" t="str">
            <v>Gasforbrug</v>
          </cell>
          <cell r="C1691">
            <v>2047</v>
          </cell>
          <cell r="E1691" t="str">
            <v>Husholdninger</v>
          </cell>
          <cell r="G1691">
            <v>3.0402628509152499E-2</v>
          </cell>
          <cell r="H1691" t="str">
            <v>GWh_upper</v>
          </cell>
        </row>
        <row r="1692">
          <cell r="B1692" t="str">
            <v>Gasforbrug</v>
          </cell>
          <cell r="C1692">
            <v>2047</v>
          </cell>
          <cell r="E1692" t="str">
            <v>Produktion, grøn gas</v>
          </cell>
          <cell r="G1692">
            <v>78.843670910387999</v>
          </cell>
          <cell r="H1692" t="str">
            <v>GWh_upper</v>
          </cell>
        </row>
        <row r="1693">
          <cell r="B1693" t="str">
            <v>Elforbrug</v>
          </cell>
          <cell r="C1693">
            <v>2047</v>
          </cell>
          <cell r="E1693" t="str">
            <v>Datacentre, netto</v>
          </cell>
          <cell r="G1693">
            <v>4085.8841592548301</v>
          </cell>
          <cell r="H1693" t="str">
            <v>GWh</v>
          </cell>
        </row>
        <row r="1694">
          <cell r="B1694" t="str">
            <v>Elforbrug</v>
          </cell>
          <cell r="C1694">
            <v>2047</v>
          </cell>
          <cell r="E1694" t="str">
            <v>Individuelle varmepumper, netto, erhverv</v>
          </cell>
          <cell r="G1694">
            <v>374.86930556909198</v>
          </cell>
          <cell r="H1694" t="str">
            <v>GWh</v>
          </cell>
        </row>
        <row r="1695">
          <cell r="B1695" t="str">
            <v>Elforbrug</v>
          </cell>
          <cell r="C1695">
            <v>2047</v>
          </cell>
          <cell r="E1695" t="str">
            <v>Individuelle varmepumper, netto, erhverv</v>
          </cell>
          <cell r="G1695">
            <v>503.50883492542198</v>
          </cell>
          <cell r="H1695" t="str">
            <v>GWh</v>
          </cell>
        </row>
        <row r="1696">
          <cell r="B1696" t="str">
            <v>Elforbrug</v>
          </cell>
          <cell r="C1696">
            <v>2047</v>
          </cell>
          <cell r="E1696" t="str">
            <v>Individuelle varmepumper, netto, husholdninger</v>
          </cell>
          <cell r="G1696">
            <v>1146.88927664681</v>
          </cell>
          <cell r="H1696" t="str">
            <v>GWh</v>
          </cell>
        </row>
        <row r="1697">
          <cell r="B1697" t="str">
            <v>Elforbrug</v>
          </cell>
          <cell r="C1697">
            <v>2047</v>
          </cell>
          <cell r="E1697" t="str">
            <v>Klassisk, netto, erhverv</v>
          </cell>
          <cell r="G1697">
            <v>4739.6508858673296</v>
          </cell>
          <cell r="H1697" t="str">
            <v>GWh</v>
          </cell>
        </row>
        <row r="1698">
          <cell r="B1698" t="str">
            <v>Elforbrug</v>
          </cell>
          <cell r="C1698">
            <v>2047</v>
          </cell>
          <cell r="E1698" t="str">
            <v>Klassisk, netto, erhverv</v>
          </cell>
          <cell r="G1698">
            <v>5294.21252425902</v>
          </cell>
          <cell r="H1698" t="str">
            <v>GWh</v>
          </cell>
        </row>
        <row r="1699">
          <cell r="B1699" t="str">
            <v>Elforbrug</v>
          </cell>
          <cell r="C1699">
            <v>2047</v>
          </cell>
          <cell r="E1699" t="str">
            <v>Klassisk, netto, husholdninger</v>
          </cell>
          <cell r="G1699">
            <v>2948.0321816127998</v>
          </cell>
          <cell r="H1699" t="str">
            <v>GWh</v>
          </cell>
        </row>
        <row r="1700">
          <cell r="B1700" t="str">
            <v>Elforbrug</v>
          </cell>
          <cell r="C1700">
            <v>2047</v>
          </cell>
          <cell r="E1700" t="str">
            <v>Nettab, samlet</v>
          </cell>
          <cell r="G1700">
            <v>2650.9464077304301</v>
          </cell>
          <cell r="H1700" t="str">
            <v>GWh</v>
          </cell>
        </row>
        <row r="1701">
          <cell r="B1701" t="str">
            <v>Elforbrug</v>
          </cell>
          <cell r="C1701">
            <v>2047</v>
          </cell>
          <cell r="E1701" t="str">
            <v>not-included, Elproduktion</v>
          </cell>
          <cell r="G1701">
            <v>35493.000002839399</v>
          </cell>
          <cell r="H1701" t="str">
            <v>GWh</v>
          </cell>
        </row>
        <row r="1702">
          <cell r="B1702" t="str">
            <v>Elforbrug</v>
          </cell>
          <cell r="C1702">
            <v>2047</v>
          </cell>
          <cell r="E1702" t="str">
            <v>not-included, ellager</v>
          </cell>
          <cell r="G1702">
            <v>277.00000002216001</v>
          </cell>
          <cell r="H1702" t="str">
            <v>GWh</v>
          </cell>
        </row>
        <row r="1703">
          <cell r="B1703" t="str">
            <v>Fjernvarmeforbrug</v>
          </cell>
          <cell r="C1703">
            <v>2047</v>
          </cell>
          <cell r="E1703" t="str">
            <v>Erhverv, netto</v>
          </cell>
          <cell r="G1703">
            <v>25.792709957303799</v>
          </cell>
          <cell r="H1703" t="str">
            <v>PJ</v>
          </cell>
        </row>
        <row r="1704">
          <cell r="B1704" t="str">
            <v>Fjernvarmeforbrug</v>
          </cell>
          <cell r="C1704">
            <v>2047</v>
          </cell>
          <cell r="E1704" t="str">
            <v>Husholdninger, netto</v>
          </cell>
          <cell r="G1704">
            <v>36.225589154837699</v>
          </cell>
          <cell r="H1704" t="str">
            <v>PJ</v>
          </cell>
        </row>
        <row r="1705">
          <cell r="B1705" t="str">
            <v>Fjernvarmeforbrug</v>
          </cell>
          <cell r="C1705">
            <v>2047</v>
          </cell>
          <cell r="E1705" t="str">
            <v>Tab, netto</v>
          </cell>
          <cell r="G1705">
            <v>15.5045747780354</v>
          </cell>
          <cell r="H1705" t="str">
            <v>PJ</v>
          </cell>
        </row>
        <row r="1706">
          <cell r="B1706" t="str">
            <v>Fjernvarmeforbrug</v>
          </cell>
          <cell r="C1706">
            <v>2047</v>
          </cell>
          <cell r="E1706" t="str">
            <v>not-included, Fjernvarmeproduktion</v>
          </cell>
          <cell r="G1706">
            <v>77.601600000000005</v>
          </cell>
          <cell r="H1706" t="str">
            <v>PJ</v>
          </cell>
        </row>
        <row r="1707">
          <cell r="B1707" t="str">
            <v>Fjernvarmeforbrug</v>
          </cell>
          <cell r="C1707">
            <v>2047</v>
          </cell>
          <cell r="E1707" t="str">
            <v>not-included, fjernvarmeværk egetforbrug</v>
          </cell>
          <cell r="G1707">
            <v>4.6800000000000001E-2</v>
          </cell>
          <cell r="H1707" t="str">
            <v>PJ</v>
          </cell>
        </row>
        <row r="1708">
          <cell r="B1708" t="str">
            <v>Fjernvarmeforbrug</v>
          </cell>
          <cell r="C1708">
            <v>2047</v>
          </cell>
          <cell r="E1708" t="str">
            <v>not-included, raffinaderier</v>
          </cell>
          <cell r="G1708">
            <v>5.8372194484705604E-3</v>
          </cell>
          <cell r="H1708" t="str">
            <v>PJ</v>
          </cell>
        </row>
        <row r="1709">
          <cell r="B1709" t="str">
            <v>Gasforbrug</v>
          </cell>
          <cell r="C1709">
            <v>2047</v>
          </cell>
          <cell r="E1709" t="str">
            <v>El- og varmeproduktion</v>
          </cell>
          <cell r="G1709">
            <v>212.1949090944</v>
          </cell>
          <cell r="H1709" t="str">
            <v>GWh_upper</v>
          </cell>
        </row>
        <row r="1710">
          <cell r="B1710" t="str">
            <v>Gasforbrug</v>
          </cell>
          <cell r="C1710">
            <v>2047</v>
          </cell>
          <cell r="E1710" t="str">
            <v>Erhverv, engros- og detailhandel, proces</v>
          </cell>
          <cell r="G1710">
            <v>1.3680546222474801</v>
          </cell>
          <cell r="H1710" t="str">
            <v>GWh_upper</v>
          </cell>
        </row>
        <row r="1711">
          <cell r="B1711" t="str">
            <v>Gasforbrug</v>
          </cell>
          <cell r="C1711">
            <v>2047</v>
          </cell>
          <cell r="E1711" t="str">
            <v>Erhverv, engros- og detailhandel, rumvarme</v>
          </cell>
          <cell r="G1711">
            <v>16.1697511413008</v>
          </cell>
          <cell r="H1711" t="str">
            <v>GWh_upper</v>
          </cell>
        </row>
        <row r="1712">
          <cell r="B1712" t="str">
            <v>Gasforbrug</v>
          </cell>
          <cell r="C1712">
            <v>2047</v>
          </cell>
          <cell r="E1712" t="str">
            <v>Erhverv, fremstilling, proces</v>
          </cell>
          <cell r="G1712">
            <v>1777.8879361704301</v>
          </cell>
          <cell r="H1712" t="str">
            <v>GWh_upper</v>
          </cell>
        </row>
        <row r="1713">
          <cell r="B1713" t="str">
            <v>Gasforbrug</v>
          </cell>
          <cell r="C1713">
            <v>2047</v>
          </cell>
          <cell r="E1713" t="str">
            <v>Erhverv, fremstilling, rumvarme</v>
          </cell>
          <cell r="G1713">
            <v>0.85598264227229603</v>
          </cell>
          <cell r="H1713" t="str">
            <v>GWh_upper</v>
          </cell>
        </row>
        <row r="1714">
          <cell r="B1714" t="str">
            <v>Gasforbrug</v>
          </cell>
          <cell r="C1714">
            <v>2047</v>
          </cell>
          <cell r="E1714" t="str">
            <v>Erhverv, landbrug, proces</v>
          </cell>
          <cell r="G1714">
            <v>5.6047759485385797E-2</v>
          </cell>
          <cell r="H1714" t="str">
            <v>GWh_upper</v>
          </cell>
        </row>
        <row r="1715">
          <cell r="B1715" t="str">
            <v>Gasforbrug</v>
          </cell>
          <cell r="C1715">
            <v>2047</v>
          </cell>
          <cell r="E1715" t="str">
            <v>Erhverv, offentlig service, proces</v>
          </cell>
          <cell r="G1715">
            <v>19.016195506859699</v>
          </cell>
          <cell r="H1715" t="str">
            <v>GWh_upper</v>
          </cell>
        </row>
        <row r="1716">
          <cell r="B1716" t="str">
            <v>Gasforbrug</v>
          </cell>
          <cell r="C1716">
            <v>2047</v>
          </cell>
          <cell r="E1716" t="str">
            <v>Erhverv, offentlig service, rumvarme</v>
          </cell>
          <cell r="G1716">
            <v>30.715982242095901</v>
          </cell>
          <cell r="H1716" t="str">
            <v>GWh_upper</v>
          </cell>
        </row>
        <row r="1717">
          <cell r="B1717" t="str">
            <v>Gasforbrug</v>
          </cell>
          <cell r="C1717">
            <v>2047</v>
          </cell>
          <cell r="E1717" t="str">
            <v>Erhverv, privat service, proces</v>
          </cell>
          <cell r="G1717">
            <v>29.523840955171</v>
          </cell>
          <cell r="H1717" t="str">
            <v>GWh_upper</v>
          </cell>
        </row>
        <row r="1718">
          <cell r="B1718" t="str">
            <v>Gasforbrug</v>
          </cell>
          <cell r="C1718">
            <v>2047</v>
          </cell>
          <cell r="E1718" t="str">
            <v>Erhverv, privat service, rumvarme</v>
          </cell>
          <cell r="G1718">
            <v>28.8177789923452</v>
          </cell>
          <cell r="H1718" t="str">
            <v>GWh_upper</v>
          </cell>
        </row>
        <row r="1719">
          <cell r="B1719" t="str">
            <v>Gasforbrug</v>
          </cell>
          <cell r="C1719">
            <v>2047</v>
          </cell>
          <cell r="E1719" t="str">
            <v>Husholdninger</v>
          </cell>
          <cell r="G1719">
            <v>3.0418500675473099E-2</v>
          </cell>
          <cell r="H1719" t="str">
            <v>GWh_upper</v>
          </cell>
        </row>
        <row r="1720">
          <cell r="B1720" t="str">
            <v>Elforbrug</v>
          </cell>
          <cell r="C1720">
            <v>2047</v>
          </cell>
          <cell r="E1720" t="str">
            <v>not-included, Elproduktion</v>
          </cell>
          <cell r="G1720">
            <v>12901.0000010321</v>
          </cell>
          <cell r="H1720" t="str">
            <v>GWh</v>
          </cell>
        </row>
        <row r="1721">
          <cell r="B1721" t="str">
            <v>Elforbrug</v>
          </cell>
          <cell r="C1721">
            <v>2047</v>
          </cell>
          <cell r="E1721" t="str">
            <v>not-included, Elproduktion</v>
          </cell>
          <cell r="G1721">
            <v>46021.0000036817</v>
          </cell>
          <cell r="H1721" t="str">
            <v>GWh</v>
          </cell>
        </row>
        <row r="1722">
          <cell r="B1722" t="str">
            <v>Elforbrug</v>
          </cell>
          <cell r="C1722">
            <v>2047</v>
          </cell>
          <cell r="E1722" t="str">
            <v>Banetransport, netto, heraf fjern- og regionaltog</v>
          </cell>
          <cell r="G1722">
            <v>572.18508291870296</v>
          </cell>
          <cell r="H1722" t="str">
            <v>GWh</v>
          </cell>
        </row>
        <row r="1723">
          <cell r="B1723" t="str">
            <v>Elforbrug</v>
          </cell>
          <cell r="C1723">
            <v>2047</v>
          </cell>
          <cell r="E1723" t="str">
            <v>Banetransport, netto, heraf godstog</v>
          </cell>
          <cell r="G1723">
            <v>86.111111117999997</v>
          </cell>
          <cell r="H1723" t="str">
            <v>GWh</v>
          </cell>
        </row>
        <row r="1724">
          <cell r="B1724" t="str">
            <v>Elforbrug</v>
          </cell>
          <cell r="C1724">
            <v>2047</v>
          </cell>
          <cell r="E1724" t="str">
            <v>Banetransport, netto, heraf letbaner, S-tog og Metro</v>
          </cell>
          <cell r="G1724">
            <v>192.50000001539999</v>
          </cell>
          <cell r="H1724" t="str">
            <v>GWh</v>
          </cell>
        </row>
        <row r="1725">
          <cell r="B1725" t="str">
            <v>Elforbrug</v>
          </cell>
          <cell r="C1725">
            <v>2047</v>
          </cell>
          <cell r="E1725" t="str">
            <v>Nettab, samlet</v>
          </cell>
          <cell r="G1725">
            <v>1109.6464554250299</v>
          </cell>
          <cell r="H1725" t="str">
            <v>GWh</v>
          </cell>
        </row>
        <row r="1726">
          <cell r="B1726" t="str">
            <v>Elforbrug</v>
          </cell>
          <cell r="C1726">
            <v>2047</v>
          </cell>
          <cell r="E1726" t="str">
            <v>Transport, indenrigsluftfart</v>
          </cell>
          <cell r="G1726">
            <v>36.948623585822901</v>
          </cell>
          <cell r="H1726" t="str">
            <v>GWh</v>
          </cell>
        </row>
        <row r="1727">
          <cell r="B1727" t="str">
            <v>Elforbrug</v>
          </cell>
          <cell r="C1727">
            <v>2047</v>
          </cell>
          <cell r="E1727" t="str">
            <v>Transport, netto, busser, indenrigs</v>
          </cell>
          <cell r="G1727">
            <v>508.37013893896</v>
          </cell>
          <cell r="H1727" t="str">
            <v>GWh</v>
          </cell>
        </row>
        <row r="1728">
          <cell r="B1728" t="str">
            <v>Elforbrug</v>
          </cell>
          <cell r="C1728">
            <v>2047</v>
          </cell>
          <cell r="E1728" t="str">
            <v>Transport, netto, heraf søtransport, indenrigs</v>
          </cell>
          <cell r="G1728">
            <v>668.62651908096996</v>
          </cell>
          <cell r="H1728" t="str">
            <v>GWh</v>
          </cell>
        </row>
        <row r="1729">
          <cell r="B1729" t="str">
            <v>Elforbrug</v>
          </cell>
          <cell r="C1729">
            <v>2047</v>
          </cell>
          <cell r="E1729" t="str">
            <v>Transport, netto, heraf søtransport, undenrigs</v>
          </cell>
          <cell r="G1729">
            <v>102.710633800545</v>
          </cell>
          <cell r="H1729" t="str">
            <v>GWh</v>
          </cell>
        </row>
        <row r="1730">
          <cell r="B1730" t="str">
            <v>Elforbrug</v>
          </cell>
          <cell r="C1730">
            <v>2047</v>
          </cell>
          <cell r="E1730" t="str">
            <v>Transport, netto, lastbiler, indenrigs</v>
          </cell>
          <cell r="G1730">
            <v>3717.3360005210302</v>
          </cell>
          <cell r="H1730" t="str">
            <v>GWh</v>
          </cell>
        </row>
        <row r="1731">
          <cell r="B1731" t="str">
            <v>Elforbrug</v>
          </cell>
          <cell r="C1731">
            <v>2047</v>
          </cell>
          <cell r="E1731" t="str">
            <v>Transport, netto, motorcykler</v>
          </cell>
          <cell r="G1731">
            <v>2.5464962961756901</v>
          </cell>
          <cell r="H1731" t="str">
            <v>GWh</v>
          </cell>
        </row>
        <row r="1732">
          <cell r="B1732" t="str">
            <v>Elforbrug</v>
          </cell>
          <cell r="C1732">
            <v>2047</v>
          </cell>
          <cell r="E1732" t="str">
            <v>Transport, netto, personbiler</v>
          </cell>
          <cell r="G1732">
            <v>8324.3350795985607</v>
          </cell>
          <cell r="H1732" t="str">
            <v>GWh</v>
          </cell>
        </row>
        <row r="1733">
          <cell r="B1733" t="str">
            <v>Elforbrug</v>
          </cell>
          <cell r="C1733">
            <v>2047</v>
          </cell>
          <cell r="E1733" t="str">
            <v>Transport, netto, varebiler</v>
          </cell>
          <cell r="G1733">
            <v>1778.70789037087</v>
          </cell>
          <cell r="H1733" t="str">
            <v>GWh</v>
          </cell>
        </row>
        <row r="1734">
          <cell r="B1734" t="str">
            <v>Elforbrug</v>
          </cell>
          <cell r="C1734">
            <v>2047</v>
          </cell>
          <cell r="E1734" t="str">
            <v>Transport, udenrigsluftfart</v>
          </cell>
          <cell r="G1734">
            <v>80.086635900330506</v>
          </cell>
          <cell r="H1734" t="str">
            <v>GWh</v>
          </cell>
        </row>
        <row r="1735">
          <cell r="B1735" t="str">
            <v>Gasforbrug</v>
          </cell>
          <cell r="C1735">
            <v>2047</v>
          </cell>
          <cell r="E1735" t="str">
            <v>Produktion, grøn gas</v>
          </cell>
          <cell r="G1735">
            <v>16175.213888521799</v>
          </cell>
          <cell r="H1735" t="str">
            <v>GWh_upper</v>
          </cell>
        </row>
        <row r="1736">
          <cell r="B1736" t="str">
            <v>Gasforbrug</v>
          </cell>
          <cell r="C1736">
            <v>2047</v>
          </cell>
          <cell r="E1736" t="str">
            <v>Produktion, nordsøen</v>
          </cell>
          <cell r="G1736">
            <v>1004.9574610503799</v>
          </cell>
          <cell r="H1736" t="str">
            <v>GWh_upper</v>
          </cell>
        </row>
        <row r="1737">
          <cell r="B1737" t="str">
            <v>Gasforbrug</v>
          </cell>
          <cell r="C1737">
            <v>2047</v>
          </cell>
          <cell r="E1737" t="str">
            <v>Transport, søfart (LNG)</v>
          </cell>
          <cell r="G1737">
            <v>5.6088596175468197</v>
          </cell>
          <cell r="H1737" t="str">
            <v>GWh_upper</v>
          </cell>
        </row>
        <row r="1738">
          <cell r="B1738" t="str">
            <v>Gasforbrug</v>
          </cell>
          <cell r="C1738">
            <v>2047</v>
          </cell>
          <cell r="E1738" t="str">
            <v>Transport, vej</v>
          </cell>
          <cell r="G1738">
            <v>18.268473978128998</v>
          </cell>
          <cell r="H1738" t="str">
            <v>GWh_upper</v>
          </cell>
        </row>
        <row r="1739">
          <cell r="B1739" t="str">
            <v>Gasforbrug</v>
          </cell>
          <cell r="C1739">
            <v>2047</v>
          </cell>
          <cell r="E1739" t="str">
            <v>not-included, flaring</v>
          </cell>
          <cell r="G1739">
            <v>105.64190786489</v>
          </cell>
          <cell r="H1739" t="str">
            <v>GWh_upper</v>
          </cell>
        </row>
        <row r="1740">
          <cell r="B1740" t="str">
            <v>Gasforbrug</v>
          </cell>
          <cell r="C1740">
            <v>2047</v>
          </cell>
          <cell r="E1740" t="str">
            <v>not-included, udvinding egetforbrug</v>
          </cell>
          <cell r="G1740">
            <v>87.623804126646903</v>
          </cell>
          <cell r="H1740" t="str">
            <v>GWh_upper</v>
          </cell>
        </row>
        <row r="1741">
          <cell r="B1741" t="str">
            <v>Gasforbrug</v>
          </cell>
          <cell r="C1741">
            <v>2047</v>
          </cell>
          <cell r="E1741" t="str">
            <v>Øvrig</v>
          </cell>
          <cell r="G1741">
            <v>940.73061140224104</v>
          </cell>
          <cell r="H1741" t="str">
            <v>GWh_upper</v>
          </cell>
        </row>
        <row r="1742">
          <cell r="B1742" t="str">
            <v>Elforbrug</v>
          </cell>
          <cell r="C1742">
            <v>2048</v>
          </cell>
          <cell r="E1742" t="str">
            <v>Datacentre, netto</v>
          </cell>
          <cell r="G1742">
            <v>10837.136340069999</v>
          </cell>
          <cell r="H1742" t="str">
            <v>GWh</v>
          </cell>
        </row>
        <row r="1743">
          <cell r="B1743" t="str">
            <v>Elforbrug</v>
          </cell>
          <cell r="C1743">
            <v>2048</v>
          </cell>
          <cell r="E1743" t="str">
            <v>Individuelle varmepumper, netto, erhverv</v>
          </cell>
          <cell r="G1743">
            <v>1301.3936644507801</v>
          </cell>
          <cell r="H1743" t="str">
            <v>GWh</v>
          </cell>
        </row>
        <row r="1744">
          <cell r="B1744" t="str">
            <v>Elforbrug</v>
          </cell>
          <cell r="C1744">
            <v>2048</v>
          </cell>
          <cell r="E1744" t="str">
            <v>Individuelle varmepumper, netto, erhverv</v>
          </cell>
          <cell r="G1744">
            <v>582.54837375673003</v>
          </cell>
          <cell r="H1744" t="str">
            <v>GWh</v>
          </cell>
        </row>
        <row r="1745">
          <cell r="B1745" t="str">
            <v>Elforbrug</v>
          </cell>
          <cell r="C1745">
            <v>2048</v>
          </cell>
          <cell r="E1745" t="str">
            <v>Individuelle varmepumper, netto, husholdninger</v>
          </cell>
          <cell r="G1745">
            <v>1476.81099997005</v>
          </cell>
          <cell r="H1745" t="str">
            <v>GWh</v>
          </cell>
        </row>
        <row r="1746">
          <cell r="B1746" t="str">
            <v>Elforbrug</v>
          </cell>
          <cell r="C1746">
            <v>2048</v>
          </cell>
          <cell r="E1746" t="str">
            <v>Klassisk, netto, erhverv</v>
          </cell>
          <cell r="G1746">
            <v>11840.4144902669</v>
          </cell>
          <cell r="H1746" t="str">
            <v>GWh</v>
          </cell>
        </row>
        <row r="1747">
          <cell r="B1747" t="str">
            <v>Elforbrug</v>
          </cell>
          <cell r="C1747">
            <v>2048</v>
          </cell>
          <cell r="E1747" t="str">
            <v>Klassisk, netto, erhverv</v>
          </cell>
          <cell r="G1747">
            <v>6563.2391519704197</v>
          </cell>
          <cell r="H1747" t="str">
            <v>GWh</v>
          </cell>
        </row>
        <row r="1748">
          <cell r="B1748" t="str">
            <v>Elforbrug</v>
          </cell>
          <cell r="C1748">
            <v>2048</v>
          </cell>
          <cell r="E1748" t="str">
            <v>Klassisk, netto, husholdninger</v>
          </cell>
          <cell r="G1748">
            <v>4573.6075848044002</v>
          </cell>
          <cell r="H1748" t="str">
            <v>GWh</v>
          </cell>
        </row>
        <row r="1749">
          <cell r="B1749" t="str">
            <v>Elforbrug</v>
          </cell>
          <cell r="C1749">
            <v>2048</v>
          </cell>
          <cell r="E1749" t="str">
            <v>Nettab, samlet</v>
          </cell>
          <cell r="G1749">
            <v>5208.8242639274304</v>
          </cell>
          <cell r="H1749" t="str">
            <v>GWh</v>
          </cell>
        </row>
        <row r="1750">
          <cell r="B1750" t="str">
            <v>Elforbrug</v>
          </cell>
          <cell r="C1750">
            <v>2048</v>
          </cell>
          <cell r="E1750" t="str">
            <v>not-included, Elproduktion</v>
          </cell>
          <cell r="G1750">
            <v>84290.000006743197</v>
          </cell>
          <cell r="H1750" t="str">
            <v>GWh</v>
          </cell>
        </row>
        <row r="1751">
          <cell r="B1751" t="str">
            <v>Elforbrug</v>
          </cell>
          <cell r="C1751">
            <v>2048</v>
          </cell>
          <cell r="E1751" t="str">
            <v>not-included, ellager</v>
          </cell>
          <cell r="G1751">
            <v>440.0000000352</v>
          </cell>
          <cell r="H1751" t="str">
            <v>GWh</v>
          </cell>
        </row>
        <row r="1752">
          <cell r="B1752" t="str">
            <v>Fjernvarmeforbrug</v>
          </cell>
          <cell r="C1752">
            <v>2048</v>
          </cell>
          <cell r="E1752" t="str">
            <v>Erhverv, netto</v>
          </cell>
          <cell r="G1752">
            <v>30.9244088018994</v>
          </cell>
          <cell r="H1752" t="str">
            <v>PJ</v>
          </cell>
        </row>
        <row r="1753">
          <cell r="B1753" t="str">
            <v>Fjernvarmeforbrug</v>
          </cell>
          <cell r="C1753">
            <v>2048</v>
          </cell>
          <cell r="E1753" t="str">
            <v>Husholdninger, netto</v>
          </cell>
          <cell r="G1753">
            <v>43.895212437893001</v>
          </cell>
          <cell r="H1753" t="str">
            <v>PJ</v>
          </cell>
        </row>
        <row r="1754">
          <cell r="B1754" t="str">
            <v>Fjernvarmeforbrug</v>
          </cell>
          <cell r="C1754">
            <v>2048</v>
          </cell>
          <cell r="E1754" t="str">
            <v>Tab, netto</v>
          </cell>
          <cell r="G1754">
            <v>18.704905309948099</v>
          </cell>
          <cell r="H1754" t="str">
            <v>PJ</v>
          </cell>
        </row>
        <row r="1755">
          <cell r="B1755" t="str">
            <v>Fjernvarmeforbrug</v>
          </cell>
          <cell r="C1755">
            <v>2048</v>
          </cell>
          <cell r="E1755" t="str">
            <v>not-included, Fjernvarmeproduktion</v>
          </cell>
          <cell r="G1755">
            <v>93.844800000000006</v>
          </cell>
          <cell r="H1755" t="str">
            <v>PJ</v>
          </cell>
        </row>
        <row r="1756">
          <cell r="B1756" t="str">
            <v>Fjernvarmeforbrug</v>
          </cell>
          <cell r="C1756">
            <v>2048</v>
          </cell>
          <cell r="E1756" t="str">
            <v>not-included, fjernvarmeværk egetforbrug</v>
          </cell>
          <cell r="G1756">
            <v>0.30959999999999999</v>
          </cell>
          <cell r="H1756" t="str">
            <v>PJ</v>
          </cell>
        </row>
        <row r="1757">
          <cell r="B1757" t="str">
            <v>Gasforbrug</v>
          </cell>
          <cell r="C1757">
            <v>2048</v>
          </cell>
          <cell r="E1757" t="str">
            <v>El- og varmeproduktion</v>
          </cell>
          <cell r="G1757">
            <v>337.080454551</v>
          </cell>
          <cell r="H1757" t="str">
            <v>GWh_upper</v>
          </cell>
        </row>
        <row r="1758">
          <cell r="B1758" t="str">
            <v>Gasforbrug</v>
          </cell>
          <cell r="C1758">
            <v>2048</v>
          </cell>
          <cell r="E1758" t="str">
            <v>Erhverv, engros- og detailhandel, proces</v>
          </cell>
          <cell r="G1758">
            <v>11.0259666391067</v>
          </cell>
          <cell r="H1758" t="str">
            <v>GWh_upper</v>
          </cell>
        </row>
        <row r="1759">
          <cell r="B1759" t="str">
            <v>Gasforbrug</v>
          </cell>
          <cell r="C1759">
            <v>2048</v>
          </cell>
          <cell r="E1759" t="str">
            <v>Erhverv, engros- og detailhandel, rumvarme</v>
          </cell>
          <cell r="G1759">
            <v>86.184217214145804</v>
          </cell>
          <cell r="H1759" t="str">
            <v>GWh_upper</v>
          </cell>
        </row>
        <row r="1760">
          <cell r="B1760" t="str">
            <v>Gasforbrug</v>
          </cell>
          <cell r="C1760">
            <v>2048</v>
          </cell>
          <cell r="E1760" t="str">
            <v>Erhverv, fremstilling, proces</v>
          </cell>
          <cell r="G1760">
            <v>1000.13030539276</v>
          </cell>
          <cell r="H1760" t="str">
            <v>GWh_upper</v>
          </cell>
        </row>
        <row r="1761">
          <cell r="B1761" t="str">
            <v>Gasforbrug</v>
          </cell>
          <cell r="C1761">
            <v>2048</v>
          </cell>
          <cell r="E1761" t="str">
            <v>Erhverv, fremstilling, proces</v>
          </cell>
          <cell r="G1761">
            <v>1212.9284249858399</v>
          </cell>
          <cell r="H1761" t="str">
            <v>GWh_upper</v>
          </cell>
        </row>
        <row r="1762">
          <cell r="B1762" t="str">
            <v>Gasforbrug</v>
          </cell>
          <cell r="C1762">
            <v>2048</v>
          </cell>
          <cell r="E1762" t="str">
            <v>Erhverv, landbrug, proces</v>
          </cell>
          <cell r="G1762">
            <v>0.39622392533685102</v>
          </cell>
          <cell r="H1762" t="str">
            <v>GWh_upper</v>
          </cell>
        </row>
        <row r="1763">
          <cell r="B1763" t="str">
            <v>Gasforbrug</v>
          </cell>
          <cell r="C1763">
            <v>2048</v>
          </cell>
          <cell r="E1763" t="str">
            <v>Erhverv, offentlig service, proces</v>
          </cell>
          <cell r="G1763">
            <v>28.818491230271601</v>
          </cell>
          <cell r="H1763" t="str">
            <v>GWh_upper</v>
          </cell>
        </row>
        <row r="1764">
          <cell r="B1764" t="str">
            <v>Gasforbrug</v>
          </cell>
          <cell r="C1764">
            <v>2048</v>
          </cell>
          <cell r="E1764" t="str">
            <v>Erhverv, offentlig service, rumvarme</v>
          </cell>
          <cell r="G1764">
            <v>134.569691489663</v>
          </cell>
          <cell r="H1764" t="str">
            <v>GWh_upper</v>
          </cell>
        </row>
        <row r="1765">
          <cell r="B1765" t="str">
            <v>Gasforbrug</v>
          </cell>
          <cell r="C1765">
            <v>2048</v>
          </cell>
          <cell r="E1765" t="str">
            <v>Erhverv, privat service, proces</v>
          </cell>
          <cell r="G1765">
            <v>43.072566504002701</v>
          </cell>
          <cell r="H1765" t="str">
            <v>GWh_upper</v>
          </cell>
        </row>
        <row r="1766">
          <cell r="B1766" t="str">
            <v>Gasforbrug</v>
          </cell>
          <cell r="C1766">
            <v>2048</v>
          </cell>
          <cell r="E1766" t="str">
            <v>Erhverv, privat service, rumvarme</v>
          </cell>
          <cell r="G1766">
            <v>188.99042938294599</v>
          </cell>
          <cell r="H1766" t="str">
            <v>GWh_upper</v>
          </cell>
        </row>
        <row r="1767">
          <cell r="B1767" t="str">
            <v>Gasforbrug</v>
          </cell>
          <cell r="C1767">
            <v>2048</v>
          </cell>
          <cell r="E1767" t="str">
            <v>Husholdninger</v>
          </cell>
          <cell r="G1767">
            <v>3.0402628509152499E-2</v>
          </cell>
          <cell r="H1767" t="str">
            <v>GWh_upper</v>
          </cell>
        </row>
        <row r="1768">
          <cell r="B1768" t="str">
            <v>Gasforbrug</v>
          </cell>
          <cell r="C1768">
            <v>2048</v>
          </cell>
          <cell r="E1768" t="str">
            <v>Produktion, grøn gas</v>
          </cell>
          <cell r="G1768">
            <v>77.937421819464006</v>
          </cell>
          <cell r="H1768" t="str">
            <v>GWh_upper</v>
          </cell>
        </row>
        <row r="1769">
          <cell r="B1769" t="str">
            <v>Elforbrug</v>
          </cell>
          <cell r="C1769">
            <v>2048</v>
          </cell>
          <cell r="E1769" t="str">
            <v>Datacentre, netto</v>
          </cell>
          <cell r="G1769">
            <v>4148.9654811288501</v>
          </cell>
          <cell r="H1769" t="str">
            <v>GWh</v>
          </cell>
        </row>
        <row r="1770">
          <cell r="B1770" t="str">
            <v>Elforbrug</v>
          </cell>
          <cell r="C1770">
            <v>2048</v>
          </cell>
          <cell r="E1770" t="str">
            <v>Individuelle varmepumper, netto, erhverv</v>
          </cell>
          <cell r="G1770">
            <v>382.995114241294</v>
          </cell>
          <cell r="H1770" t="str">
            <v>GWh</v>
          </cell>
        </row>
        <row r="1771">
          <cell r="B1771" t="str">
            <v>Elforbrug</v>
          </cell>
          <cell r="C1771">
            <v>2048</v>
          </cell>
          <cell r="E1771" t="str">
            <v>Individuelle varmepumper, netto, erhverv</v>
          </cell>
          <cell r="G1771">
            <v>508.97864714368302</v>
          </cell>
          <cell r="H1771" t="str">
            <v>GWh</v>
          </cell>
        </row>
        <row r="1772">
          <cell r="B1772" t="str">
            <v>Elforbrug</v>
          </cell>
          <cell r="C1772">
            <v>2048</v>
          </cell>
          <cell r="E1772" t="str">
            <v>Individuelle varmepumper, netto, husholdninger</v>
          </cell>
          <cell r="G1772">
            <v>1136.31782677976</v>
          </cell>
          <cell r="H1772" t="str">
            <v>GWh</v>
          </cell>
        </row>
        <row r="1773">
          <cell r="B1773" t="str">
            <v>Elforbrug</v>
          </cell>
          <cell r="C1773">
            <v>2048</v>
          </cell>
          <cell r="E1773" t="str">
            <v>Klassisk, netto, erhverv</v>
          </cell>
          <cell r="G1773">
            <v>4843.4461653382696</v>
          </cell>
          <cell r="H1773" t="str">
            <v>GWh</v>
          </cell>
        </row>
        <row r="1774">
          <cell r="B1774" t="str">
            <v>Elforbrug</v>
          </cell>
          <cell r="C1774">
            <v>2048</v>
          </cell>
          <cell r="E1774" t="str">
            <v>Klassisk, netto, erhverv</v>
          </cell>
          <cell r="G1774">
            <v>5350.11831508864</v>
          </cell>
          <cell r="H1774" t="str">
            <v>GWh</v>
          </cell>
        </row>
        <row r="1775">
          <cell r="B1775" t="str">
            <v>Elforbrug</v>
          </cell>
          <cell r="C1775">
            <v>2048</v>
          </cell>
          <cell r="E1775" t="str">
            <v>Klassisk, netto, husholdninger</v>
          </cell>
          <cell r="G1775">
            <v>2943.0120912279399</v>
          </cell>
          <cell r="H1775" t="str">
            <v>GWh</v>
          </cell>
        </row>
        <row r="1776">
          <cell r="B1776" t="str">
            <v>Elforbrug</v>
          </cell>
          <cell r="C1776">
            <v>2048</v>
          </cell>
          <cell r="E1776" t="str">
            <v>Nettab, samlet</v>
          </cell>
          <cell r="G1776">
            <v>2720.0618292642298</v>
          </cell>
          <cell r="H1776" t="str">
            <v>GWh</v>
          </cell>
        </row>
        <row r="1777">
          <cell r="B1777" t="str">
            <v>Elforbrug</v>
          </cell>
          <cell r="C1777">
            <v>2048</v>
          </cell>
          <cell r="E1777" t="str">
            <v>not-included, Elproduktion</v>
          </cell>
          <cell r="G1777">
            <v>36133.0000028906</v>
          </cell>
          <cell r="H1777" t="str">
            <v>GWh</v>
          </cell>
        </row>
        <row r="1778">
          <cell r="B1778" t="str">
            <v>Elforbrug</v>
          </cell>
          <cell r="C1778">
            <v>2048</v>
          </cell>
          <cell r="E1778" t="str">
            <v>not-included, ellager</v>
          </cell>
          <cell r="G1778">
            <v>292.00000002335997</v>
          </cell>
          <cell r="H1778" t="str">
            <v>GWh</v>
          </cell>
        </row>
        <row r="1779">
          <cell r="B1779" t="str">
            <v>Fjernvarmeforbrug</v>
          </cell>
          <cell r="C1779">
            <v>2048</v>
          </cell>
          <cell r="E1779" t="str">
            <v>Erhverv, netto</v>
          </cell>
          <cell r="G1779">
            <v>26.038117073481398</v>
          </cell>
          <cell r="H1779" t="str">
            <v>PJ</v>
          </cell>
        </row>
        <row r="1780">
          <cell r="B1780" t="str">
            <v>Fjernvarmeforbrug</v>
          </cell>
          <cell r="C1780">
            <v>2048</v>
          </cell>
          <cell r="E1780" t="str">
            <v>Husholdninger, netto</v>
          </cell>
          <cell r="G1780">
            <v>36.142355669654997</v>
          </cell>
          <cell r="H1780" t="str">
            <v>PJ</v>
          </cell>
        </row>
        <row r="1781">
          <cell r="B1781" t="str">
            <v>Fjernvarmeforbrug</v>
          </cell>
          <cell r="C1781">
            <v>2048</v>
          </cell>
          <cell r="E1781" t="str">
            <v>Tab, netto</v>
          </cell>
          <cell r="G1781">
            <v>15.5451181857841</v>
          </cell>
          <cell r="H1781" t="str">
            <v>PJ</v>
          </cell>
        </row>
        <row r="1782">
          <cell r="B1782" t="str">
            <v>Fjernvarmeforbrug</v>
          </cell>
          <cell r="C1782">
            <v>2048</v>
          </cell>
          <cell r="E1782" t="str">
            <v>not-included, Fjernvarmeproduktion</v>
          </cell>
          <cell r="G1782">
            <v>77.785200000000003</v>
          </cell>
          <cell r="H1782" t="str">
            <v>PJ</v>
          </cell>
        </row>
        <row r="1783">
          <cell r="B1783" t="str">
            <v>Fjernvarmeforbrug</v>
          </cell>
          <cell r="C1783">
            <v>2048</v>
          </cell>
          <cell r="E1783" t="str">
            <v>not-included, fjernvarmeværk egetforbrug</v>
          </cell>
          <cell r="G1783">
            <v>5.7599999999999998E-2</v>
          </cell>
          <cell r="H1783" t="str">
            <v>PJ</v>
          </cell>
        </row>
        <row r="1784">
          <cell r="B1784" t="str">
            <v>Fjernvarmeforbrug</v>
          </cell>
          <cell r="C1784">
            <v>2048</v>
          </cell>
          <cell r="E1784" t="str">
            <v>not-included, raffinaderier</v>
          </cell>
          <cell r="G1784">
            <v>5.8372194484705604E-3</v>
          </cell>
          <cell r="H1784" t="str">
            <v>PJ</v>
          </cell>
        </row>
        <row r="1785">
          <cell r="B1785" t="str">
            <v>Gasforbrug</v>
          </cell>
          <cell r="C1785">
            <v>2048</v>
          </cell>
          <cell r="E1785" t="str">
            <v>El- og varmeproduktion</v>
          </cell>
          <cell r="G1785">
            <v>225.4570909128</v>
          </cell>
          <cell r="H1785" t="str">
            <v>GWh_upper</v>
          </cell>
        </row>
        <row r="1786">
          <cell r="B1786" t="str">
            <v>Gasforbrug</v>
          </cell>
          <cell r="C1786">
            <v>2048</v>
          </cell>
          <cell r="E1786" t="str">
            <v>Erhverv, engros- og detailhandel, proces</v>
          </cell>
          <cell r="G1786">
            <v>0.94593447652537799</v>
          </cell>
          <cell r="H1786" t="str">
            <v>GWh_upper</v>
          </cell>
        </row>
        <row r="1787">
          <cell r="B1787" t="str">
            <v>Gasforbrug</v>
          </cell>
          <cell r="C1787">
            <v>2048</v>
          </cell>
          <cell r="E1787" t="str">
            <v>Erhverv, engros- og detailhandel, rumvarme</v>
          </cell>
          <cell r="G1787">
            <v>15.371100044075799</v>
          </cell>
          <cell r="H1787" t="str">
            <v>GWh_upper</v>
          </cell>
        </row>
        <row r="1788">
          <cell r="B1788" t="str">
            <v>Gasforbrug</v>
          </cell>
          <cell r="C1788">
            <v>2048</v>
          </cell>
          <cell r="E1788" t="str">
            <v>Erhverv, fremstilling, proces</v>
          </cell>
          <cell r="G1788">
            <v>1724.3510463633399</v>
          </cell>
          <cell r="H1788" t="str">
            <v>GWh_upper</v>
          </cell>
        </row>
        <row r="1789">
          <cell r="B1789" t="str">
            <v>Gasforbrug</v>
          </cell>
          <cell r="C1789">
            <v>2048</v>
          </cell>
          <cell r="E1789" t="str">
            <v>Erhverv, fremstilling, rumvarme</v>
          </cell>
          <cell r="G1789">
            <v>0.57065509484819699</v>
          </cell>
          <cell r="H1789" t="str">
            <v>GWh_upper</v>
          </cell>
        </row>
        <row r="1790">
          <cell r="B1790" t="str">
            <v>Gasforbrug</v>
          </cell>
          <cell r="C1790">
            <v>2048</v>
          </cell>
          <cell r="E1790" t="str">
            <v>Erhverv, landbrug, proces</v>
          </cell>
          <cell r="G1790">
            <v>5.09243919384215E-2</v>
          </cell>
          <cell r="H1790" t="str">
            <v>GWh_upper</v>
          </cell>
        </row>
        <row r="1791">
          <cell r="B1791" t="str">
            <v>Gasforbrug</v>
          </cell>
          <cell r="C1791">
            <v>2048</v>
          </cell>
          <cell r="E1791" t="str">
            <v>Erhverv, offentlig service, proces</v>
          </cell>
          <cell r="G1791">
            <v>18.681886001205498</v>
          </cell>
          <cell r="H1791" t="str">
            <v>GWh_upper</v>
          </cell>
        </row>
        <row r="1792">
          <cell r="B1792" t="str">
            <v>Gasforbrug</v>
          </cell>
          <cell r="C1792">
            <v>2048</v>
          </cell>
          <cell r="E1792" t="str">
            <v>Erhverv, offentlig service, rumvarme</v>
          </cell>
          <cell r="G1792">
            <v>29.329133172968099</v>
          </cell>
          <cell r="H1792" t="str">
            <v>GWh_upper</v>
          </cell>
        </row>
        <row r="1793">
          <cell r="B1793" t="str">
            <v>Gasforbrug</v>
          </cell>
          <cell r="C1793">
            <v>2048</v>
          </cell>
          <cell r="E1793" t="str">
            <v>Erhverv, privat service, proces</v>
          </cell>
          <cell r="G1793">
            <v>29.493170651961002</v>
          </cell>
          <cell r="H1793" t="str">
            <v>GWh_upper</v>
          </cell>
        </row>
        <row r="1794">
          <cell r="B1794" t="str">
            <v>Gasforbrug</v>
          </cell>
          <cell r="C1794">
            <v>2048</v>
          </cell>
          <cell r="E1794" t="str">
            <v>Erhverv, privat service, rumvarme</v>
          </cell>
          <cell r="G1794">
            <v>27.043575538806099</v>
          </cell>
          <cell r="H1794" t="str">
            <v>GWh_upper</v>
          </cell>
        </row>
        <row r="1795">
          <cell r="B1795" t="str">
            <v>Gasforbrug</v>
          </cell>
          <cell r="C1795">
            <v>2048</v>
          </cell>
          <cell r="E1795" t="str">
            <v>Husholdninger</v>
          </cell>
          <cell r="G1795">
            <v>3.0418500675473099E-2</v>
          </cell>
          <cell r="H1795" t="str">
            <v>GWh_upper</v>
          </cell>
        </row>
        <row r="1796">
          <cell r="B1796" t="str">
            <v>Elforbrug</v>
          </cell>
          <cell r="C1796">
            <v>2048</v>
          </cell>
          <cell r="E1796" t="str">
            <v>not-included, Elproduktion</v>
          </cell>
          <cell r="G1796">
            <v>12910.0000010328</v>
          </cell>
          <cell r="H1796" t="str">
            <v>GWh</v>
          </cell>
        </row>
        <row r="1797">
          <cell r="B1797" t="str">
            <v>Elforbrug</v>
          </cell>
          <cell r="C1797">
            <v>2048</v>
          </cell>
          <cell r="E1797" t="str">
            <v>not-included, Elproduktion</v>
          </cell>
          <cell r="G1797">
            <v>46047.000003683803</v>
          </cell>
          <cell r="H1797" t="str">
            <v>GWh</v>
          </cell>
        </row>
        <row r="1798">
          <cell r="B1798" t="str">
            <v>Elforbrug</v>
          </cell>
          <cell r="C1798">
            <v>2048</v>
          </cell>
          <cell r="E1798" t="str">
            <v>Banetransport, netto, heraf fjern- og regionaltog</v>
          </cell>
          <cell r="G1798">
            <v>572.18508291870296</v>
          </cell>
          <cell r="H1798" t="str">
            <v>GWh</v>
          </cell>
        </row>
        <row r="1799">
          <cell r="B1799" t="str">
            <v>Elforbrug</v>
          </cell>
          <cell r="C1799">
            <v>2048</v>
          </cell>
          <cell r="E1799" t="str">
            <v>Banetransport, netto, heraf godstog</v>
          </cell>
          <cell r="G1799">
            <v>86.111111117999997</v>
          </cell>
          <cell r="H1799" t="str">
            <v>GWh</v>
          </cell>
        </row>
        <row r="1800">
          <cell r="B1800" t="str">
            <v>Elforbrug</v>
          </cell>
          <cell r="C1800">
            <v>2048</v>
          </cell>
          <cell r="E1800" t="str">
            <v>Banetransport, netto, heraf letbaner, S-tog og Metro</v>
          </cell>
          <cell r="G1800">
            <v>192.50000001539999</v>
          </cell>
          <cell r="H1800" t="str">
            <v>GWh</v>
          </cell>
        </row>
        <row r="1801">
          <cell r="B1801" t="str">
            <v>Elforbrug</v>
          </cell>
          <cell r="C1801">
            <v>2048</v>
          </cell>
          <cell r="E1801" t="str">
            <v>Nettab, samlet</v>
          </cell>
          <cell r="G1801">
            <v>1120.39771200619</v>
          </cell>
          <cell r="H1801" t="str">
            <v>GWh</v>
          </cell>
        </row>
        <row r="1802">
          <cell r="B1802" t="str">
            <v>Elforbrug</v>
          </cell>
          <cell r="C1802">
            <v>2048</v>
          </cell>
          <cell r="E1802" t="str">
            <v>Transport, indenrigsluftfart</v>
          </cell>
          <cell r="G1802">
            <v>40.124235581227403</v>
          </cell>
          <cell r="H1802" t="str">
            <v>GWh</v>
          </cell>
        </row>
        <row r="1803">
          <cell r="B1803" t="str">
            <v>Elforbrug</v>
          </cell>
          <cell r="C1803">
            <v>2048</v>
          </cell>
          <cell r="E1803" t="str">
            <v>Transport, netto, busser, indenrigs</v>
          </cell>
          <cell r="G1803">
            <v>513.26250657298499</v>
          </cell>
          <cell r="H1803" t="str">
            <v>GWh</v>
          </cell>
        </row>
        <row r="1804">
          <cell r="B1804" t="str">
            <v>Elforbrug</v>
          </cell>
          <cell r="C1804">
            <v>2048</v>
          </cell>
          <cell r="E1804" t="str">
            <v>Transport, netto, heraf søtransport, indenrigs</v>
          </cell>
          <cell r="G1804">
            <v>670.49337242812396</v>
          </cell>
          <cell r="H1804" t="str">
            <v>GWh</v>
          </cell>
        </row>
        <row r="1805">
          <cell r="B1805" t="str">
            <v>Elforbrug</v>
          </cell>
          <cell r="C1805">
            <v>2048</v>
          </cell>
          <cell r="E1805" t="str">
            <v>Transport, netto, heraf søtransport, undenrigs</v>
          </cell>
          <cell r="G1805">
            <v>111.26985328392399</v>
          </cell>
          <cell r="H1805" t="str">
            <v>GWh</v>
          </cell>
        </row>
        <row r="1806">
          <cell r="B1806" t="str">
            <v>Elforbrug</v>
          </cell>
          <cell r="C1806">
            <v>2048</v>
          </cell>
          <cell r="E1806" t="str">
            <v>Transport, netto, lastbiler, indenrigs</v>
          </cell>
          <cell r="G1806">
            <v>3736.7403927068699</v>
          </cell>
          <cell r="H1806" t="str">
            <v>GWh</v>
          </cell>
        </row>
        <row r="1807">
          <cell r="B1807" t="str">
            <v>Elforbrug</v>
          </cell>
          <cell r="C1807">
            <v>2048</v>
          </cell>
          <cell r="E1807" t="str">
            <v>Transport, netto, motorcykler</v>
          </cell>
          <cell r="G1807">
            <v>2.8546332595628101</v>
          </cell>
          <cell r="H1807" t="str">
            <v>GWh</v>
          </cell>
        </row>
        <row r="1808">
          <cell r="B1808" t="str">
            <v>Elforbrug</v>
          </cell>
          <cell r="C1808">
            <v>2048</v>
          </cell>
          <cell r="E1808" t="str">
            <v>Transport, netto, personbiler</v>
          </cell>
          <cell r="G1808">
            <v>8419.9524197682495</v>
          </cell>
          <cell r="H1808" t="str">
            <v>GWh</v>
          </cell>
        </row>
        <row r="1809">
          <cell r="B1809" t="str">
            <v>Elforbrug</v>
          </cell>
          <cell r="C1809">
            <v>2048</v>
          </cell>
          <cell r="E1809" t="str">
            <v>Transport, netto, varebiler</v>
          </cell>
          <cell r="G1809">
            <v>1792.7735812251799</v>
          </cell>
          <cell r="H1809" t="str">
            <v>GWh</v>
          </cell>
        </row>
        <row r="1810">
          <cell r="B1810" t="str">
            <v>Elforbrug</v>
          </cell>
          <cell r="C1810">
            <v>2048</v>
          </cell>
          <cell r="E1810" t="str">
            <v>Transport, udenrigsluftfart</v>
          </cell>
          <cell r="G1810">
            <v>91.607789580950893</v>
          </cell>
          <cell r="H1810" t="str">
            <v>GWh</v>
          </cell>
        </row>
        <row r="1811">
          <cell r="B1811" t="str">
            <v>Gasforbrug</v>
          </cell>
          <cell r="C1811">
            <v>2048</v>
          </cell>
          <cell r="E1811" t="str">
            <v>Produktion, grøn gas</v>
          </cell>
          <cell r="G1811">
            <v>16175.213888521799</v>
          </cell>
          <cell r="H1811" t="str">
            <v>GWh_upper</v>
          </cell>
        </row>
        <row r="1812">
          <cell r="B1812" t="str">
            <v>Gasforbrug</v>
          </cell>
          <cell r="C1812">
            <v>2048</v>
          </cell>
          <cell r="E1812" t="str">
            <v>Produktion, nordsøen</v>
          </cell>
          <cell r="G1812">
            <v>140.42331393095799</v>
          </cell>
          <cell r="H1812" t="str">
            <v>GWh_upper</v>
          </cell>
        </row>
        <row r="1813">
          <cell r="B1813" t="str">
            <v>Gasforbrug</v>
          </cell>
          <cell r="C1813">
            <v>2048</v>
          </cell>
          <cell r="E1813" t="str">
            <v>Transport, søfart (LNG)</v>
          </cell>
          <cell r="G1813">
            <v>5.6088596175468197</v>
          </cell>
          <cell r="H1813" t="str">
            <v>GWh_upper</v>
          </cell>
        </row>
        <row r="1814">
          <cell r="B1814" t="str">
            <v>Gasforbrug</v>
          </cell>
          <cell r="C1814">
            <v>2048</v>
          </cell>
          <cell r="E1814" t="str">
            <v>Transport, vej</v>
          </cell>
          <cell r="G1814">
            <v>17.809555803831099</v>
          </cell>
          <cell r="H1814" t="str">
            <v>GWh_upper</v>
          </cell>
        </row>
        <row r="1815">
          <cell r="B1815" t="str">
            <v>Gasforbrug</v>
          </cell>
          <cell r="C1815">
            <v>2048</v>
          </cell>
          <cell r="E1815" t="str">
            <v>not-included, flaring</v>
          </cell>
          <cell r="G1815">
            <v>92.922782330038103</v>
          </cell>
          <cell r="H1815" t="str">
            <v>GWh_upper</v>
          </cell>
        </row>
        <row r="1816">
          <cell r="B1816" t="str">
            <v>Gasforbrug</v>
          </cell>
          <cell r="C1816">
            <v>2048</v>
          </cell>
          <cell r="E1816" t="str">
            <v>not-included, udvinding egetforbrug</v>
          </cell>
          <cell r="G1816">
            <v>18.0469987254424</v>
          </cell>
          <cell r="H1816" t="str">
            <v>GWh_upper</v>
          </cell>
        </row>
        <row r="1817">
          <cell r="B1817" t="str">
            <v>Gasforbrug</v>
          </cell>
          <cell r="C1817">
            <v>2048</v>
          </cell>
          <cell r="E1817" t="str">
            <v>Øvrig</v>
          </cell>
          <cell r="G1817">
            <v>940.73061140224104</v>
          </cell>
          <cell r="H1817" t="str">
            <v>GWh_upper</v>
          </cell>
        </row>
        <row r="1818">
          <cell r="B1818" t="str">
            <v>Elforbrug</v>
          </cell>
          <cell r="C1818">
            <v>2049</v>
          </cell>
          <cell r="E1818" t="str">
            <v>Datacentre, netto</v>
          </cell>
          <cell r="G1818">
            <v>10987.3386077385</v>
          </cell>
          <cell r="H1818" t="str">
            <v>GWh</v>
          </cell>
        </row>
        <row r="1819">
          <cell r="B1819" t="str">
            <v>Elforbrug</v>
          </cell>
          <cell r="C1819">
            <v>2049</v>
          </cell>
          <cell r="E1819" t="str">
            <v>Individuelle varmepumper, netto, erhverv</v>
          </cell>
          <cell r="G1819">
            <v>1315.47175555631</v>
          </cell>
          <cell r="H1819" t="str">
            <v>GWh</v>
          </cell>
        </row>
        <row r="1820">
          <cell r="B1820" t="str">
            <v>Elforbrug</v>
          </cell>
          <cell r="C1820">
            <v>2049</v>
          </cell>
          <cell r="E1820" t="str">
            <v>Individuelle varmepumper, netto, erhverv</v>
          </cell>
          <cell r="G1820">
            <v>594.81248381983005</v>
          </cell>
          <cell r="H1820" t="str">
            <v>GWh</v>
          </cell>
        </row>
        <row r="1821">
          <cell r="B1821" t="str">
            <v>Elforbrug</v>
          </cell>
          <cell r="C1821">
            <v>2049</v>
          </cell>
          <cell r="E1821" t="str">
            <v>Individuelle varmepumper, netto, husholdninger</v>
          </cell>
          <cell r="G1821">
            <v>1458.57363124413</v>
          </cell>
          <cell r="H1821" t="str">
            <v>GWh</v>
          </cell>
        </row>
        <row r="1822">
          <cell r="B1822" t="str">
            <v>Elforbrug</v>
          </cell>
          <cell r="C1822">
            <v>2049</v>
          </cell>
          <cell r="E1822" t="str">
            <v>Klassisk, netto, erhverv</v>
          </cell>
          <cell r="G1822">
            <v>12030.081672168501</v>
          </cell>
          <cell r="H1822" t="str">
            <v>GWh</v>
          </cell>
        </row>
        <row r="1823">
          <cell r="B1823" t="str">
            <v>Elforbrug</v>
          </cell>
          <cell r="C1823">
            <v>2049</v>
          </cell>
          <cell r="E1823" t="str">
            <v>Klassisk, netto, erhverv</v>
          </cell>
          <cell r="G1823">
            <v>6629.7423233384397</v>
          </cell>
          <cell r="H1823" t="str">
            <v>GWh</v>
          </cell>
        </row>
        <row r="1824">
          <cell r="B1824" t="str">
            <v>Elforbrug</v>
          </cell>
          <cell r="C1824">
            <v>2049</v>
          </cell>
          <cell r="E1824" t="str">
            <v>Klassisk, netto, husholdninger</v>
          </cell>
          <cell r="G1824">
            <v>4566.5209351278399</v>
          </cell>
          <cell r="H1824" t="str">
            <v>GWh</v>
          </cell>
        </row>
        <row r="1825">
          <cell r="B1825" t="str">
            <v>Elforbrug</v>
          </cell>
          <cell r="C1825">
            <v>2049</v>
          </cell>
          <cell r="E1825" t="str">
            <v>Nettab, samlet</v>
          </cell>
          <cell r="G1825">
            <v>5332.8121957675503</v>
          </cell>
          <cell r="H1825" t="str">
            <v>GWh</v>
          </cell>
        </row>
        <row r="1826">
          <cell r="B1826" t="str">
            <v>Elforbrug</v>
          </cell>
          <cell r="C1826">
            <v>2049</v>
          </cell>
          <cell r="E1826" t="str">
            <v>not-included, Elproduktion</v>
          </cell>
          <cell r="G1826">
            <v>85176.000006814094</v>
          </cell>
          <cell r="H1826" t="str">
            <v>GWh</v>
          </cell>
        </row>
        <row r="1827">
          <cell r="B1827" t="str">
            <v>Elforbrug</v>
          </cell>
          <cell r="C1827">
            <v>2049</v>
          </cell>
          <cell r="E1827" t="str">
            <v>not-included, ellager</v>
          </cell>
          <cell r="G1827">
            <v>456.00000003648</v>
          </cell>
          <cell r="H1827" t="str">
            <v>GWh</v>
          </cell>
        </row>
        <row r="1828">
          <cell r="B1828" t="str">
            <v>Fjernvarmeforbrug</v>
          </cell>
          <cell r="C1828">
            <v>2049</v>
          </cell>
          <cell r="E1828" t="str">
            <v>Erhverv, netto</v>
          </cell>
          <cell r="G1828">
            <v>31.227566613406399</v>
          </cell>
          <cell r="H1828" t="str">
            <v>PJ</v>
          </cell>
        </row>
        <row r="1829">
          <cell r="B1829" t="str">
            <v>Fjernvarmeforbrug</v>
          </cell>
          <cell r="C1829">
            <v>2049</v>
          </cell>
          <cell r="E1829" t="str">
            <v>Husholdninger, netto</v>
          </cell>
          <cell r="G1829">
            <v>43.763301566469003</v>
          </cell>
          <cell r="H1829" t="str">
            <v>PJ</v>
          </cell>
        </row>
        <row r="1830">
          <cell r="B1830" t="str">
            <v>Fjernvarmeforbrug</v>
          </cell>
          <cell r="C1830">
            <v>2049</v>
          </cell>
          <cell r="E1830" t="str">
            <v>Tab, netto</v>
          </cell>
          <cell r="G1830">
            <v>18.747717044968802</v>
          </cell>
          <cell r="H1830" t="str">
            <v>PJ</v>
          </cell>
        </row>
        <row r="1831">
          <cell r="B1831" t="str">
            <v>Fjernvarmeforbrug</v>
          </cell>
          <cell r="C1831">
            <v>2049</v>
          </cell>
          <cell r="E1831" t="str">
            <v>not-included, Fjernvarmeproduktion</v>
          </cell>
          <cell r="G1831">
            <v>94.057199999999995</v>
          </cell>
          <cell r="H1831" t="str">
            <v>PJ</v>
          </cell>
        </row>
        <row r="1832">
          <cell r="B1832" t="str">
            <v>Fjernvarmeforbrug</v>
          </cell>
          <cell r="C1832">
            <v>2049</v>
          </cell>
          <cell r="E1832" t="str">
            <v>not-included, fjernvarmeværk egetforbrug</v>
          </cell>
          <cell r="G1832">
            <v>0.25559999999999999</v>
          </cell>
          <cell r="H1832" t="str">
            <v>PJ</v>
          </cell>
        </row>
        <row r="1833">
          <cell r="B1833" t="str">
            <v>Gasforbrug</v>
          </cell>
          <cell r="C1833">
            <v>2049</v>
          </cell>
          <cell r="E1833" t="str">
            <v>El- og varmeproduktion</v>
          </cell>
          <cell r="G1833">
            <v>334.87009091459998</v>
          </cell>
          <cell r="H1833" t="str">
            <v>GWh_upper</v>
          </cell>
        </row>
        <row r="1834">
          <cell r="B1834" t="str">
            <v>Gasforbrug</v>
          </cell>
          <cell r="C1834">
            <v>2049</v>
          </cell>
          <cell r="E1834" t="str">
            <v>Erhverv, engros- og detailhandel, proces</v>
          </cell>
          <cell r="G1834">
            <v>12.068129355799201</v>
          </cell>
          <cell r="H1834" t="str">
            <v>GWh_upper</v>
          </cell>
        </row>
        <row r="1835">
          <cell r="B1835" t="str">
            <v>Gasforbrug</v>
          </cell>
          <cell r="C1835">
            <v>2049</v>
          </cell>
          <cell r="E1835" t="str">
            <v>Erhverv, engros- og detailhandel, rumvarme</v>
          </cell>
          <cell r="G1835">
            <v>80.061040316905405</v>
          </cell>
          <cell r="H1835" t="str">
            <v>GWh_upper</v>
          </cell>
        </row>
        <row r="1836">
          <cell r="B1836" t="str">
            <v>Gasforbrug</v>
          </cell>
          <cell r="C1836">
            <v>2049</v>
          </cell>
          <cell r="E1836" t="str">
            <v>Erhverv, fremstilling, proces</v>
          </cell>
          <cell r="G1836">
            <v>1008.362718381</v>
          </cell>
          <cell r="H1836" t="str">
            <v>GWh_upper</v>
          </cell>
        </row>
        <row r="1837">
          <cell r="B1837" t="str">
            <v>Gasforbrug</v>
          </cell>
          <cell r="C1837">
            <v>2049</v>
          </cell>
          <cell r="E1837" t="str">
            <v>Erhverv, fremstilling, proces</v>
          </cell>
          <cell r="G1837">
            <v>1136.2325616978601</v>
          </cell>
          <cell r="H1837" t="str">
            <v>GWh_upper</v>
          </cell>
        </row>
        <row r="1838">
          <cell r="B1838" t="str">
            <v>Gasforbrug</v>
          </cell>
          <cell r="C1838">
            <v>2049</v>
          </cell>
          <cell r="E1838" t="str">
            <v>Erhverv, landbrug, proces</v>
          </cell>
          <cell r="G1838">
            <v>0.36074753527694098</v>
          </cell>
          <cell r="H1838" t="str">
            <v>GWh_upper</v>
          </cell>
        </row>
        <row r="1839">
          <cell r="B1839" t="str">
            <v>Gasforbrug</v>
          </cell>
          <cell r="C1839">
            <v>2049</v>
          </cell>
          <cell r="E1839" t="str">
            <v>Erhverv, offentlig service, proces</v>
          </cell>
          <cell r="G1839">
            <v>28.697129948041098</v>
          </cell>
          <cell r="H1839" t="str">
            <v>GWh_upper</v>
          </cell>
        </row>
        <row r="1840">
          <cell r="B1840" t="str">
            <v>Gasforbrug</v>
          </cell>
          <cell r="C1840">
            <v>2049</v>
          </cell>
          <cell r="E1840" t="str">
            <v>Erhverv, offentlig service, rumvarme</v>
          </cell>
          <cell r="G1840">
            <v>123.93077082759901</v>
          </cell>
          <cell r="H1840" t="str">
            <v>GWh_upper</v>
          </cell>
        </row>
        <row r="1841">
          <cell r="B1841" t="str">
            <v>Gasforbrug</v>
          </cell>
          <cell r="C1841">
            <v>2049</v>
          </cell>
          <cell r="E1841" t="str">
            <v>Erhverv, privat service, proces</v>
          </cell>
          <cell r="G1841">
            <v>43.011684609944297</v>
          </cell>
          <cell r="H1841" t="str">
            <v>GWh_upper</v>
          </cell>
        </row>
        <row r="1842">
          <cell r="B1842" t="str">
            <v>Gasforbrug</v>
          </cell>
          <cell r="C1842">
            <v>2049</v>
          </cell>
          <cell r="E1842" t="str">
            <v>Erhverv, privat service, rumvarme</v>
          </cell>
          <cell r="G1842">
            <v>174.49135359423201</v>
          </cell>
          <cell r="H1842" t="str">
            <v>GWh_upper</v>
          </cell>
        </row>
        <row r="1843">
          <cell r="B1843" t="str">
            <v>Gasforbrug</v>
          </cell>
          <cell r="C1843">
            <v>2049</v>
          </cell>
          <cell r="E1843" t="str">
            <v>Husholdninger</v>
          </cell>
          <cell r="G1843">
            <v>3.0402628509152499E-2</v>
          </cell>
          <cell r="H1843" t="str">
            <v>GWh_upper</v>
          </cell>
        </row>
        <row r="1844">
          <cell r="B1844" t="str">
            <v>Gasforbrug</v>
          </cell>
          <cell r="C1844">
            <v>2049</v>
          </cell>
          <cell r="E1844" t="str">
            <v>Produktion, grøn gas</v>
          </cell>
          <cell r="G1844">
            <v>77.937421819464006</v>
          </cell>
          <cell r="H1844" t="str">
            <v>GWh_upper</v>
          </cell>
        </row>
        <row r="1845">
          <cell r="B1845" t="str">
            <v>Elforbrug</v>
          </cell>
          <cell r="C1845">
            <v>2049</v>
          </cell>
          <cell r="E1845" t="str">
            <v>Datacentre, netto</v>
          </cell>
          <cell r="G1845">
            <v>4206.4699734770202</v>
          </cell>
          <cell r="H1845" t="str">
            <v>GWh</v>
          </cell>
        </row>
        <row r="1846">
          <cell r="B1846" t="str">
            <v>Elforbrug</v>
          </cell>
          <cell r="C1846">
            <v>2049</v>
          </cell>
          <cell r="E1846" t="str">
            <v>Individuelle varmepumper, netto, erhverv</v>
          </cell>
          <cell r="G1846">
            <v>391.12092291349501</v>
          </cell>
          <cell r="H1846" t="str">
            <v>GWh</v>
          </cell>
        </row>
        <row r="1847">
          <cell r="B1847" t="str">
            <v>Elforbrug</v>
          </cell>
          <cell r="C1847">
            <v>2049</v>
          </cell>
          <cell r="E1847" t="str">
            <v>Individuelle varmepumper, netto, erhverv</v>
          </cell>
          <cell r="G1847">
            <v>514.44845936194395</v>
          </cell>
          <cell r="H1847" t="str">
            <v>GWh</v>
          </cell>
        </row>
        <row r="1848">
          <cell r="B1848" t="str">
            <v>Elforbrug</v>
          </cell>
          <cell r="C1848">
            <v>2049</v>
          </cell>
          <cell r="E1848" t="str">
            <v>Individuelle varmepumper, netto, husholdninger</v>
          </cell>
          <cell r="G1848">
            <v>1125.7463769127201</v>
          </cell>
          <cell r="H1848" t="str">
            <v>GWh</v>
          </cell>
        </row>
        <row r="1849">
          <cell r="B1849" t="str">
            <v>Elforbrug</v>
          </cell>
          <cell r="C1849">
            <v>2049</v>
          </cell>
          <cell r="E1849" t="str">
            <v>Klassisk, netto, erhverv</v>
          </cell>
          <cell r="G1849">
            <v>4947.2414448092004</v>
          </cell>
          <cell r="H1849" t="str">
            <v>GWh</v>
          </cell>
        </row>
        <row r="1850">
          <cell r="B1850" t="str">
            <v>Elforbrug</v>
          </cell>
          <cell r="C1850">
            <v>2049</v>
          </cell>
          <cell r="E1850" t="str">
            <v>Klassisk, netto, erhverv</v>
          </cell>
          <cell r="G1850">
            <v>5406.0241059182599</v>
          </cell>
          <cell r="H1850" t="str">
            <v>GWh</v>
          </cell>
        </row>
        <row r="1851">
          <cell r="B1851" t="str">
            <v>Elforbrug</v>
          </cell>
          <cell r="C1851">
            <v>2049</v>
          </cell>
          <cell r="E1851" t="str">
            <v>Klassisk, netto, husholdninger</v>
          </cell>
          <cell r="G1851">
            <v>2937.9920008430699</v>
          </cell>
          <cell r="H1851" t="str">
            <v>GWh</v>
          </cell>
        </row>
        <row r="1852">
          <cell r="B1852" t="str">
            <v>Elforbrug</v>
          </cell>
          <cell r="C1852">
            <v>2049</v>
          </cell>
          <cell r="E1852" t="str">
            <v>Nettab, samlet</v>
          </cell>
          <cell r="G1852">
            <v>2778.5496817524599</v>
          </cell>
          <cell r="H1852" t="str">
            <v>GWh</v>
          </cell>
        </row>
        <row r="1853">
          <cell r="B1853" t="str">
            <v>Elforbrug</v>
          </cell>
          <cell r="C1853">
            <v>2049</v>
          </cell>
          <cell r="E1853" t="str">
            <v>not-included, Elproduktion</v>
          </cell>
          <cell r="G1853">
            <v>36760.000002940797</v>
          </cell>
          <cell r="H1853" t="str">
            <v>GWh</v>
          </cell>
        </row>
        <row r="1854">
          <cell r="B1854" t="str">
            <v>Elforbrug</v>
          </cell>
          <cell r="C1854">
            <v>2049</v>
          </cell>
          <cell r="E1854" t="str">
            <v>not-included, ellager</v>
          </cell>
          <cell r="G1854">
            <v>304.00000002432</v>
          </cell>
          <cell r="H1854" t="str">
            <v>GWh</v>
          </cell>
        </row>
        <row r="1855">
          <cell r="B1855" t="str">
            <v>Fjernvarmeforbrug</v>
          </cell>
          <cell r="C1855">
            <v>2049</v>
          </cell>
          <cell r="E1855" t="str">
            <v>Erhverv, netto</v>
          </cell>
          <cell r="G1855">
            <v>26.283524189659101</v>
          </cell>
          <cell r="H1855" t="str">
            <v>PJ</v>
          </cell>
        </row>
        <row r="1856">
          <cell r="B1856" t="str">
            <v>Fjernvarmeforbrug</v>
          </cell>
          <cell r="C1856">
            <v>2049</v>
          </cell>
          <cell r="E1856" t="str">
            <v>Husholdninger, netto</v>
          </cell>
          <cell r="G1856">
            <v>36.059122184472201</v>
          </cell>
          <cell r="H1856" t="str">
            <v>PJ</v>
          </cell>
        </row>
        <row r="1857">
          <cell r="B1857" t="str">
            <v>Fjernvarmeforbrug</v>
          </cell>
          <cell r="C1857">
            <v>2049</v>
          </cell>
          <cell r="E1857" t="str">
            <v>Tab, netto</v>
          </cell>
          <cell r="G1857">
            <v>15.5856615935328</v>
          </cell>
          <cell r="H1857" t="str">
            <v>PJ</v>
          </cell>
        </row>
        <row r="1858">
          <cell r="B1858" t="str">
            <v>Fjernvarmeforbrug</v>
          </cell>
          <cell r="C1858">
            <v>2049</v>
          </cell>
          <cell r="E1858" t="str">
            <v>not-included, Fjernvarmeproduktion</v>
          </cell>
          <cell r="G1858">
            <v>78.004800000000003</v>
          </cell>
          <cell r="H1858" t="str">
            <v>PJ</v>
          </cell>
        </row>
        <row r="1859">
          <cell r="B1859" t="str">
            <v>Fjernvarmeforbrug</v>
          </cell>
          <cell r="C1859">
            <v>2049</v>
          </cell>
          <cell r="E1859" t="str">
            <v>not-included, fjernvarmeværk egetforbrug</v>
          </cell>
          <cell r="G1859">
            <v>5.7599999999999998E-2</v>
          </cell>
          <cell r="H1859" t="str">
            <v>PJ</v>
          </cell>
        </row>
        <row r="1860">
          <cell r="B1860" t="str">
            <v>Fjernvarmeforbrug</v>
          </cell>
          <cell r="C1860">
            <v>2049</v>
          </cell>
          <cell r="E1860" t="str">
            <v>not-included, raffinaderier</v>
          </cell>
          <cell r="G1860">
            <v>5.8372194484705604E-3</v>
          </cell>
          <cell r="H1860" t="str">
            <v>PJ</v>
          </cell>
        </row>
        <row r="1861">
          <cell r="B1861" t="str">
            <v>Gasforbrug</v>
          </cell>
          <cell r="C1861">
            <v>2049</v>
          </cell>
          <cell r="E1861" t="str">
            <v>El- og varmeproduktion</v>
          </cell>
          <cell r="G1861">
            <v>223.24672727640001</v>
          </cell>
          <cell r="H1861" t="str">
            <v>GWh_upper</v>
          </cell>
        </row>
        <row r="1862">
          <cell r="B1862" t="str">
            <v>Gasforbrug</v>
          </cell>
          <cell r="C1862">
            <v>2049</v>
          </cell>
          <cell r="E1862" t="str">
            <v>Erhverv, engros- og detailhandel, proces</v>
          </cell>
          <cell r="G1862">
            <v>0.523814330803274</v>
          </cell>
          <cell r="H1862" t="str">
            <v>GWh_upper</v>
          </cell>
        </row>
        <row r="1863">
          <cell r="B1863" t="str">
            <v>Gasforbrug</v>
          </cell>
          <cell r="C1863">
            <v>2049</v>
          </cell>
          <cell r="E1863" t="str">
            <v>Erhverv, engros- og detailhandel, rumvarme</v>
          </cell>
          <cell r="G1863">
            <v>14.5724489468508</v>
          </cell>
          <cell r="H1863" t="str">
            <v>GWh_upper</v>
          </cell>
        </row>
        <row r="1864">
          <cell r="B1864" t="str">
            <v>Gasforbrug</v>
          </cell>
          <cell r="C1864">
            <v>2049</v>
          </cell>
          <cell r="E1864" t="str">
            <v>Erhverv, fremstilling, proces</v>
          </cell>
          <cell r="G1864">
            <v>1670.8141565562401</v>
          </cell>
          <cell r="H1864" t="str">
            <v>GWh_upper</v>
          </cell>
        </row>
        <row r="1865">
          <cell r="B1865" t="str">
            <v>Gasforbrug</v>
          </cell>
          <cell r="C1865">
            <v>2049</v>
          </cell>
          <cell r="E1865" t="str">
            <v>Erhverv, fremstilling, rumvarme</v>
          </cell>
          <cell r="G1865">
            <v>0.28532754742409899</v>
          </cell>
          <cell r="H1865" t="str">
            <v>GWh_upper</v>
          </cell>
        </row>
        <row r="1866">
          <cell r="B1866" t="str">
            <v>Gasforbrug</v>
          </cell>
          <cell r="C1866">
            <v>2049</v>
          </cell>
          <cell r="E1866" t="str">
            <v>Erhverv, landbrug, proces</v>
          </cell>
          <cell r="G1866">
            <v>4.5801024391457203E-2</v>
          </cell>
          <cell r="H1866" t="str">
            <v>GWh_upper</v>
          </cell>
        </row>
        <row r="1867">
          <cell r="B1867" t="str">
            <v>Gasforbrug</v>
          </cell>
          <cell r="C1867">
            <v>2049</v>
          </cell>
          <cell r="E1867" t="str">
            <v>Erhverv, offentlig service, proces</v>
          </cell>
          <cell r="G1867">
            <v>18.347576495551301</v>
          </cell>
          <cell r="H1867" t="str">
            <v>GWh_upper</v>
          </cell>
        </row>
        <row r="1868">
          <cell r="B1868" t="str">
            <v>Gasforbrug</v>
          </cell>
          <cell r="C1868">
            <v>2049</v>
          </cell>
          <cell r="E1868" t="str">
            <v>Erhverv, offentlig service, rumvarme</v>
          </cell>
          <cell r="G1868">
            <v>27.942284103840301</v>
          </cell>
          <cell r="H1868" t="str">
            <v>GWh_upper</v>
          </cell>
        </row>
        <row r="1869">
          <cell r="B1869" t="str">
            <v>Gasforbrug</v>
          </cell>
          <cell r="C1869">
            <v>2049</v>
          </cell>
          <cell r="E1869" t="str">
            <v>Erhverv, privat service, proces</v>
          </cell>
          <cell r="G1869">
            <v>29.462500348751</v>
          </cell>
          <cell r="H1869" t="str">
            <v>GWh_upper</v>
          </cell>
        </row>
        <row r="1870">
          <cell r="B1870" t="str">
            <v>Gasforbrug</v>
          </cell>
          <cell r="C1870">
            <v>2049</v>
          </cell>
          <cell r="E1870" t="str">
            <v>Erhverv, privat service, rumvarme</v>
          </cell>
          <cell r="G1870">
            <v>25.269372085267101</v>
          </cell>
          <cell r="H1870" t="str">
            <v>GWh_upper</v>
          </cell>
        </row>
        <row r="1871">
          <cell r="B1871" t="str">
            <v>Gasforbrug</v>
          </cell>
          <cell r="C1871">
            <v>2049</v>
          </cell>
          <cell r="E1871" t="str">
            <v>Husholdninger</v>
          </cell>
          <cell r="G1871">
            <v>3.0418500675473099E-2</v>
          </cell>
          <cell r="H1871" t="str">
            <v>GWh_upper</v>
          </cell>
        </row>
        <row r="1872">
          <cell r="B1872" t="str">
            <v>Elforbrug</v>
          </cell>
          <cell r="C1872">
            <v>2049</v>
          </cell>
          <cell r="E1872" t="str">
            <v>not-included, Elproduktion</v>
          </cell>
          <cell r="G1872">
            <v>12911.0000010329</v>
          </cell>
          <cell r="H1872" t="str">
            <v>GWh</v>
          </cell>
        </row>
        <row r="1873">
          <cell r="B1873" t="str">
            <v>Elforbrug</v>
          </cell>
          <cell r="C1873">
            <v>2049</v>
          </cell>
          <cell r="E1873" t="str">
            <v>not-included, Elproduktion</v>
          </cell>
          <cell r="G1873">
            <v>46035.000003682799</v>
          </cell>
          <cell r="H1873" t="str">
            <v>GWh</v>
          </cell>
        </row>
        <row r="1874">
          <cell r="B1874" t="str">
            <v>Elforbrug</v>
          </cell>
          <cell r="C1874">
            <v>2049</v>
          </cell>
          <cell r="E1874" t="str">
            <v>Banetransport, netto, heraf fjern- og regionaltog</v>
          </cell>
          <cell r="G1874">
            <v>572.18508291870296</v>
          </cell>
          <cell r="H1874" t="str">
            <v>GWh</v>
          </cell>
        </row>
        <row r="1875">
          <cell r="B1875" t="str">
            <v>Elforbrug</v>
          </cell>
          <cell r="C1875">
            <v>2049</v>
          </cell>
          <cell r="E1875" t="str">
            <v>Banetransport, netto, heraf godstog</v>
          </cell>
          <cell r="G1875">
            <v>86.111111117999997</v>
          </cell>
          <cell r="H1875" t="str">
            <v>GWh</v>
          </cell>
        </row>
        <row r="1876">
          <cell r="B1876" t="str">
            <v>Elforbrug</v>
          </cell>
          <cell r="C1876">
            <v>2049</v>
          </cell>
          <cell r="E1876" t="str">
            <v>Banetransport, netto, heraf letbaner, S-tog og Metro</v>
          </cell>
          <cell r="G1876">
            <v>192.50000001539999</v>
          </cell>
          <cell r="H1876" t="str">
            <v>GWh</v>
          </cell>
        </row>
        <row r="1877">
          <cell r="B1877" t="str">
            <v>Elforbrug</v>
          </cell>
          <cell r="C1877">
            <v>2049</v>
          </cell>
          <cell r="E1877" t="str">
            <v>Nettab, samlet</v>
          </cell>
          <cell r="G1877">
            <v>1130.23921231332</v>
          </cell>
          <cell r="H1877" t="str">
            <v>GWh</v>
          </cell>
        </row>
        <row r="1878">
          <cell r="B1878" t="str">
            <v>Elforbrug</v>
          </cell>
          <cell r="C1878">
            <v>2049</v>
          </cell>
          <cell r="E1878" t="str">
            <v>Transport, indenrigsluftfart</v>
          </cell>
          <cell r="G1878">
            <v>43.298559830531502</v>
          </cell>
          <cell r="H1878" t="str">
            <v>GWh</v>
          </cell>
        </row>
        <row r="1879">
          <cell r="B1879" t="str">
            <v>Elforbrug</v>
          </cell>
          <cell r="C1879">
            <v>2049</v>
          </cell>
          <cell r="E1879" t="str">
            <v>Transport, netto, busser, indenrigs</v>
          </cell>
          <cell r="G1879">
            <v>518.06592345517595</v>
          </cell>
          <cell r="H1879" t="str">
            <v>GWh</v>
          </cell>
        </row>
        <row r="1880">
          <cell r="B1880" t="str">
            <v>Elforbrug</v>
          </cell>
          <cell r="C1880">
            <v>2049</v>
          </cell>
          <cell r="E1880" t="str">
            <v>Transport, netto, heraf søtransport, indenrigs</v>
          </cell>
          <cell r="G1880">
            <v>672.39756284222199</v>
          </cell>
          <cell r="H1880" t="str">
            <v>GWh</v>
          </cell>
        </row>
        <row r="1881">
          <cell r="B1881" t="str">
            <v>Elforbrug</v>
          </cell>
          <cell r="C1881">
            <v>2049</v>
          </cell>
          <cell r="E1881" t="str">
            <v>Transport, netto, heraf søtransport, undenrigs</v>
          </cell>
          <cell r="G1881">
            <v>119.829072767303</v>
          </cell>
          <cell r="H1881" t="str">
            <v>GWh</v>
          </cell>
        </row>
        <row r="1882">
          <cell r="B1882" t="str">
            <v>Elforbrug</v>
          </cell>
          <cell r="C1882">
            <v>2049</v>
          </cell>
          <cell r="E1882" t="str">
            <v>Transport, netto, lastbiler, indenrigs</v>
          </cell>
          <cell r="G1882">
            <v>3747.9940940249598</v>
          </cell>
          <cell r="H1882" t="str">
            <v>GWh</v>
          </cell>
        </row>
        <row r="1883">
          <cell r="B1883" t="str">
            <v>Elforbrug</v>
          </cell>
          <cell r="C1883">
            <v>2049</v>
          </cell>
          <cell r="E1883" t="str">
            <v>Transport, netto, motorcykler</v>
          </cell>
          <cell r="G1883">
            <v>3.1884153423477</v>
          </cell>
          <cell r="H1883" t="str">
            <v>GWh</v>
          </cell>
        </row>
        <row r="1884">
          <cell r="B1884" t="str">
            <v>Elforbrug</v>
          </cell>
          <cell r="C1884">
            <v>2049</v>
          </cell>
          <cell r="E1884" t="str">
            <v>Transport, netto, personbiler</v>
          </cell>
          <cell r="G1884">
            <v>8512.6008065079404</v>
          </cell>
          <cell r="H1884" t="str">
            <v>GWh</v>
          </cell>
        </row>
        <row r="1885">
          <cell r="B1885" t="str">
            <v>Elforbrug</v>
          </cell>
          <cell r="C1885">
            <v>2049</v>
          </cell>
          <cell r="E1885" t="str">
            <v>Transport, netto, varebiler</v>
          </cell>
          <cell r="G1885">
            <v>1804.48958472449</v>
          </cell>
          <cell r="H1885" t="str">
            <v>GWh</v>
          </cell>
        </row>
        <row r="1886">
          <cell r="B1886" t="str">
            <v>Elforbrug</v>
          </cell>
          <cell r="C1886">
            <v>2049</v>
          </cell>
          <cell r="E1886" t="str">
            <v>Transport, udenrigsluftfart</v>
          </cell>
          <cell r="G1886">
            <v>103.13641544615101</v>
          </cell>
          <cell r="H1886" t="str">
            <v>GWh</v>
          </cell>
        </row>
        <row r="1887">
          <cell r="B1887" t="str">
            <v>Gasforbrug</v>
          </cell>
          <cell r="C1887">
            <v>2049</v>
          </cell>
          <cell r="E1887" t="str">
            <v>Produktion, grøn gas</v>
          </cell>
          <cell r="G1887">
            <v>16175.213888521799</v>
          </cell>
          <cell r="H1887" t="str">
            <v>GWh_upper</v>
          </cell>
        </row>
        <row r="1888">
          <cell r="B1888" t="str">
            <v>Gasforbrug</v>
          </cell>
          <cell r="C1888">
            <v>2049</v>
          </cell>
          <cell r="E1888" t="str">
            <v>Produktion, nordsøen</v>
          </cell>
          <cell r="G1888">
            <v>58.615624073537603</v>
          </cell>
          <cell r="H1888" t="str">
            <v>GWh_upper</v>
          </cell>
        </row>
        <row r="1889">
          <cell r="B1889" t="str">
            <v>Gasforbrug</v>
          </cell>
          <cell r="C1889">
            <v>2049</v>
          </cell>
          <cell r="E1889" t="str">
            <v>Transport, søfart (LNG)</v>
          </cell>
          <cell r="G1889">
            <v>5.6088596175468197</v>
          </cell>
          <cell r="H1889" t="str">
            <v>GWh_upper</v>
          </cell>
        </row>
        <row r="1890">
          <cell r="B1890" t="str">
            <v>Gasforbrug</v>
          </cell>
          <cell r="C1890">
            <v>2049</v>
          </cell>
          <cell r="E1890" t="str">
            <v>Transport, vej</v>
          </cell>
          <cell r="G1890">
            <v>17.4392296603069</v>
          </cell>
          <cell r="H1890" t="str">
            <v>GWh_upper</v>
          </cell>
        </row>
        <row r="1891">
          <cell r="B1891" t="str">
            <v>Gasforbrug</v>
          </cell>
          <cell r="C1891">
            <v>2049</v>
          </cell>
          <cell r="E1891" t="str">
            <v>not-included, flaring</v>
          </cell>
          <cell r="G1891">
            <v>92.922782330038103</v>
          </cell>
          <cell r="H1891" t="str">
            <v>GWh_upper</v>
          </cell>
        </row>
        <row r="1892">
          <cell r="B1892" t="str">
            <v>Gasforbrug</v>
          </cell>
          <cell r="C1892">
            <v>2049</v>
          </cell>
          <cell r="E1892" t="str">
            <v>not-included, udvinding egetforbrug</v>
          </cell>
          <cell r="G1892">
            <v>13.1189740220258</v>
          </cell>
          <cell r="H1892" t="str">
            <v>GWh_upper</v>
          </cell>
        </row>
        <row r="1893">
          <cell r="B1893" t="str">
            <v>Gasforbrug</v>
          </cell>
          <cell r="C1893">
            <v>2049</v>
          </cell>
          <cell r="E1893" t="str">
            <v>Øvrig</v>
          </cell>
          <cell r="G1893">
            <v>940.73061140224104</v>
          </cell>
          <cell r="H1893" t="str">
            <v>GWh_upper</v>
          </cell>
        </row>
        <row r="1894">
          <cell r="B1894" t="str">
            <v>Elforbrug</v>
          </cell>
          <cell r="C1894">
            <v>2050</v>
          </cell>
          <cell r="E1894" t="str">
            <v>Datacentre, netto</v>
          </cell>
          <cell r="G1894">
            <v>11129.7169442331</v>
          </cell>
          <cell r="H1894" t="str">
            <v>GWh</v>
          </cell>
        </row>
        <row r="1895">
          <cell r="B1895" t="str">
            <v>Elforbrug</v>
          </cell>
          <cell r="C1895">
            <v>2050</v>
          </cell>
          <cell r="E1895" t="str">
            <v>Individuelle varmepumper, netto, erhverv</v>
          </cell>
          <cell r="G1895">
            <v>1329.5498466618401</v>
          </cell>
          <cell r="H1895" t="str">
            <v>GWh</v>
          </cell>
        </row>
        <row r="1896">
          <cell r="B1896" t="str">
            <v>Elforbrug</v>
          </cell>
          <cell r="C1896">
            <v>2050</v>
          </cell>
          <cell r="E1896" t="str">
            <v>Individuelle varmepumper, netto, erhverv</v>
          </cell>
          <cell r="G1896">
            <v>607.07659388292905</v>
          </cell>
          <cell r="H1896" t="str">
            <v>GWh</v>
          </cell>
        </row>
        <row r="1897">
          <cell r="B1897" t="str">
            <v>Elforbrug</v>
          </cell>
          <cell r="C1897">
            <v>2050</v>
          </cell>
          <cell r="E1897" t="str">
            <v>Individuelle varmepumper, netto, husholdninger</v>
          </cell>
          <cell r="G1897">
            <v>1440.3362625182001</v>
          </cell>
          <cell r="H1897" t="str">
            <v>GWh</v>
          </cell>
        </row>
        <row r="1898">
          <cell r="B1898" t="str">
            <v>Elforbrug</v>
          </cell>
          <cell r="C1898">
            <v>2050</v>
          </cell>
          <cell r="E1898" t="str">
            <v>Klassisk, netto, erhverv</v>
          </cell>
          <cell r="G1898">
            <v>12219.7488540702</v>
          </cell>
          <cell r="H1898" t="str">
            <v>GWh</v>
          </cell>
        </row>
        <row r="1899">
          <cell r="B1899" t="str">
            <v>Elforbrug</v>
          </cell>
          <cell r="C1899">
            <v>2050</v>
          </cell>
          <cell r="E1899" t="str">
            <v>Klassisk, netto, erhverv</v>
          </cell>
          <cell r="G1899">
            <v>6696.2454947064598</v>
          </cell>
          <cell r="H1899" t="str">
            <v>GWh</v>
          </cell>
        </row>
        <row r="1900">
          <cell r="B1900" t="str">
            <v>Elforbrug</v>
          </cell>
          <cell r="C1900">
            <v>2050</v>
          </cell>
          <cell r="E1900" t="str">
            <v>Klassisk, netto, husholdninger</v>
          </cell>
          <cell r="G1900">
            <v>4559.4342854512797</v>
          </cell>
          <cell r="H1900" t="str">
            <v>GWh</v>
          </cell>
        </row>
        <row r="1901">
          <cell r="B1901" t="str">
            <v>Elforbrug</v>
          </cell>
          <cell r="C1901">
            <v>2050</v>
          </cell>
          <cell r="E1901" t="str">
            <v>Nettab, samlet</v>
          </cell>
          <cell r="G1901">
            <v>5458.8353142270898</v>
          </cell>
          <cell r="H1901" t="str">
            <v>GWh</v>
          </cell>
        </row>
        <row r="1902">
          <cell r="B1902" t="str">
            <v>Elforbrug</v>
          </cell>
          <cell r="C1902">
            <v>2050</v>
          </cell>
          <cell r="E1902" t="str">
            <v>not-included, Elproduktion</v>
          </cell>
          <cell r="G1902">
            <v>85672.000006853807</v>
          </cell>
          <cell r="H1902" t="str">
            <v>GWh</v>
          </cell>
        </row>
        <row r="1903">
          <cell r="B1903" t="str">
            <v>Elforbrug</v>
          </cell>
          <cell r="C1903">
            <v>2050</v>
          </cell>
          <cell r="E1903" t="str">
            <v>not-included, ellager</v>
          </cell>
          <cell r="G1903">
            <v>469.00000003752001</v>
          </cell>
          <cell r="H1903" t="str">
            <v>GWh</v>
          </cell>
        </row>
        <row r="1904">
          <cell r="B1904" t="str">
            <v>Fjernvarmeforbrug</v>
          </cell>
          <cell r="C1904">
            <v>2050</v>
          </cell>
          <cell r="E1904" t="str">
            <v>Erhverv, netto</v>
          </cell>
          <cell r="G1904">
            <v>31.530724424913299</v>
          </cell>
          <cell r="H1904" t="str">
            <v>PJ</v>
          </cell>
        </row>
        <row r="1905">
          <cell r="B1905" t="str">
            <v>Fjernvarmeforbrug</v>
          </cell>
          <cell r="C1905">
            <v>2050</v>
          </cell>
          <cell r="E1905" t="str">
            <v>Husholdninger, netto</v>
          </cell>
          <cell r="G1905">
            <v>43.631390695044999</v>
          </cell>
          <cell r="H1905" t="str">
            <v>PJ</v>
          </cell>
        </row>
        <row r="1906">
          <cell r="B1906" t="str">
            <v>Fjernvarmeforbrug</v>
          </cell>
          <cell r="C1906">
            <v>2050</v>
          </cell>
          <cell r="E1906" t="str">
            <v>Tab, netto</v>
          </cell>
          <cell r="G1906">
            <v>18.7905287799896</v>
          </cell>
          <cell r="H1906" t="str">
            <v>PJ</v>
          </cell>
        </row>
        <row r="1907">
          <cell r="B1907" t="str">
            <v>Fjernvarmeforbrug</v>
          </cell>
          <cell r="C1907">
            <v>2050</v>
          </cell>
          <cell r="E1907" t="str">
            <v>not-included, Fjernvarmeproduktion</v>
          </cell>
          <cell r="G1907">
            <v>94.431600000000003</v>
          </cell>
          <cell r="H1907" t="str">
            <v>PJ</v>
          </cell>
        </row>
        <row r="1908">
          <cell r="B1908" t="str">
            <v>Fjernvarmeforbrug</v>
          </cell>
          <cell r="C1908">
            <v>2050</v>
          </cell>
          <cell r="E1908" t="str">
            <v>not-included, fjernvarmeværk egetforbrug</v>
          </cell>
          <cell r="G1908">
            <v>0.29880000000000001</v>
          </cell>
          <cell r="H1908" t="str">
            <v>PJ</v>
          </cell>
        </row>
        <row r="1909">
          <cell r="B1909" t="str">
            <v>Gasforbrug</v>
          </cell>
          <cell r="C1909">
            <v>2050</v>
          </cell>
          <cell r="E1909" t="str">
            <v>El- og varmeproduktion</v>
          </cell>
          <cell r="G1909">
            <v>423.28463637060003</v>
          </cell>
          <cell r="H1909" t="str">
            <v>GWh_upper</v>
          </cell>
        </row>
        <row r="1910">
          <cell r="B1910" t="str">
            <v>Gasforbrug</v>
          </cell>
          <cell r="C1910">
            <v>2050</v>
          </cell>
          <cell r="E1910" t="str">
            <v>Erhverv, engros- og detailhandel, proces</v>
          </cell>
          <cell r="G1910">
            <v>13.110292072491699</v>
          </cell>
          <cell r="H1910" t="str">
            <v>GWh_upper</v>
          </cell>
        </row>
        <row r="1911">
          <cell r="B1911" t="str">
            <v>Gasforbrug</v>
          </cell>
          <cell r="C1911">
            <v>2050</v>
          </cell>
          <cell r="E1911" t="str">
            <v>Erhverv, engros- og detailhandel, rumvarme</v>
          </cell>
          <cell r="G1911">
            <v>73.937863419665007</v>
          </cell>
          <cell r="H1911" t="str">
            <v>GWh_upper</v>
          </cell>
        </row>
        <row r="1912">
          <cell r="B1912" t="str">
            <v>Gasforbrug</v>
          </cell>
          <cell r="C1912">
            <v>2050</v>
          </cell>
          <cell r="E1912" t="str">
            <v>Erhverv, fremstilling, proces</v>
          </cell>
          <cell r="G1912">
            <v>1016.59513136925</v>
          </cell>
          <cell r="H1912" t="str">
            <v>GWh_upper</v>
          </cell>
        </row>
        <row r="1913">
          <cell r="B1913" t="str">
            <v>Gasforbrug</v>
          </cell>
          <cell r="C1913">
            <v>2050</v>
          </cell>
          <cell r="E1913" t="str">
            <v>Erhverv, fremstilling, proces</v>
          </cell>
          <cell r="G1913">
            <v>1059.53669840988</v>
          </cell>
          <cell r="H1913" t="str">
            <v>GWh_upper</v>
          </cell>
        </row>
        <row r="1914">
          <cell r="B1914" t="str">
            <v>Gasforbrug</v>
          </cell>
          <cell r="C1914">
            <v>2050</v>
          </cell>
          <cell r="E1914" t="str">
            <v>Erhverv, landbrug, proces</v>
          </cell>
          <cell r="G1914">
            <v>0.32527114521702999</v>
          </cell>
          <cell r="H1914" t="str">
            <v>GWh_upper</v>
          </cell>
        </row>
        <row r="1915">
          <cell r="B1915" t="str">
            <v>Gasforbrug</v>
          </cell>
          <cell r="C1915">
            <v>2050</v>
          </cell>
          <cell r="E1915" t="str">
            <v>Erhverv, offentlig service, proces</v>
          </cell>
          <cell r="G1915">
            <v>28.5757686658106</v>
          </cell>
          <cell r="H1915" t="str">
            <v>GWh_upper</v>
          </cell>
        </row>
        <row r="1916">
          <cell r="B1916" t="str">
            <v>Gasforbrug</v>
          </cell>
          <cell r="C1916">
            <v>2050</v>
          </cell>
          <cell r="E1916" t="str">
            <v>Erhverv, offentlig service, rumvarme</v>
          </cell>
          <cell r="G1916">
            <v>113.291850165535</v>
          </cell>
          <cell r="H1916" t="str">
            <v>GWh_upper</v>
          </cell>
        </row>
        <row r="1917">
          <cell r="B1917" t="str">
            <v>Gasforbrug</v>
          </cell>
          <cell r="C1917">
            <v>2050</v>
          </cell>
          <cell r="E1917" t="str">
            <v>Erhverv, privat service, proces</v>
          </cell>
          <cell r="G1917">
            <v>42.950802715885999</v>
          </cell>
          <cell r="H1917" t="str">
            <v>GWh_upper</v>
          </cell>
        </row>
        <row r="1918">
          <cell r="B1918" t="str">
            <v>Gasforbrug</v>
          </cell>
          <cell r="C1918">
            <v>2050</v>
          </cell>
          <cell r="E1918" t="str">
            <v>Erhverv, privat service, rumvarme</v>
          </cell>
          <cell r="G1918">
            <v>159.992277805519</v>
          </cell>
          <cell r="H1918" t="str">
            <v>GWh_upper</v>
          </cell>
        </row>
        <row r="1919">
          <cell r="B1919" t="str">
            <v>Gasforbrug</v>
          </cell>
          <cell r="C1919">
            <v>2050</v>
          </cell>
          <cell r="E1919" t="str">
            <v>Husholdninger</v>
          </cell>
          <cell r="G1919">
            <v>3.0402628509152499E-2</v>
          </cell>
          <cell r="H1919" t="str">
            <v>GWh_upper</v>
          </cell>
        </row>
        <row r="1920">
          <cell r="B1920" t="str">
            <v>Gasforbrug</v>
          </cell>
          <cell r="C1920">
            <v>2050</v>
          </cell>
          <cell r="E1920" t="str">
            <v>Produktion, grøn gas</v>
          </cell>
          <cell r="G1920">
            <v>88.812410910552003</v>
          </cell>
          <cell r="H1920" t="str">
            <v>GWh_upper</v>
          </cell>
        </row>
        <row r="1921">
          <cell r="B1921" t="str">
            <v>Elforbrug</v>
          </cell>
          <cell r="C1921">
            <v>2050</v>
          </cell>
          <cell r="E1921" t="str">
            <v>Datacentre, netto</v>
          </cell>
          <cell r="G1921">
            <v>4260.9790969981896</v>
          </cell>
          <cell r="H1921" t="str">
            <v>GWh</v>
          </cell>
        </row>
        <row r="1922">
          <cell r="B1922" t="str">
            <v>Elforbrug</v>
          </cell>
          <cell r="C1922">
            <v>2050</v>
          </cell>
          <cell r="E1922" t="str">
            <v>Individuelle varmepumper, netto, erhverv</v>
          </cell>
          <cell r="G1922">
            <v>399.24673158569601</v>
          </cell>
          <cell r="H1922" t="str">
            <v>GWh</v>
          </cell>
        </row>
        <row r="1923">
          <cell r="B1923" t="str">
            <v>Elforbrug</v>
          </cell>
          <cell r="C1923">
            <v>2050</v>
          </cell>
          <cell r="E1923" t="str">
            <v>Individuelle varmepumper, netto, erhverv</v>
          </cell>
          <cell r="G1923">
            <v>519.91827158020396</v>
          </cell>
          <cell r="H1923" t="str">
            <v>GWh</v>
          </cell>
        </row>
        <row r="1924">
          <cell r="B1924" t="str">
            <v>Elforbrug</v>
          </cell>
          <cell r="C1924">
            <v>2050</v>
          </cell>
          <cell r="E1924" t="str">
            <v>Individuelle varmepumper, netto, husholdninger</v>
          </cell>
          <cell r="G1924">
            <v>1115.1749270456701</v>
          </cell>
          <cell r="H1924" t="str">
            <v>GWh</v>
          </cell>
        </row>
        <row r="1925">
          <cell r="B1925" t="str">
            <v>Elforbrug</v>
          </cell>
          <cell r="C1925">
            <v>2050</v>
          </cell>
          <cell r="E1925" t="str">
            <v>Klassisk, netto, erhverv</v>
          </cell>
          <cell r="G1925">
            <v>5051.0367242801403</v>
          </cell>
          <cell r="H1925" t="str">
            <v>GWh</v>
          </cell>
        </row>
        <row r="1926">
          <cell r="B1926" t="str">
            <v>Elforbrug</v>
          </cell>
          <cell r="C1926">
            <v>2050</v>
          </cell>
          <cell r="E1926" t="str">
            <v>Klassisk, netto, erhverv</v>
          </cell>
          <cell r="G1926">
            <v>5461.9298967478899</v>
          </cell>
          <cell r="H1926" t="str">
            <v>GWh</v>
          </cell>
        </row>
        <row r="1927">
          <cell r="B1927" t="str">
            <v>Elforbrug</v>
          </cell>
          <cell r="C1927">
            <v>2050</v>
          </cell>
          <cell r="E1927" t="str">
            <v>Klassisk, netto, husholdninger</v>
          </cell>
          <cell r="G1927">
            <v>2932.97191045821</v>
          </cell>
          <cell r="H1927" t="str">
            <v>GWh</v>
          </cell>
        </row>
        <row r="1928">
          <cell r="B1928" t="str">
            <v>Elforbrug</v>
          </cell>
          <cell r="C1928">
            <v>2050</v>
          </cell>
          <cell r="E1928" t="str">
            <v>Nettab, samlet</v>
          </cell>
          <cell r="G1928">
            <v>2860.6431518639802</v>
          </cell>
          <cell r="H1928" t="str">
            <v>GWh</v>
          </cell>
        </row>
        <row r="1929">
          <cell r="B1929" t="str">
            <v>Elforbrug</v>
          </cell>
          <cell r="C1929">
            <v>2050</v>
          </cell>
          <cell r="E1929" t="str">
            <v>not-included, Elproduktion</v>
          </cell>
          <cell r="G1929">
            <v>37342.000002987399</v>
          </cell>
          <cell r="H1929" t="str">
            <v>GWh</v>
          </cell>
        </row>
        <row r="1930">
          <cell r="B1930" t="str">
            <v>Elforbrug</v>
          </cell>
          <cell r="C1930">
            <v>2050</v>
          </cell>
          <cell r="E1930" t="str">
            <v>not-included, ellager</v>
          </cell>
          <cell r="G1930">
            <v>320.0000000256</v>
          </cell>
          <cell r="H1930" t="str">
            <v>GWh</v>
          </cell>
        </row>
        <row r="1931">
          <cell r="B1931" t="str">
            <v>Fjernvarmeforbrug</v>
          </cell>
          <cell r="C1931">
            <v>2050</v>
          </cell>
          <cell r="E1931" t="str">
            <v>Erhverv, netto</v>
          </cell>
          <cell r="G1931">
            <v>26.5289313058367</v>
          </cell>
          <cell r="H1931" t="str">
            <v>PJ</v>
          </cell>
        </row>
        <row r="1932">
          <cell r="B1932" t="str">
            <v>Fjernvarmeforbrug</v>
          </cell>
          <cell r="C1932">
            <v>2050</v>
          </cell>
          <cell r="E1932" t="str">
            <v>Husholdninger, netto</v>
          </cell>
          <cell r="G1932">
            <v>35.975888699289399</v>
          </cell>
          <cell r="H1932" t="str">
            <v>PJ</v>
          </cell>
        </row>
        <row r="1933">
          <cell r="B1933" t="str">
            <v>Fjernvarmeforbrug</v>
          </cell>
          <cell r="C1933">
            <v>2050</v>
          </cell>
          <cell r="E1933" t="str">
            <v>Tab, netto</v>
          </cell>
          <cell r="G1933">
            <v>15.6262050012815</v>
          </cell>
          <cell r="H1933" t="str">
            <v>PJ</v>
          </cell>
        </row>
        <row r="1934">
          <cell r="B1934" t="str">
            <v>Fjernvarmeforbrug</v>
          </cell>
          <cell r="C1934">
            <v>2050</v>
          </cell>
          <cell r="E1934" t="str">
            <v>not-included, Fjernvarmeproduktion</v>
          </cell>
          <cell r="G1934">
            <v>78.253200000000007</v>
          </cell>
          <cell r="H1934" t="str">
            <v>PJ</v>
          </cell>
        </row>
        <row r="1935">
          <cell r="B1935" t="str">
            <v>Fjernvarmeforbrug</v>
          </cell>
          <cell r="C1935">
            <v>2050</v>
          </cell>
          <cell r="E1935" t="str">
            <v>not-included, fjernvarmeværk egetforbrug</v>
          </cell>
          <cell r="G1935">
            <v>3.9600000000000003E-2</v>
          </cell>
          <cell r="H1935" t="str">
            <v>PJ</v>
          </cell>
        </row>
        <row r="1936">
          <cell r="B1936" t="str">
            <v>Fjernvarmeforbrug</v>
          </cell>
          <cell r="C1936">
            <v>2050</v>
          </cell>
          <cell r="E1936" t="str">
            <v>not-included, raffinaderier</v>
          </cell>
          <cell r="G1936">
            <v>5.8372194484705604E-3</v>
          </cell>
          <cell r="H1936" t="str">
            <v>PJ</v>
          </cell>
        </row>
        <row r="1937">
          <cell r="B1937" t="str">
            <v>Gasforbrug</v>
          </cell>
          <cell r="C1937">
            <v>2050</v>
          </cell>
          <cell r="E1937" t="str">
            <v>El- og varmeproduktion</v>
          </cell>
          <cell r="G1937">
            <v>235.40372727659999</v>
          </cell>
          <cell r="H1937" t="str">
            <v>GWh_upper</v>
          </cell>
        </row>
        <row r="1938">
          <cell r="B1938" t="str">
            <v>Gasforbrug</v>
          </cell>
          <cell r="C1938">
            <v>2050</v>
          </cell>
          <cell r="E1938" t="str">
            <v>Erhverv, engros- og detailhandel, proces</v>
          </cell>
          <cell r="G1938">
            <v>0.10169418508116999</v>
          </cell>
          <cell r="H1938" t="str">
            <v>GWh_upper</v>
          </cell>
        </row>
        <row r="1939">
          <cell r="B1939" t="str">
            <v>Gasforbrug</v>
          </cell>
          <cell r="C1939">
            <v>2050</v>
          </cell>
          <cell r="E1939" t="str">
            <v>Erhverv, engros- og detailhandel, rumvarme</v>
          </cell>
          <cell r="G1939">
            <v>13.773797849625799</v>
          </cell>
          <cell r="H1939" t="str">
            <v>GWh_upper</v>
          </cell>
        </row>
        <row r="1940">
          <cell r="B1940" t="str">
            <v>Gasforbrug</v>
          </cell>
          <cell r="C1940">
            <v>2050</v>
          </cell>
          <cell r="E1940" t="str">
            <v>Erhverv, fremstilling, proces</v>
          </cell>
          <cell r="G1940">
            <v>1617.2772667491499</v>
          </cell>
          <cell r="H1940" t="str">
            <v>GWh_upper</v>
          </cell>
        </row>
        <row r="1941">
          <cell r="B1941" t="str">
            <v>Gasforbrug</v>
          </cell>
          <cell r="C1941">
            <v>2050</v>
          </cell>
          <cell r="E1941" t="str">
            <v>Erhverv, landbrug, proces</v>
          </cell>
          <cell r="G1941">
            <v>4.0677656844492899E-2</v>
          </cell>
          <cell r="H1941" t="str">
            <v>GWh_upper</v>
          </cell>
        </row>
        <row r="1942">
          <cell r="B1942" t="str">
            <v>Gasforbrug</v>
          </cell>
          <cell r="C1942">
            <v>2050</v>
          </cell>
          <cell r="E1942" t="str">
            <v>Erhverv, offentlig service, proces</v>
          </cell>
          <cell r="G1942">
            <v>18.013266989897001</v>
          </cell>
          <cell r="H1942" t="str">
            <v>GWh_upper</v>
          </cell>
        </row>
        <row r="1943">
          <cell r="B1943" t="str">
            <v>Gasforbrug</v>
          </cell>
          <cell r="C1943">
            <v>2050</v>
          </cell>
          <cell r="E1943" t="str">
            <v>Erhverv, offentlig service, rumvarme</v>
          </cell>
          <cell r="G1943">
            <v>26.555435034712499</v>
          </cell>
          <cell r="H1943" t="str">
            <v>GWh_upper</v>
          </cell>
        </row>
        <row r="1944">
          <cell r="B1944" t="str">
            <v>Gasforbrug</v>
          </cell>
          <cell r="C1944">
            <v>2050</v>
          </cell>
          <cell r="E1944" t="str">
            <v>Erhverv, privat service, proces</v>
          </cell>
          <cell r="G1944">
            <v>29.431830045540899</v>
          </cell>
          <cell r="H1944" t="str">
            <v>GWh_upper</v>
          </cell>
        </row>
        <row r="1945">
          <cell r="B1945" t="str">
            <v>Gasforbrug</v>
          </cell>
          <cell r="C1945">
            <v>2050</v>
          </cell>
          <cell r="E1945" t="str">
            <v>Erhverv, privat service, rumvarme</v>
          </cell>
          <cell r="G1945">
            <v>23.495168631727999</v>
          </cell>
          <cell r="H1945" t="str">
            <v>GWh_upper</v>
          </cell>
        </row>
        <row r="1946">
          <cell r="B1946" t="str">
            <v>Gasforbrug</v>
          </cell>
          <cell r="C1946">
            <v>2050</v>
          </cell>
          <cell r="E1946" t="str">
            <v>Husholdninger</v>
          </cell>
          <cell r="G1946">
            <v>3.0418500675473099E-2</v>
          </cell>
          <cell r="H1946" t="str">
            <v>GWh_upper</v>
          </cell>
        </row>
        <row r="1947">
          <cell r="B1947" t="str">
            <v>Elforbrug</v>
          </cell>
          <cell r="C1947">
            <v>2050</v>
          </cell>
          <cell r="E1947" t="str">
            <v>not-included, Elproduktion</v>
          </cell>
          <cell r="G1947">
            <v>12912.000001033</v>
          </cell>
          <cell r="H1947" t="str">
            <v>GWh</v>
          </cell>
        </row>
        <row r="1948">
          <cell r="B1948" t="str">
            <v>Elforbrug</v>
          </cell>
          <cell r="C1948">
            <v>2050</v>
          </cell>
          <cell r="E1948" t="str">
            <v>not-included, Elproduktion</v>
          </cell>
          <cell r="G1948">
            <v>46031.0000036825</v>
          </cell>
          <cell r="H1948" t="str">
            <v>GWh</v>
          </cell>
        </row>
        <row r="1949">
          <cell r="B1949" t="str">
            <v>Elforbrug</v>
          </cell>
          <cell r="C1949">
            <v>2050</v>
          </cell>
          <cell r="E1949" t="str">
            <v>Banetransport, netto, heraf fjern- og regionaltog</v>
          </cell>
          <cell r="G1949">
            <v>572.18508291870296</v>
          </cell>
          <cell r="H1949" t="str">
            <v>GWh</v>
          </cell>
        </row>
        <row r="1950">
          <cell r="B1950" t="str">
            <v>Elforbrug</v>
          </cell>
          <cell r="C1950">
            <v>2050</v>
          </cell>
          <cell r="E1950" t="str">
            <v>Banetransport, netto, heraf godstog</v>
          </cell>
          <cell r="G1950">
            <v>86.111111117999997</v>
          </cell>
          <cell r="H1950" t="str">
            <v>GWh</v>
          </cell>
        </row>
        <row r="1951">
          <cell r="B1951" t="str">
            <v>Elforbrug</v>
          </cell>
          <cell r="C1951">
            <v>2050</v>
          </cell>
          <cell r="E1951" t="str">
            <v>Banetransport, netto, heraf letbaner, S-tog og Metro</v>
          </cell>
          <cell r="G1951">
            <v>192.50000001539999</v>
          </cell>
          <cell r="H1951" t="str">
            <v>GWh</v>
          </cell>
        </row>
        <row r="1952">
          <cell r="B1952" t="str">
            <v>Elforbrug</v>
          </cell>
          <cell r="C1952">
            <v>2050</v>
          </cell>
          <cell r="E1952" t="str">
            <v>Nettab, samlet</v>
          </cell>
          <cell r="G1952">
            <v>1139.9088152792101</v>
          </cell>
          <cell r="H1952" t="str">
            <v>GWh</v>
          </cell>
        </row>
        <row r="1953">
          <cell r="B1953" t="str">
            <v>Elforbrug</v>
          </cell>
          <cell r="C1953">
            <v>2050</v>
          </cell>
          <cell r="E1953" t="str">
            <v>Transport, indenrigsluftfart</v>
          </cell>
          <cell r="G1953">
            <v>45.498551946595001</v>
          </cell>
          <cell r="H1953" t="str">
            <v>GWh</v>
          </cell>
        </row>
        <row r="1954">
          <cell r="B1954" t="str">
            <v>Elforbrug</v>
          </cell>
          <cell r="C1954">
            <v>2050</v>
          </cell>
          <cell r="E1954" t="str">
            <v>Transport, netto, busser, indenrigs</v>
          </cell>
          <cell r="G1954">
            <v>522.78316069922096</v>
          </cell>
          <cell r="H1954" t="str">
            <v>GWh</v>
          </cell>
        </row>
        <row r="1955">
          <cell r="B1955" t="str">
            <v>Elforbrug</v>
          </cell>
          <cell r="C1955">
            <v>2050</v>
          </cell>
          <cell r="E1955" t="str">
            <v>Transport, netto, heraf søtransport, indenrigs</v>
          </cell>
          <cell r="G1955">
            <v>674.33983706460106</v>
          </cell>
          <cell r="H1955" t="str">
            <v>GWh</v>
          </cell>
        </row>
        <row r="1956">
          <cell r="B1956" t="str">
            <v>Elforbrug</v>
          </cell>
          <cell r="C1956">
            <v>2050</v>
          </cell>
          <cell r="E1956" t="str">
            <v>Transport, netto, heraf søtransport, undenrigs</v>
          </cell>
          <cell r="G1956">
            <v>119.490568593235</v>
          </cell>
          <cell r="H1956" t="str">
            <v>GWh</v>
          </cell>
        </row>
        <row r="1957">
          <cell r="B1957" t="str">
            <v>Elforbrug</v>
          </cell>
          <cell r="C1957">
            <v>2050</v>
          </cell>
          <cell r="E1957" t="str">
            <v>Transport, netto, lastbiler, indenrigs</v>
          </cell>
          <cell r="G1957">
            <v>3772.9335531359502</v>
          </cell>
          <cell r="H1957" t="str">
            <v>GWh</v>
          </cell>
        </row>
        <row r="1958">
          <cell r="B1958" t="str">
            <v>Elforbrug</v>
          </cell>
          <cell r="C1958">
            <v>2050</v>
          </cell>
          <cell r="E1958" t="str">
            <v>Transport, netto, motorcykler</v>
          </cell>
          <cell r="G1958">
            <v>3.5448304647090199</v>
          </cell>
          <cell r="H1958" t="str">
            <v>GWh</v>
          </cell>
        </row>
        <row r="1959">
          <cell r="B1959" t="str">
            <v>Elforbrug</v>
          </cell>
          <cell r="C1959">
            <v>2050</v>
          </cell>
          <cell r="E1959" t="str">
            <v>Transport, netto, personbiler</v>
          </cell>
          <cell r="G1959">
            <v>8603.3846145175594</v>
          </cell>
          <cell r="H1959" t="str">
            <v>GWh</v>
          </cell>
        </row>
        <row r="1960">
          <cell r="B1960" t="str">
            <v>Elforbrug</v>
          </cell>
          <cell r="C1960">
            <v>2050</v>
          </cell>
          <cell r="E1960" t="str">
            <v>Transport, netto, varebiler</v>
          </cell>
          <cell r="G1960">
            <v>1814.44269942559</v>
          </cell>
          <cell r="H1960" t="str">
            <v>GWh</v>
          </cell>
        </row>
        <row r="1961">
          <cell r="B1961" t="str">
            <v>Elforbrug</v>
          </cell>
          <cell r="C1961">
            <v>2050</v>
          </cell>
          <cell r="E1961" t="str">
            <v>Transport, udenrigsluftfart</v>
          </cell>
          <cell r="G1961">
            <v>111.955517610806</v>
          </cell>
          <cell r="H1961" t="str">
            <v>GWh</v>
          </cell>
        </row>
        <row r="1962">
          <cell r="B1962" t="str">
            <v>Gasforbrug</v>
          </cell>
          <cell r="C1962">
            <v>2050</v>
          </cell>
          <cell r="E1962" t="str">
            <v>Produktion, grøn gas</v>
          </cell>
          <cell r="G1962">
            <v>16175.213888521799</v>
          </cell>
          <cell r="H1962" t="str">
            <v>GWh_upper</v>
          </cell>
        </row>
        <row r="1963">
          <cell r="B1963" t="str">
            <v>Gasforbrug</v>
          </cell>
          <cell r="C1963">
            <v>2050</v>
          </cell>
          <cell r="E1963" t="str">
            <v>Produktion, nordsøen</v>
          </cell>
          <cell r="G1963">
            <v>7.8215092765828098</v>
          </cell>
          <cell r="H1963" t="str">
            <v>GWh_upper</v>
          </cell>
        </row>
        <row r="1964">
          <cell r="B1964" t="str">
            <v>Gasforbrug</v>
          </cell>
          <cell r="C1964">
            <v>2050</v>
          </cell>
          <cell r="E1964" t="str">
            <v>Transport, søfart (LNG)</v>
          </cell>
          <cell r="G1964">
            <v>5.6088596175468197</v>
          </cell>
          <cell r="H1964" t="str">
            <v>GWh_upper</v>
          </cell>
        </row>
        <row r="1965">
          <cell r="B1965" t="str">
            <v>Gasforbrug</v>
          </cell>
          <cell r="C1965">
            <v>2050</v>
          </cell>
          <cell r="E1965" t="str">
            <v>Transport, vej</v>
          </cell>
          <cell r="G1965">
            <v>17.147720122869</v>
          </cell>
          <cell r="H1965" t="str">
            <v>GWh_upper</v>
          </cell>
        </row>
        <row r="1966">
          <cell r="B1966" t="str">
            <v>Gasforbrug</v>
          </cell>
          <cell r="C1966">
            <v>2050</v>
          </cell>
          <cell r="E1966" t="str">
            <v>not-included, flaring</v>
          </cell>
          <cell r="G1966">
            <v>92.064877397086406</v>
          </cell>
          <cell r="H1966" t="str">
            <v>GWh_upper</v>
          </cell>
        </row>
        <row r="1967">
          <cell r="B1967" t="str">
            <v>Gasforbrug</v>
          </cell>
          <cell r="C1967">
            <v>2050</v>
          </cell>
          <cell r="E1967" t="str">
            <v>not-included, udvinding egetforbrug</v>
          </cell>
          <cell r="G1967">
            <v>4.6897359084841304</v>
          </cell>
          <cell r="H1967" t="str">
            <v>GWh_upper</v>
          </cell>
        </row>
        <row r="1968">
          <cell r="B1968" t="str">
            <v>Gasforbrug</v>
          </cell>
          <cell r="C1968">
            <v>2050</v>
          </cell>
          <cell r="E1968" t="str">
            <v>Øvrig</v>
          </cell>
          <cell r="G1968">
            <v>940.73061140224104</v>
          </cell>
          <cell r="H1968" t="str">
            <v>GWh_upper</v>
          </cell>
        </row>
        <row r="1969">
          <cell r="B1969" t="str">
            <v>Elforbrug</v>
          </cell>
          <cell r="C1969">
            <v>2025</v>
          </cell>
          <cell r="E1969" t="str">
            <v>CO2-fangst</v>
          </cell>
          <cell r="G1969">
            <v>0</v>
          </cell>
          <cell r="H1969" t="str">
            <v>GWh</v>
          </cell>
        </row>
        <row r="1970">
          <cell r="B1970" t="str">
            <v>Elforbrug</v>
          </cell>
          <cell r="C1970">
            <v>2025</v>
          </cell>
          <cell r="E1970" t="str">
            <v>CO2-fangst</v>
          </cell>
          <cell r="G1970">
            <v>0</v>
          </cell>
          <cell r="H1970" t="str">
            <v>GWh</v>
          </cell>
        </row>
        <row r="1971">
          <cell r="B1971" t="str">
            <v>Elforbrug</v>
          </cell>
          <cell r="C1971">
            <v>2025</v>
          </cell>
          <cell r="E1971" t="str">
            <v>Klassisk, netto, øvrig</v>
          </cell>
          <cell r="G1971">
            <v>234.064500018725</v>
          </cell>
          <cell r="H1971" t="str">
            <v>GWh</v>
          </cell>
        </row>
        <row r="1972">
          <cell r="B1972" t="str">
            <v>Elforbrug</v>
          </cell>
          <cell r="C1972">
            <v>2025</v>
          </cell>
          <cell r="E1972" t="str">
            <v>Klassisk, netto, øvrig</v>
          </cell>
          <cell r="G1972">
            <v>563.49866919787996</v>
          </cell>
          <cell r="H1972" t="str">
            <v>GWh</v>
          </cell>
        </row>
        <row r="1973">
          <cell r="B1973" t="str">
            <v>Elforbrug</v>
          </cell>
          <cell r="C1973">
            <v>2025</v>
          </cell>
          <cell r="E1973" t="str">
            <v>Klassisk, netto, øvrig</v>
          </cell>
          <cell r="G1973">
            <v>265.31600372331599</v>
          </cell>
          <cell r="H1973" t="str">
            <v>GWh</v>
          </cell>
        </row>
        <row r="1974">
          <cell r="B1974" t="str">
            <v>Elforbrug</v>
          </cell>
          <cell r="C1974">
            <v>2025</v>
          </cell>
          <cell r="E1974" t="str">
            <v>CO2-fangst</v>
          </cell>
          <cell r="G1974">
            <v>5.4400000004351998</v>
          </cell>
          <cell r="H1974" t="str">
            <v>GWh</v>
          </cell>
        </row>
        <row r="1975">
          <cell r="B1975" t="str">
            <v>Elforbrug</v>
          </cell>
          <cell r="C1975">
            <v>2025</v>
          </cell>
          <cell r="E1975" t="str">
            <v>CO2-fangst</v>
          </cell>
          <cell r="G1975">
            <v>0</v>
          </cell>
          <cell r="H1975" t="str">
            <v>GWh</v>
          </cell>
        </row>
        <row r="1976">
          <cell r="B1976" t="str">
            <v>Elforbrug</v>
          </cell>
          <cell r="C1976">
            <v>2025</v>
          </cell>
          <cell r="E1976" t="str">
            <v>Klassisk, netto, øvrig</v>
          </cell>
          <cell r="G1976">
            <v>148.393833345205</v>
          </cell>
          <cell r="H1976" t="str">
            <v>GWh</v>
          </cell>
        </row>
        <row r="1977">
          <cell r="B1977" t="str">
            <v>Elforbrug</v>
          </cell>
          <cell r="C1977">
            <v>2025</v>
          </cell>
          <cell r="E1977" t="str">
            <v>Klassisk, netto, øvrig</v>
          </cell>
          <cell r="G1977">
            <v>357.25079027577999</v>
          </cell>
          <cell r="H1977" t="str">
            <v>GWh</v>
          </cell>
        </row>
        <row r="1978">
          <cell r="B1978" t="str">
            <v>Elforbrug</v>
          </cell>
          <cell r="C1978">
            <v>2025</v>
          </cell>
          <cell r="E1978" t="str">
            <v>Klassisk, netto, øvrig</v>
          </cell>
          <cell r="G1978">
            <v>168.20687817752699</v>
          </cell>
          <cell r="H1978" t="str">
            <v>GWh</v>
          </cell>
        </row>
        <row r="1979">
          <cell r="B1979" t="str">
            <v>Elforbrug</v>
          </cell>
          <cell r="C1979">
            <v>2026</v>
          </cell>
          <cell r="E1979" t="str">
            <v>CO2-fangst</v>
          </cell>
          <cell r="G1979">
            <v>0</v>
          </cell>
          <cell r="H1979" t="str">
            <v>GWh</v>
          </cell>
        </row>
        <row r="1980">
          <cell r="B1980" t="str">
            <v>Elforbrug</v>
          </cell>
          <cell r="C1980">
            <v>2026</v>
          </cell>
          <cell r="E1980" t="str">
            <v>CO2-fangst</v>
          </cell>
          <cell r="G1980">
            <v>15.6672000012534</v>
          </cell>
          <cell r="H1980" t="str">
            <v>GWh</v>
          </cell>
        </row>
        <row r="1981">
          <cell r="B1981" t="str">
            <v>Elforbrug</v>
          </cell>
          <cell r="C1981">
            <v>2026</v>
          </cell>
          <cell r="E1981" t="str">
            <v>Klassisk, netto, øvrig</v>
          </cell>
          <cell r="G1981">
            <v>234.064500018725</v>
          </cell>
          <cell r="H1981" t="str">
            <v>GWh</v>
          </cell>
        </row>
        <row r="1982">
          <cell r="B1982" t="str">
            <v>Elforbrug</v>
          </cell>
          <cell r="C1982">
            <v>2026</v>
          </cell>
          <cell r="E1982" t="str">
            <v>Klassisk, netto, øvrig</v>
          </cell>
          <cell r="G1982">
            <v>563.49866919787996</v>
          </cell>
          <cell r="H1982" t="str">
            <v>GWh</v>
          </cell>
        </row>
        <row r="1983">
          <cell r="B1983" t="str">
            <v>Elforbrug</v>
          </cell>
          <cell r="C1983">
            <v>2026</v>
          </cell>
          <cell r="E1983" t="str">
            <v>Klassisk, netto, øvrig</v>
          </cell>
          <cell r="G1983">
            <v>272.02648907904302</v>
          </cell>
          <cell r="H1983" t="str">
            <v>GWh</v>
          </cell>
        </row>
        <row r="1984">
          <cell r="B1984" t="str">
            <v>Elforbrug</v>
          </cell>
          <cell r="C1984">
            <v>2026</v>
          </cell>
          <cell r="E1984" t="str">
            <v>CO2-fangst</v>
          </cell>
          <cell r="G1984">
            <v>68.800000005504003</v>
          </cell>
          <cell r="H1984" t="str">
            <v>GWh</v>
          </cell>
        </row>
        <row r="1985">
          <cell r="B1985" t="str">
            <v>Elforbrug</v>
          </cell>
          <cell r="C1985">
            <v>2026</v>
          </cell>
          <cell r="E1985" t="str">
            <v>CO2-fangst</v>
          </cell>
          <cell r="G1985">
            <v>9.9328000007946304</v>
          </cell>
          <cell r="H1985" t="str">
            <v>GWh</v>
          </cell>
        </row>
        <row r="1986">
          <cell r="B1986" t="str">
            <v>Elforbrug</v>
          </cell>
          <cell r="C1986">
            <v>2026</v>
          </cell>
          <cell r="E1986" t="str">
            <v>CO2-fangst</v>
          </cell>
          <cell r="G1986">
            <v>99.000000007919994</v>
          </cell>
          <cell r="H1986" t="str">
            <v>GWh</v>
          </cell>
        </row>
        <row r="1987">
          <cell r="B1987" t="str">
            <v>Elforbrug</v>
          </cell>
          <cell r="C1987">
            <v>2026</v>
          </cell>
          <cell r="E1987" t="str">
            <v>Klassisk, netto, øvrig</v>
          </cell>
          <cell r="G1987">
            <v>148.393833345205</v>
          </cell>
          <cell r="H1987" t="str">
            <v>GWh</v>
          </cell>
        </row>
        <row r="1988">
          <cell r="B1988" t="str">
            <v>Elforbrug</v>
          </cell>
          <cell r="C1988">
            <v>2026</v>
          </cell>
          <cell r="E1988" t="str">
            <v>Klassisk, netto, øvrig</v>
          </cell>
          <cell r="G1988">
            <v>357.25079027577999</v>
          </cell>
          <cell r="H1988" t="str">
            <v>GWh</v>
          </cell>
        </row>
        <row r="1989">
          <cell r="B1989" t="str">
            <v>Elforbrug</v>
          </cell>
          <cell r="C1989">
            <v>2026</v>
          </cell>
          <cell r="E1989" t="str">
            <v>Klassisk, netto, øvrig</v>
          </cell>
          <cell r="G1989">
            <v>172.461238174295</v>
          </cell>
          <cell r="H1989" t="str">
            <v>GWh</v>
          </cell>
        </row>
        <row r="1990">
          <cell r="B1990" t="str">
            <v>Elforbrug</v>
          </cell>
          <cell r="C1990">
            <v>2027</v>
          </cell>
          <cell r="E1990" t="str">
            <v>CO2-fangst</v>
          </cell>
          <cell r="G1990">
            <v>0</v>
          </cell>
          <cell r="H1990" t="str">
            <v>GWh</v>
          </cell>
        </row>
        <row r="1991">
          <cell r="B1991" t="str">
            <v>Elforbrug</v>
          </cell>
          <cell r="C1991">
            <v>2027</v>
          </cell>
          <cell r="E1991" t="str">
            <v>CO2-fangst</v>
          </cell>
          <cell r="G1991">
            <v>15.6672000012534</v>
          </cell>
          <cell r="H1991" t="str">
            <v>GWh</v>
          </cell>
        </row>
        <row r="1992">
          <cell r="B1992" t="str">
            <v>Elforbrug</v>
          </cell>
          <cell r="C1992">
            <v>2027</v>
          </cell>
          <cell r="E1992" t="str">
            <v>Klassisk, netto, øvrig</v>
          </cell>
          <cell r="G1992">
            <v>234.064500018725</v>
          </cell>
          <cell r="H1992" t="str">
            <v>GWh</v>
          </cell>
        </row>
        <row r="1993">
          <cell r="B1993" t="str">
            <v>Elforbrug</v>
          </cell>
          <cell r="C1993">
            <v>2027</v>
          </cell>
          <cell r="E1993" t="str">
            <v>Klassisk, netto, øvrig</v>
          </cell>
          <cell r="G1993">
            <v>563.49866919787996</v>
          </cell>
          <cell r="H1993" t="str">
            <v>GWh</v>
          </cell>
        </row>
        <row r="1994">
          <cell r="B1994" t="str">
            <v>Elforbrug</v>
          </cell>
          <cell r="C1994">
            <v>2027</v>
          </cell>
          <cell r="E1994" t="str">
            <v>Klassisk, netto, øvrig</v>
          </cell>
          <cell r="G1994">
            <v>278.804970510901</v>
          </cell>
          <cell r="H1994" t="str">
            <v>GWh</v>
          </cell>
        </row>
        <row r="1995">
          <cell r="B1995" t="str">
            <v>Elforbrug</v>
          </cell>
          <cell r="C1995">
            <v>2027</v>
          </cell>
          <cell r="E1995" t="str">
            <v>CO2-fangst</v>
          </cell>
          <cell r="G1995">
            <v>68.800000005504003</v>
          </cell>
          <cell r="H1995" t="str">
            <v>GWh</v>
          </cell>
        </row>
        <row r="1996">
          <cell r="B1996" t="str">
            <v>Elforbrug</v>
          </cell>
          <cell r="C1996">
            <v>2027</v>
          </cell>
          <cell r="E1996" t="str">
            <v>CO2-fangst</v>
          </cell>
          <cell r="G1996">
            <v>9.9328000007946304</v>
          </cell>
          <cell r="H1996" t="str">
            <v>GWh</v>
          </cell>
        </row>
        <row r="1997">
          <cell r="B1997" t="str">
            <v>Elforbrug</v>
          </cell>
          <cell r="C1997">
            <v>2027</v>
          </cell>
          <cell r="E1997" t="str">
            <v>CO2-fangst</v>
          </cell>
          <cell r="G1997">
            <v>98.000000007840001</v>
          </cell>
          <cell r="H1997" t="str">
            <v>GWh</v>
          </cell>
        </row>
        <row r="1998">
          <cell r="B1998" t="str">
            <v>Elforbrug</v>
          </cell>
          <cell r="C1998">
            <v>2027</v>
          </cell>
          <cell r="E1998" t="str">
            <v>Klassisk, netto, øvrig</v>
          </cell>
          <cell r="G1998">
            <v>148.393833345205</v>
          </cell>
          <cell r="H1998" t="str">
            <v>GWh</v>
          </cell>
        </row>
        <row r="1999">
          <cell r="B1999" t="str">
            <v>Elforbrug</v>
          </cell>
          <cell r="C1999">
            <v>2027</v>
          </cell>
          <cell r="E1999" t="str">
            <v>Klassisk, netto, øvrig</v>
          </cell>
          <cell r="G1999">
            <v>357.25079027577999</v>
          </cell>
          <cell r="H1999" t="str">
            <v>GWh</v>
          </cell>
        </row>
        <row r="2000">
          <cell r="B2000" t="str">
            <v>Elforbrug</v>
          </cell>
          <cell r="C2000">
            <v>2027</v>
          </cell>
          <cell r="E2000" t="str">
            <v>Klassisk, netto, øvrig</v>
          </cell>
          <cell r="G2000">
            <v>176.75870679449301</v>
          </cell>
          <cell r="H2000" t="str">
            <v>GWh</v>
          </cell>
        </row>
        <row r="2001">
          <cell r="B2001" t="str">
            <v>Elforbrug</v>
          </cell>
          <cell r="C2001">
            <v>2028</v>
          </cell>
          <cell r="E2001" t="str">
            <v>CO2-fangst</v>
          </cell>
          <cell r="G2001">
            <v>0</v>
          </cell>
          <cell r="H2001" t="str">
            <v>GWh</v>
          </cell>
        </row>
        <row r="2002">
          <cell r="B2002" t="str">
            <v>Elforbrug</v>
          </cell>
          <cell r="C2002">
            <v>2028</v>
          </cell>
          <cell r="E2002" t="str">
            <v>CO2-fangst</v>
          </cell>
          <cell r="G2002">
            <v>15.6672000012534</v>
          </cell>
          <cell r="H2002" t="str">
            <v>GWh</v>
          </cell>
        </row>
        <row r="2003">
          <cell r="B2003" t="str">
            <v>Elforbrug</v>
          </cell>
          <cell r="C2003">
            <v>2028</v>
          </cell>
          <cell r="E2003" t="str">
            <v>Klassisk, netto, øvrig</v>
          </cell>
          <cell r="G2003">
            <v>234.064500018725</v>
          </cell>
          <cell r="H2003" t="str">
            <v>GWh</v>
          </cell>
        </row>
        <row r="2004">
          <cell r="B2004" t="str">
            <v>Elforbrug</v>
          </cell>
          <cell r="C2004">
            <v>2028</v>
          </cell>
          <cell r="E2004" t="str">
            <v>Klassisk, netto, øvrig</v>
          </cell>
          <cell r="G2004">
            <v>563.49866919787996</v>
          </cell>
          <cell r="H2004" t="str">
            <v>GWh</v>
          </cell>
        </row>
        <row r="2005">
          <cell r="B2005" t="str">
            <v>Elforbrug</v>
          </cell>
          <cell r="C2005">
            <v>2028</v>
          </cell>
          <cell r="E2005" t="str">
            <v>Klassisk, netto, øvrig</v>
          </cell>
          <cell r="G2005">
            <v>284.46763747137197</v>
          </cell>
          <cell r="H2005" t="str">
            <v>GWh</v>
          </cell>
        </row>
        <row r="2006">
          <cell r="B2006" t="str">
            <v>Elforbrug</v>
          </cell>
          <cell r="C2006">
            <v>2028</v>
          </cell>
          <cell r="E2006" t="str">
            <v>CO2-fangst</v>
          </cell>
          <cell r="G2006">
            <v>68.800000005504003</v>
          </cell>
          <cell r="H2006" t="str">
            <v>GWh</v>
          </cell>
        </row>
        <row r="2007">
          <cell r="B2007" t="str">
            <v>Elforbrug</v>
          </cell>
          <cell r="C2007">
            <v>2028</v>
          </cell>
          <cell r="E2007" t="str">
            <v>CO2-fangst</v>
          </cell>
          <cell r="G2007">
            <v>9.9328000007946304</v>
          </cell>
          <cell r="H2007" t="str">
            <v>GWh</v>
          </cell>
        </row>
        <row r="2008">
          <cell r="B2008" t="str">
            <v>Elforbrug</v>
          </cell>
          <cell r="C2008">
            <v>2028</v>
          </cell>
          <cell r="E2008" t="str">
            <v>CO2-fangst</v>
          </cell>
          <cell r="G2008">
            <v>99.000000007919994</v>
          </cell>
          <cell r="H2008" t="str">
            <v>GWh</v>
          </cell>
        </row>
        <row r="2009">
          <cell r="B2009" t="str">
            <v>Elforbrug</v>
          </cell>
          <cell r="C2009">
            <v>2028</v>
          </cell>
          <cell r="E2009" t="str">
            <v>Klassisk, netto, øvrig</v>
          </cell>
          <cell r="G2009">
            <v>148.393833345205</v>
          </cell>
          <cell r="H2009" t="str">
            <v>GWh</v>
          </cell>
        </row>
        <row r="2010">
          <cell r="B2010" t="str">
            <v>Elforbrug</v>
          </cell>
          <cell r="C2010">
            <v>2028</v>
          </cell>
          <cell r="E2010" t="str">
            <v>Klassisk, netto, øvrig</v>
          </cell>
          <cell r="G2010">
            <v>357.25079027577999</v>
          </cell>
          <cell r="H2010" t="str">
            <v>GWh</v>
          </cell>
        </row>
        <row r="2011">
          <cell r="B2011" t="str">
            <v>Elforbrug</v>
          </cell>
          <cell r="C2011">
            <v>2028</v>
          </cell>
          <cell r="E2011" t="str">
            <v>Klassisk, netto, øvrig</v>
          </cell>
          <cell r="G2011">
            <v>180.348763625641</v>
          </cell>
          <cell r="H2011" t="str">
            <v>GWh</v>
          </cell>
        </row>
        <row r="2012">
          <cell r="B2012" t="str">
            <v>Elforbrug</v>
          </cell>
          <cell r="C2012">
            <v>2029</v>
          </cell>
          <cell r="E2012" t="str">
            <v>CO2-fangst</v>
          </cell>
          <cell r="G2012">
            <v>0</v>
          </cell>
          <cell r="H2012" t="str">
            <v>GWh</v>
          </cell>
        </row>
        <row r="2013">
          <cell r="B2013" t="str">
            <v>Elforbrug</v>
          </cell>
          <cell r="C2013">
            <v>2029</v>
          </cell>
          <cell r="E2013" t="str">
            <v>CO2-fangst</v>
          </cell>
          <cell r="G2013">
            <v>15.6672000012534</v>
          </cell>
          <cell r="H2013" t="str">
            <v>GWh</v>
          </cell>
        </row>
        <row r="2014">
          <cell r="B2014" t="str">
            <v>Elforbrug</v>
          </cell>
          <cell r="C2014">
            <v>2029</v>
          </cell>
          <cell r="E2014" t="str">
            <v>Klassisk, netto, øvrig</v>
          </cell>
          <cell r="G2014">
            <v>234.064500018725</v>
          </cell>
          <cell r="H2014" t="str">
            <v>GWh</v>
          </cell>
        </row>
        <row r="2015">
          <cell r="B2015" t="str">
            <v>Elforbrug</v>
          </cell>
          <cell r="C2015">
            <v>2029</v>
          </cell>
          <cell r="E2015" t="str">
            <v>Klassisk, netto, øvrig</v>
          </cell>
          <cell r="G2015">
            <v>563.49866919787996</v>
          </cell>
          <cell r="H2015" t="str">
            <v>GWh</v>
          </cell>
        </row>
        <row r="2016">
          <cell r="B2016" t="str">
            <v>Elforbrug</v>
          </cell>
          <cell r="C2016">
            <v>2029</v>
          </cell>
          <cell r="E2016" t="str">
            <v>Klassisk, netto, øvrig</v>
          </cell>
          <cell r="G2016">
            <v>290.54159098648699</v>
          </cell>
          <cell r="H2016" t="str">
            <v>GWh</v>
          </cell>
        </row>
        <row r="2017">
          <cell r="B2017" t="str">
            <v>Elforbrug</v>
          </cell>
          <cell r="C2017">
            <v>2029</v>
          </cell>
          <cell r="E2017" t="str">
            <v>CO2-fangst</v>
          </cell>
          <cell r="G2017">
            <v>68.800000005504003</v>
          </cell>
          <cell r="H2017" t="str">
            <v>GWh</v>
          </cell>
        </row>
        <row r="2018">
          <cell r="B2018" t="str">
            <v>Elforbrug</v>
          </cell>
          <cell r="C2018">
            <v>2029</v>
          </cell>
          <cell r="E2018" t="str">
            <v>CO2-fangst</v>
          </cell>
          <cell r="G2018">
            <v>9.9328000007946304</v>
          </cell>
          <cell r="H2018" t="str">
            <v>GWh</v>
          </cell>
        </row>
        <row r="2019">
          <cell r="B2019" t="str">
            <v>Elforbrug</v>
          </cell>
          <cell r="C2019">
            <v>2029</v>
          </cell>
          <cell r="E2019" t="str">
            <v>CO2-fangst</v>
          </cell>
          <cell r="G2019">
            <v>98.000000007840001</v>
          </cell>
          <cell r="H2019" t="str">
            <v>GWh</v>
          </cell>
        </row>
        <row r="2020">
          <cell r="B2020" t="str">
            <v>Elforbrug</v>
          </cell>
          <cell r="C2020">
            <v>2029</v>
          </cell>
          <cell r="E2020" t="str">
            <v>Klassisk, netto, øvrig</v>
          </cell>
          <cell r="G2020">
            <v>148.393833345205</v>
          </cell>
          <cell r="H2020" t="str">
            <v>GWh</v>
          </cell>
        </row>
        <row r="2021">
          <cell r="B2021" t="str">
            <v>Elforbrug</v>
          </cell>
          <cell r="C2021">
            <v>2029</v>
          </cell>
          <cell r="E2021" t="str">
            <v>Klassisk, netto, øvrig</v>
          </cell>
          <cell r="G2021">
            <v>357.25079027577999</v>
          </cell>
          <cell r="H2021" t="str">
            <v>GWh</v>
          </cell>
        </row>
        <row r="2022">
          <cell r="B2022" t="str">
            <v>Elforbrug</v>
          </cell>
          <cell r="C2022">
            <v>2029</v>
          </cell>
          <cell r="E2022" t="str">
            <v>Klassisk, netto, øvrig</v>
          </cell>
          <cell r="G2022">
            <v>184.199570756139</v>
          </cell>
          <cell r="H2022" t="str">
            <v>GWh</v>
          </cell>
        </row>
        <row r="2023">
          <cell r="B2023" t="str">
            <v>Elforbrug</v>
          </cell>
          <cell r="C2023">
            <v>2030</v>
          </cell>
          <cell r="E2023" t="str">
            <v>CO2-fangst</v>
          </cell>
          <cell r="G2023">
            <v>0</v>
          </cell>
          <cell r="H2023" t="str">
            <v>GWh</v>
          </cell>
        </row>
        <row r="2024">
          <cell r="B2024" t="str">
            <v>Elforbrug</v>
          </cell>
          <cell r="C2024">
            <v>2030</v>
          </cell>
          <cell r="E2024" t="str">
            <v>CO2-fangst</v>
          </cell>
          <cell r="G2024">
            <v>15.6672000012534</v>
          </cell>
          <cell r="H2024" t="str">
            <v>GWh</v>
          </cell>
        </row>
        <row r="2025">
          <cell r="B2025" t="str">
            <v>Elforbrug</v>
          </cell>
          <cell r="C2025">
            <v>2030</v>
          </cell>
          <cell r="E2025" t="str">
            <v>Klassisk, netto, øvrig</v>
          </cell>
          <cell r="G2025">
            <v>234.064500018725</v>
          </cell>
          <cell r="H2025" t="str">
            <v>GWh</v>
          </cell>
        </row>
        <row r="2026">
          <cell r="B2026" t="str">
            <v>Elforbrug</v>
          </cell>
          <cell r="C2026">
            <v>2030</v>
          </cell>
          <cell r="E2026" t="str">
            <v>Klassisk, netto, øvrig</v>
          </cell>
          <cell r="G2026">
            <v>563.49866919787996</v>
          </cell>
          <cell r="H2026" t="str">
            <v>GWh</v>
          </cell>
        </row>
        <row r="2027">
          <cell r="B2027" t="str">
            <v>Elforbrug</v>
          </cell>
          <cell r="C2027">
            <v>2030</v>
          </cell>
          <cell r="E2027" t="str">
            <v>Klassisk, netto, øvrig</v>
          </cell>
          <cell r="G2027">
            <v>307.172978441194</v>
          </cell>
          <cell r="H2027" t="str">
            <v>GWh</v>
          </cell>
        </row>
        <row r="2028">
          <cell r="B2028" t="str">
            <v>Elforbrug</v>
          </cell>
          <cell r="C2028">
            <v>2030</v>
          </cell>
          <cell r="E2028" t="str">
            <v>CO2-fangst</v>
          </cell>
          <cell r="G2028">
            <v>68.800000005504003</v>
          </cell>
          <cell r="H2028" t="str">
            <v>GWh</v>
          </cell>
        </row>
        <row r="2029">
          <cell r="B2029" t="str">
            <v>Elforbrug</v>
          </cell>
          <cell r="C2029">
            <v>2030</v>
          </cell>
          <cell r="E2029" t="str">
            <v>CO2-fangst</v>
          </cell>
          <cell r="G2029">
            <v>9.9328000007946304</v>
          </cell>
          <cell r="H2029" t="str">
            <v>GWh</v>
          </cell>
        </row>
        <row r="2030">
          <cell r="B2030" t="str">
            <v>Elforbrug</v>
          </cell>
          <cell r="C2030">
            <v>2030</v>
          </cell>
          <cell r="E2030" t="str">
            <v>CO2-fangst</v>
          </cell>
          <cell r="G2030">
            <v>99.000000007919994</v>
          </cell>
          <cell r="H2030" t="str">
            <v>GWh</v>
          </cell>
        </row>
        <row r="2031">
          <cell r="B2031" t="str">
            <v>Elforbrug</v>
          </cell>
          <cell r="C2031">
            <v>2030</v>
          </cell>
          <cell r="E2031" t="str">
            <v>Klassisk, netto, øvrig</v>
          </cell>
          <cell r="G2031">
            <v>148.393833345205</v>
          </cell>
          <cell r="H2031" t="str">
            <v>GWh</v>
          </cell>
        </row>
        <row r="2032">
          <cell r="B2032" t="str">
            <v>Elforbrug</v>
          </cell>
          <cell r="C2032">
            <v>2030</v>
          </cell>
          <cell r="E2032" t="str">
            <v>Klassisk, netto, øvrig</v>
          </cell>
          <cell r="G2032">
            <v>357.25079027577999</v>
          </cell>
          <cell r="H2032" t="str">
            <v>GWh</v>
          </cell>
        </row>
        <row r="2033">
          <cell r="B2033" t="str">
            <v>Elforbrug</v>
          </cell>
          <cell r="C2033">
            <v>2030</v>
          </cell>
          <cell r="E2033" t="str">
            <v>Klassisk, netto, øvrig</v>
          </cell>
          <cell r="G2033">
            <v>194.743652998665</v>
          </cell>
          <cell r="H2033" t="str">
            <v>GWh</v>
          </cell>
        </row>
        <row r="2034">
          <cell r="B2034" t="str">
            <v>Elforbrug</v>
          </cell>
          <cell r="C2034">
            <v>2031</v>
          </cell>
          <cell r="E2034" t="str">
            <v>CO2-fangst</v>
          </cell>
          <cell r="G2034">
            <v>0</v>
          </cell>
          <cell r="H2034" t="str">
            <v>GWh</v>
          </cell>
        </row>
        <row r="2035">
          <cell r="B2035" t="str">
            <v>Elforbrug</v>
          </cell>
          <cell r="C2035">
            <v>2031</v>
          </cell>
          <cell r="E2035" t="str">
            <v>CO2-fangst</v>
          </cell>
          <cell r="G2035">
            <v>15.6672000012534</v>
          </cell>
          <cell r="H2035" t="str">
            <v>GWh</v>
          </cell>
        </row>
        <row r="2036">
          <cell r="B2036" t="str">
            <v>Elforbrug</v>
          </cell>
          <cell r="C2036">
            <v>2031</v>
          </cell>
          <cell r="E2036" t="str">
            <v>Klassisk, netto, øvrig</v>
          </cell>
          <cell r="G2036">
            <v>234.064500018725</v>
          </cell>
          <cell r="H2036" t="str">
            <v>GWh</v>
          </cell>
        </row>
        <row r="2037">
          <cell r="B2037" t="str">
            <v>Elforbrug</v>
          </cell>
          <cell r="C2037">
            <v>2031</v>
          </cell>
          <cell r="E2037" t="str">
            <v>Klassisk, netto, øvrig</v>
          </cell>
          <cell r="G2037">
            <v>563.49866919787996</v>
          </cell>
          <cell r="H2037" t="str">
            <v>GWh</v>
          </cell>
        </row>
        <row r="2038">
          <cell r="B2038" t="str">
            <v>Elforbrug</v>
          </cell>
          <cell r="C2038">
            <v>2031</v>
          </cell>
          <cell r="E2038" t="str">
            <v>Klassisk, netto, øvrig</v>
          </cell>
          <cell r="G2038">
            <v>307.226283151296</v>
          </cell>
          <cell r="H2038" t="str">
            <v>GWh</v>
          </cell>
        </row>
        <row r="2039">
          <cell r="B2039" t="str">
            <v>Elforbrug</v>
          </cell>
          <cell r="C2039">
            <v>2031</v>
          </cell>
          <cell r="E2039" t="str">
            <v>CO2-fangst</v>
          </cell>
          <cell r="G2039">
            <v>68.800000005504003</v>
          </cell>
          <cell r="H2039" t="str">
            <v>GWh</v>
          </cell>
        </row>
        <row r="2040">
          <cell r="B2040" t="str">
            <v>Elforbrug</v>
          </cell>
          <cell r="C2040">
            <v>2031</v>
          </cell>
          <cell r="E2040" t="str">
            <v>CO2-fangst</v>
          </cell>
          <cell r="G2040">
            <v>9.9328000007946304</v>
          </cell>
          <cell r="H2040" t="str">
            <v>GWh</v>
          </cell>
        </row>
        <row r="2041">
          <cell r="B2041" t="str">
            <v>Elforbrug</v>
          </cell>
          <cell r="C2041">
            <v>2031</v>
          </cell>
          <cell r="E2041" t="str">
            <v>CO2-fangst</v>
          </cell>
          <cell r="G2041">
            <v>99.000000007919994</v>
          </cell>
          <cell r="H2041" t="str">
            <v>GWh</v>
          </cell>
        </row>
        <row r="2042">
          <cell r="B2042" t="str">
            <v>Elforbrug</v>
          </cell>
          <cell r="C2042">
            <v>2031</v>
          </cell>
          <cell r="E2042" t="str">
            <v>Klassisk, netto, øvrig</v>
          </cell>
          <cell r="G2042">
            <v>148.393833345205</v>
          </cell>
          <cell r="H2042" t="str">
            <v>GWh</v>
          </cell>
        </row>
        <row r="2043">
          <cell r="B2043" t="str">
            <v>Elforbrug</v>
          </cell>
          <cell r="C2043">
            <v>2031</v>
          </cell>
          <cell r="E2043" t="str">
            <v>Klassisk, netto, øvrig</v>
          </cell>
          <cell r="G2043">
            <v>357.25079027577999</v>
          </cell>
          <cell r="H2043" t="str">
            <v>GWh</v>
          </cell>
        </row>
        <row r="2044">
          <cell r="B2044" t="str">
            <v>Elforbrug</v>
          </cell>
          <cell r="C2044">
            <v>2031</v>
          </cell>
          <cell r="E2044" t="str">
            <v>Klassisk, netto, øvrig</v>
          </cell>
          <cell r="G2044">
            <v>194.777447488077</v>
          </cell>
          <cell r="H2044" t="str">
            <v>GWh</v>
          </cell>
        </row>
        <row r="2045">
          <cell r="B2045" t="str">
            <v>Elforbrug</v>
          </cell>
          <cell r="C2045">
            <v>2032</v>
          </cell>
          <cell r="E2045" t="str">
            <v>CO2-fangst</v>
          </cell>
          <cell r="G2045">
            <v>0</v>
          </cell>
          <cell r="H2045" t="str">
            <v>GWh</v>
          </cell>
        </row>
        <row r="2046">
          <cell r="B2046" t="str">
            <v>Elforbrug</v>
          </cell>
          <cell r="C2046">
            <v>2032</v>
          </cell>
          <cell r="E2046" t="str">
            <v>CO2-fangst</v>
          </cell>
          <cell r="G2046">
            <v>15.6672000012534</v>
          </cell>
          <cell r="H2046" t="str">
            <v>GWh</v>
          </cell>
        </row>
        <row r="2047">
          <cell r="B2047" t="str">
            <v>Elforbrug</v>
          </cell>
          <cell r="C2047">
            <v>2032</v>
          </cell>
          <cell r="E2047" t="str">
            <v>Klassisk, netto, øvrig</v>
          </cell>
          <cell r="G2047">
            <v>234.064500018725</v>
          </cell>
          <cell r="H2047" t="str">
            <v>GWh</v>
          </cell>
        </row>
        <row r="2048">
          <cell r="B2048" t="str">
            <v>Elforbrug</v>
          </cell>
          <cell r="C2048">
            <v>2032</v>
          </cell>
          <cell r="E2048" t="str">
            <v>Klassisk, netto, øvrig</v>
          </cell>
          <cell r="G2048">
            <v>563.49866919787996</v>
          </cell>
          <cell r="H2048" t="str">
            <v>GWh</v>
          </cell>
        </row>
        <row r="2049">
          <cell r="B2049" t="str">
            <v>Elforbrug</v>
          </cell>
          <cell r="C2049">
            <v>2032</v>
          </cell>
          <cell r="E2049" t="str">
            <v>Klassisk, netto, øvrig</v>
          </cell>
          <cell r="G2049">
            <v>304.089941242848</v>
          </cell>
          <cell r="H2049" t="str">
            <v>GWh</v>
          </cell>
        </row>
        <row r="2050">
          <cell r="B2050" t="str">
            <v>Elforbrug</v>
          </cell>
          <cell r="C2050">
            <v>2032</v>
          </cell>
          <cell r="E2050" t="str">
            <v>CO2-fangst</v>
          </cell>
          <cell r="G2050">
            <v>68.800000005504003</v>
          </cell>
          <cell r="H2050" t="str">
            <v>GWh</v>
          </cell>
        </row>
        <row r="2051">
          <cell r="B2051" t="str">
            <v>Elforbrug</v>
          </cell>
          <cell r="C2051">
            <v>2032</v>
          </cell>
          <cell r="E2051" t="str">
            <v>CO2-fangst</v>
          </cell>
          <cell r="G2051">
            <v>9.9328000007946304</v>
          </cell>
          <cell r="H2051" t="str">
            <v>GWh</v>
          </cell>
        </row>
        <row r="2052">
          <cell r="B2052" t="str">
            <v>Elforbrug</v>
          </cell>
          <cell r="C2052">
            <v>2032</v>
          </cell>
          <cell r="E2052" t="str">
            <v>CO2-fangst</v>
          </cell>
          <cell r="G2052">
            <v>98.000000007840001</v>
          </cell>
          <cell r="H2052" t="str">
            <v>GWh</v>
          </cell>
        </row>
        <row r="2053">
          <cell r="B2053" t="str">
            <v>Elforbrug</v>
          </cell>
          <cell r="C2053">
            <v>2032</v>
          </cell>
          <cell r="E2053" t="str">
            <v>Klassisk, netto, øvrig</v>
          </cell>
          <cell r="G2053">
            <v>148.393833345205</v>
          </cell>
          <cell r="H2053" t="str">
            <v>GWh</v>
          </cell>
        </row>
        <row r="2054">
          <cell r="B2054" t="str">
            <v>Elforbrug</v>
          </cell>
          <cell r="C2054">
            <v>2032</v>
          </cell>
          <cell r="E2054" t="str">
            <v>Klassisk, netto, øvrig</v>
          </cell>
          <cell r="G2054">
            <v>357.25079027577999</v>
          </cell>
          <cell r="H2054" t="str">
            <v>GWh</v>
          </cell>
        </row>
        <row r="2055">
          <cell r="B2055" t="str">
            <v>Elforbrug</v>
          </cell>
          <cell r="C2055">
            <v>2032</v>
          </cell>
          <cell r="E2055" t="str">
            <v>Klassisk, netto, øvrig</v>
          </cell>
          <cell r="G2055">
            <v>192.789047716054</v>
          </cell>
          <cell r="H2055" t="str">
            <v>GWh</v>
          </cell>
        </row>
        <row r="2056">
          <cell r="B2056" t="str">
            <v>Elforbrug</v>
          </cell>
          <cell r="C2056">
            <v>2033</v>
          </cell>
          <cell r="E2056" t="str">
            <v>CO2-fangst</v>
          </cell>
          <cell r="G2056">
            <v>0</v>
          </cell>
          <cell r="H2056" t="str">
            <v>GWh</v>
          </cell>
        </row>
        <row r="2057">
          <cell r="B2057" t="str">
            <v>Elforbrug</v>
          </cell>
          <cell r="C2057">
            <v>2033</v>
          </cell>
          <cell r="E2057" t="str">
            <v>CO2-fangst</v>
          </cell>
          <cell r="G2057">
            <v>0</v>
          </cell>
          <cell r="H2057" t="str">
            <v>GWh</v>
          </cell>
        </row>
        <row r="2058">
          <cell r="B2058" t="str">
            <v>Elforbrug</v>
          </cell>
          <cell r="C2058">
            <v>2033</v>
          </cell>
          <cell r="E2058" t="str">
            <v>Klassisk, netto, øvrig</v>
          </cell>
          <cell r="G2058">
            <v>234.064500018725</v>
          </cell>
          <cell r="H2058" t="str">
            <v>GWh</v>
          </cell>
        </row>
        <row r="2059">
          <cell r="B2059" t="str">
            <v>Elforbrug</v>
          </cell>
          <cell r="C2059">
            <v>2033</v>
          </cell>
          <cell r="E2059" t="str">
            <v>Klassisk, netto, øvrig</v>
          </cell>
          <cell r="G2059">
            <v>563.49866919787996</v>
          </cell>
          <cell r="H2059" t="str">
            <v>GWh</v>
          </cell>
        </row>
        <row r="2060">
          <cell r="B2060" t="str">
            <v>Elforbrug</v>
          </cell>
          <cell r="C2060">
            <v>2033</v>
          </cell>
          <cell r="E2060" t="str">
            <v>Klassisk, netto, øvrig</v>
          </cell>
          <cell r="G2060">
            <v>293.18484915194898</v>
          </cell>
          <cell r="H2060" t="str">
            <v>GWh</v>
          </cell>
        </row>
        <row r="2061">
          <cell r="B2061" t="str">
            <v>Elforbrug</v>
          </cell>
          <cell r="C2061">
            <v>2033</v>
          </cell>
          <cell r="E2061" t="str">
            <v>CO2-fangst</v>
          </cell>
          <cell r="G2061">
            <v>68.800000005504003</v>
          </cell>
          <cell r="H2061" t="str">
            <v>GWh</v>
          </cell>
        </row>
        <row r="2062">
          <cell r="B2062" t="str">
            <v>Elforbrug</v>
          </cell>
          <cell r="C2062">
            <v>2033</v>
          </cell>
          <cell r="E2062" t="str">
            <v>CO2-fangst</v>
          </cell>
          <cell r="G2062">
            <v>0</v>
          </cell>
          <cell r="H2062" t="str">
            <v>GWh</v>
          </cell>
        </row>
        <row r="2063">
          <cell r="B2063" t="str">
            <v>Elforbrug</v>
          </cell>
          <cell r="C2063">
            <v>2033</v>
          </cell>
          <cell r="E2063" t="str">
            <v>CO2-fangst</v>
          </cell>
          <cell r="G2063">
            <v>99.000000007919994</v>
          </cell>
          <cell r="H2063" t="str">
            <v>GWh</v>
          </cell>
        </row>
        <row r="2064">
          <cell r="B2064" t="str">
            <v>Elforbrug</v>
          </cell>
          <cell r="C2064">
            <v>2033</v>
          </cell>
          <cell r="E2064" t="str">
            <v>Klassisk, netto, øvrig</v>
          </cell>
          <cell r="G2064">
            <v>148.393833345205</v>
          </cell>
          <cell r="H2064" t="str">
            <v>GWh</v>
          </cell>
        </row>
        <row r="2065">
          <cell r="B2065" t="str">
            <v>Elforbrug</v>
          </cell>
          <cell r="C2065">
            <v>2033</v>
          </cell>
          <cell r="E2065" t="str">
            <v>Klassisk, netto, øvrig</v>
          </cell>
          <cell r="G2065">
            <v>357.25079027577999</v>
          </cell>
          <cell r="H2065" t="str">
            <v>GWh</v>
          </cell>
        </row>
        <row r="2066">
          <cell r="B2066" t="str">
            <v>Elforbrug</v>
          </cell>
          <cell r="C2066">
            <v>2033</v>
          </cell>
          <cell r="E2066" t="str">
            <v>Klassisk, netto, øvrig</v>
          </cell>
          <cell r="G2066">
            <v>185.87536188064701</v>
          </cell>
          <cell r="H2066" t="str">
            <v>GWh</v>
          </cell>
        </row>
        <row r="2067">
          <cell r="B2067" t="str">
            <v>Elforbrug</v>
          </cell>
          <cell r="C2067">
            <v>2034</v>
          </cell>
          <cell r="E2067" t="str">
            <v>CO2-fangst</v>
          </cell>
          <cell r="G2067">
            <v>0</v>
          </cell>
          <cell r="H2067" t="str">
            <v>GWh</v>
          </cell>
        </row>
        <row r="2068">
          <cell r="B2068" t="str">
            <v>Elforbrug</v>
          </cell>
          <cell r="C2068">
            <v>2034</v>
          </cell>
          <cell r="E2068" t="str">
            <v>CO2-fangst</v>
          </cell>
          <cell r="G2068">
            <v>0</v>
          </cell>
          <cell r="H2068" t="str">
            <v>GWh</v>
          </cell>
        </row>
        <row r="2069">
          <cell r="B2069" t="str">
            <v>Elforbrug</v>
          </cell>
          <cell r="C2069">
            <v>2034</v>
          </cell>
          <cell r="E2069" t="str">
            <v>Klassisk, netto, øvrig</v>
          </cell>
          <cell r="G2069">
            <v>234.064500018725</v>
          </cell>
          <cell r="H2069" t="str">
            <v>GWh</v>
          </cell>
        </row>
        <row r="2070">
          <cell r="B2070" t="str">
            <v>Elforbrug</v>
          </cell>
          <cell r="C2070">
            <v>2034</v>
          </cell>
          <cell r="E2070" t="str">
            <v>Klassisk, netto, øvrig</v>
          </cell>
          <cell r="G2070">
            <v>563.49866919787996</v>
          </cell>
          <cell r="H2070" t="str">
            <v>GWh</v>
          </cell>
        </row>
        <row r="2071">
          <cell r="B2071" t="str">
            <v>Elforbrug</v>
          </cell>
          <cell r="C2071">
            <v>2034</v>
          </cell>
          <cell r="E2071" t="str">
            <v>Klassisk, netto, øvrig</v>
          </cell>
          <cell r="G2071">
            <v>289.49940648026097</v>
          </cell>
          <cell r="H2071" t="str">
            <v>GWh</v>
          </cell>
        </row>
        <row r="2072">
          <cell r="B2072" t="str">
            <v>Elforbrug</v>
          </cell>
          <cell r="C2072">
            <v>2034</v>
          </cell>
          <cell r="E2072" t="str">
            <v>CO2-fangst</v>
          </cell>
          <cell r="G2072">
            <v>68.800000005504003</v>
          </cell>
          <cell r="H2072" t="str">
            <v>GWh</v>
          </cell>
        </row>
        <row r="2073">
          <cell r="B2073" t="str">
            <v>Elforbrug</v>
          </cell>
          <cell r="C2073">
            <v>2034</v>
          </cell>
          <cell r="E2073" t="str">
            <v>CO2-fangst</v>
          </cell>
          <cell r="G2073">
            <v>0</v>
          </cell>
          <cell r="H2073" t="str">
            <v>GWh</v>
          </cell>
        </row>
        <row r="2074">
          <cell r="B2074" t="str">
            <v>Elforbrug</v>
          </cell>
          <cell r="C2074">
            <v>2034</v>
          </cell>
          <cell r="E2074" t="str">
            <v>CO2-fangst</v>
          </cell>
          <cell r="G2074">
            <v>98.000000007840001</v>
          </cell>
          <cell r="H2074" t="str">
            <v>GWh</v>
          </cell>
        </row>
        <row r="2075">
          <cell r="B2075" t="str">
            <v>Elforbrug</v>
          </cell>
          <cell r="C2075">
            <v>2034</v>
          </cell>
          <cell r="E2075" t="str">
            <v>Klassisk, netto, øvrig</v>
          </cell>
          <cell r="G2075">
            <v>148.393833345205</v>
          </cell>
          <cell r="H2075" t="str">
            <v>GWh</v>
          </cell>
        </row>
        <row r="2076">
          <cell r="B2076" t="str">
            <v>Elforbrug</v>
          </cell>
          <cell r="C2076">
            <v>2034</v>
          </cell>
          <cell r="E2076" t="str">
            <v>Klassisk, netto, øvrig</v>
          </cell>
          <cell r="G2076">
            <v>357.25079027577999</v>
          </cell>
          <cell r="H2076" t="str">
            <v>GWh</v>
          </cell>
        </row>
        <row r="2077">
          <cell r="B2077" t="str">
            <v>Elforbrug</v>
          </cell>
          <cell r="C2077">
            <v>2034</v>
          </cell>
          <cell r="E2077" t="str">
            <v>Klassisk, netto, øvrig</v>
          </cell>
          <cell r="G2077">
            <v>183.53883940251799</v>
          </cell>
          <cell r="H2077" t="str">
            <v>GWh</v>
          </cell>
        </row>
        <row r="2078">
          <cell r="B2078" t="str">
            <v>Elforbrug</v>
          </cell>
          <cell r="C2078">
            <v>2035</v>
          </cell>
          <cell r="E2078" t="str">
            <v>CO2-fangst</v>
          </cell>
          <cell r="G2078">
            <v>454.47795710279098</v>
          </cell>
          <cell r="H2078" t="str">
            <v>GWh</v>
          </cell>
        </row>
        <row r="2079">
          <cell r="B2079" t="str">
            <v>Elforbrug</v>
          </cell>
          <cell r="C2079">
            <v>2035</v>
          </cell>
          <cell r="E2079" t="str">
            <v>CO2-fangst</v>
          </cell>
          <cell r="G2079">
            <v>188.300593524796</v>
          </cell>
          <cell r="H2079" t="str">
            <v>GWh</v>
          </cell>
        </row>
        <row r="2080">
          <cell r="B2080" t="str">
            <v>Elforbrug</v>
          </cell>
          <cell r="C2080">
            <v>2035</v>
          </cell>
          <cell r="E2080" t="str">
            <v>Klassisk, netto, øvrig</v>
          </cell>
          <cell r="G2080">
            <v>234.064500018725</v>
          </cell>
          <cell r="H2080" t="str">
            <v>GWh</v>
          </cell>
        </row>
        <row r="2081">
          <cell r="B2081" t="str">
            <v>Elforbrug</v>
          </cell>
          <cell r="C2081">
            <v>2035</v>
          </cell>
          <cell r="E2081" t="str">
            <v>Klassisk, netto, øvrig</v>
          </cell>
          <cell r="G2081">
            <v>563.49866919787996</v>
          </cell>
          <cell r="H2081" t="str">
            <v>GWh</v>
          </cell>
        </row>
        <row r="2082">
          <cell r="B2082" t="str">
            <v>Elforbrug</v>
          </cell>
          <cell r="C2082">
            <v>2035</v>
          </cell>
          <cell r="E2082" t="str">
            <v>Klassisk, netto, øvrig</v>
          </cell>
          <cell r="G2082">
            <v>287.18422034984798</v>
          </cell>
          <cell r="H2082" t="str">
            <v>GWh</v>
          </cell>
        </row>
        <row r="2083">
          <cell r="B2083" t="str">
            <v>Elforbrug</v>
          </cell>
          <cell r="C2083">
            <v>2035</v>
          </cell>
          <cell r="E2083" t="str">
            <v>CO2-fangst</v>
          </cell>
          <cell r="G2083">
            <v>418.77622118019502</v>
          </cell>
          <cell r="H2083" t="str">
            <v>GWh</v>
          </cell>
        </row>
        <row r="2084">
          <cell r="B2084" t="str">
            <v>Elforbrug</v>
          </cell>
          <cell r="C2084">
            <v>2035</v>
          </cell>
          <cell r="E2084" t="str">
            <v>CO2-fangst</v>
          </cell>
          <cell r="G2084">
            <v>119.380114849054</v>
          </cell>
          <cell r="H2084" t="str">
            <v>GWh</v>
          </cell>
        </row>
        <row r="2085">
          <cell r="B2085" t="str">
            <v>Elforbrug</v>
          </cell>
          <cell r="C2085">
            <v>2035</v>
          </cell>
          <cell r="E2085" t="str">
            <v>CO2-fangst</v>
          </cell>
          <cell r="G2085">
            <v>99.000000007919994</v>
          </cell>
          <cell r="H2085" t="str">
            <v>GWh</v>
          </cell>
        </row>
        <row r="2086">
          <cell r="B2086" t="str">
            <v>Elforbrug</v>
          </cell>
          <cell r="C2086">
            <v>2035</v>
          </cell>
          <cell r="E2086" t="str">
            <v>Klassisk, netto, øvrig</v>
          </cell>
          <cell r="G2086">
            <v>148.393833345205</v>
          </cell>
          <cell r="H2086" t="str">
            <v>GWh</v>
          </cell>
        </row>
        <row r="2087">
          <cell r="B2087" t="str">
            <v>Elforbrug</v>
          </cell>
          <cell r="C2087">
            <v>2035</v>
          </cell>
          <cell r="E2087" t="str">
            <v>Klassisk, netto, øvrig</v>
          </cell>
          <cell r="G2087">
            <v>357.25079027577999</v>
          </cell>
          <cell r="H2087" t="str">
            <v>GWh</v>
          </cell>
        </row>
        <row r="2088">
          <cell r="B2088" t="str">
            <v>Elforbrug</v>
          </cell>
          <cell r="C2088">
            <v>2035</v>
          </cell>
          <cell r="E2088" t="str">
            <v>Klassisk, netto, øvrig</v>
          </cell>
          <cell r="G2088">
            <v>182.07104165970799</v>
          </cell>
          <cell r="H2088" t="str">
            <v>GWh</v>
          </cell>
        </row>
        <row r="2089">
          <cell r="B2089" t="str">
            <v>Elforbrug</v>
          </cell>
          <cell r="C2089">
            <v>2036</v>
          </cell>
          <cell r="E2089" t="str">
            <v>CO2-fangst</v>
          </cell>
          <cell r="G2089">
            <v>462.26428835213102</v>
          </cell>
          <cell r="H2089" t="str">
            <v>GWh</v>
          </cell>
        </row>
        <row r="2090">
          <cell r="B2090" t="str">
            <v>Elforbrug</v>
          </cell>
          <cell r="C2090">
            <v>2036</v>
          </cell>
          <cell r="E2090" t="str">
            <v>CO2-fangst</v>
          </cell>
          <cell r="G2090">
            <v>191.624797238626</v>
          </cell>
          <cell r="H2090" t="str">
            <v>GWh</v>
          </cell>
        </row>
        <row r="2091">
          <cell r="B2091" t="str">
            <v>Elforbrug</v>
          </cell>
          <cell r="C2091">
            <v>2036</v>
          </cell>
          <cell r="E2091" t="str">
            <v>Klassisk, netto, øvrig</v>
          </cell>
          <cell r="G2091">
            <v>234.064500018725</v>
          </cell>
          <cell r="H2091" t="str">
            <v>GWh</v>
          </cell>
        </row>
        <row r="2092">
          <cell r="B2092" t="str">
            <v>Elforbrug</v>
          </cell>
          <cell r="C2092">
            <v>2036</v>
          </cell>
          <cell r="E2092" t="str">
            <v>Klassisk, netto, øvrig</v>
          </cell>
          <cell r="G2092">
            <v>563.49866919787996</v>
          </cell>
          <cell r="H2092" t="str">
            <v>GWh</v>
          </cell>
        </row>
        <row r="2093">
          <cell r="B2093" t="str">
            <v>Elforbrug</v>
          </cell>
          <cell r="C2093">
            <v>2036</v>
          </cell>
          <cell r="E2093" t="str">
            <v>Klassisk, netto, øvrig</v>
          </cell>
          <cell r="G2093">
            <v>287.18422034984798</v>
          </cell>
          <cell r="H2093" t="str">
            <v>GWh</v>
          </cell>
        </row>
        <row r="2094">
          <cell r="B2094" t="str">
            <v>Elforbrug</v>
          </cell>
          <cell r="C2094">
            <v>2036</v>
          </cell>
          <cell r="E2094" t="str">
            <v>CO2-fangst</v>
          </cell>
          <cell r="G2094">
            <v>415.17670569706701</v>
          </cell>
          <cell r="H2094" t="str">
            <v>GWh</v>
          </cell>
        </row>
        <row r="2095">
          <cell r="B2095" t="str">
            <v>Elforbrug</v>
          </cell>
          <cell r="C2095">
            <v>2036</v>
          </cell>
          <cell r="E2095" t="str">
            <v>CO2-fangst</v>
          </cell>
          <cell r="G2095">
            <v>121.48761654997899</v>
          </cell>
          <cell r="H2095" t="str">
            <v>GWh</v>
          </cell>
        </row>
        <row r="2096">
          <cell r="B2096" t="str">
            <v>Elforbrug</v>
          </cell>
          <cell r="C2096">
            <v>2036</v>
          </cell>
          <cell r="E2096" t="str">
            <v>CO2-fangst</v>
          </cell>
          <cell r="G2096">
            <v>99.000000007919994</v>
          </cell>
          <cell r="H2096" t="str">
            <v>GWh</v>
          </cell>
        </row>
        <row r="2097">
          <cell r="B2097" t="str">
            <v>Elforbrug</v>
          </cell>
          <cell r="C2097">
            <v>2036</v>
          </cell>
          <cell r="E2097" t="str">
            <v>Klassisk, netto, øvrig</v>
          </cell>
          <cell r="G2097">
            <v>148.393833345205</v>
          </cell>
          <cell r="H2097" t="str">
            <v>GWh</v>
          </cell>
        </row>
        <row r="2098">
          <cell r="B2098" t="str">
            <v>Elforbrug</v>
          </cell>
          <cell r="C2098">
            <v>2036</v>
          </cell>
          <cell r="E2098" t="str">
            <v>Klassisk, netto, øvrig</v>
          </cell>
          <cell r="G2098">
            <v>357.25079027577999</v>
          </cell>
          <cell r="H2098" t="str">
            <v>GWh</v>
          </cell>
        </row>
        <row r="2099">
          <cell r="B2099" t="str">
            <v>Elforbrug</v>
          </cell>
          <cell r="C2099">
            <v>2036</v>
          </cell>
          <cell r="E2099" t="str">
            <v>Klassisk, netto, øvrig</v>
          </cell>
          <cell r="G2099">
            <v>182.07104165970799</v>
          </cell>
          <cell r="H2099" t="str">
            <v>GWh</v>
          </cell>
        </row>
        <row r="2100">
          <cell r="B2100" t="str">
            <v>Elforbrug</v>
          </cell>
          <cell r="C2100">
            <v>2037</v>
          </cell>
          <cell r="E2100" t="str">
            <v>CO2-fangst</v>
          </cell>
          <cell r="G2100">
            <v>466.05061960115199</v>
          </cell>
          <cell r="H2100" t="str">
            <v>GWh</v>
          </cell>
        </row>
        <row r="2101">
          <cell r="B2101" t="str">
            <v>Elforbrug</v>
          </cell>
          <cell r="C2101">
            <v>2037</v>
          </cell>
          <cell r="E2101" t="str">
            <v>CO2-fangst</v>
          </cell>
          <cell r="G2101">
            <v>194.949000952457</v>
          </cell>
          <cell r="H2101" t="str">
            <v>GWh</v>
          </cell>
        </row>
        <row r="2102">
          <cell r="B2102" t="str">
            <v>Elforbrug</v>
          </cell>
          <cell r="C2102">
            <v>2037</v>
          </cell>
          <cell r="E2102" t="str">
            <v>Klassisk, netto, øvrig</v>
          </cell>
          <cell r="G2102">
            <v>234.064500018725</v>
          </cell>
          <cell r="H2102" t="str">
            <v>GWh</v>
          </cell>
        </row>
        <row r="2103">
          <cell r="B2103" t="str">
            <v>Elforbrug</v>
          </cell>
          <cell r="C2103">
            <v>2037</v>
          </cell>
          <cell r="E2103" t="str">
            <v>Klassisk, netto, øvrig</v>
          </cell>
          <cell r="G2103">
            <v>563.49866919787996</v>
          </cell>
          <cell r="H2103" t="str">
            <v>GWh</v>
          </cell>
        </row>
        <row r="2104">
          <cell r="B2104" t="str">
            <v>Elforbrug</v>
          </cell>
          <cell r="C2104">
            <v>2037</v>
          </cell>
          <cell r="E2104" t="str">
            <v>Klassisk, netto, øvrig</v>
          </cell>
          <cell r="G2104">
            <v>287.18422034984798</v>
          </cell>
          <cell r="H2104" t="str">
            <v>GWh</v>
          </cell>
        </row>
        <row r="2105">
          <cell r="B2105" t="str">
            <v>Elforbrug</v>
          </cell>
          <cell r="C2105">
            <v>2037</v>
          </cell>
          <cell r="E2105" t="str">
            <v>CO2-fangst</v>
          </cell>
          <cell r="G2105">
            <v>419.57719021458001</v>
          </cell>
          <cell r="H2105" t="str">
            <v>GWh</v>
          </cell>
        </row>
        <row r="2106">
          <cell r="B2106" t="str">
            <v>Elforbrug</v>
          </cell>
          <cell r="C2106">
            <v>2037</v>
          </cell>
          <cell r="E2106" t="str">
            <v>CO2-fangst</v>
          </cell>
          <cell r="G2106">
            <v>123.59511825090399</v>
          </cell>
          <cell r="H2106" t="str">
            <v>GWh</v>
          </cell>
        </row>
        <row r="2107">
          <cell r="B2107" t="str">
            <v>Elforbrug</v>
          </cell>
          <cell r="C2107">
            <v>2037</v>
          </cell>
          <cell r="E2107" t="str">
            <v>CO2-fangst</v>
          </cell>
          <cell r="G2107">
            <v>98.000000007840001</v>
          </cell>
          <cell r="H2107" t="str">
            <v>GWh</v>
          </cell>
        </row>
        <row r="2108">
          <cell r="B2108" t="str">
            <v>Elforbrug</v>
          </cell>
          <cell r="C2108">
            <v>2037</v>
          </cell>
          <cell r="E2108" t="str">
            <v>Klassisk, netto, øvrig</v>
          </cell>
          <cell r="G2108">
            <v>148.393833345205</v>
          </cell>
          <cell r="H2108" t="str">
            <v>GWh</v>
          </cell>
        </row>
        <row r="2109">
          <cell r="B2109" t="str">
            <v>Elforbrug</v>
          </cell>
          <cell r="C2109">
            <v>2037</v>
          </cell>
          <cell r="E2109" t="str">
            <v>Klassisk, netto, øvrig</v>
          </cell>
          <cell r="G2109">
            <v>357.25079027577999</v>
          </cell>
          <cell r="H2109" t="str">
            <v>GWh</v>
          </cell>
        </row>
        <row r="2110">
          <cell r="B2110" t="str">
            <v>Elforbrug</v>
          </cell>
          <cell r="C2110">
            <v>2037</v>
          </cell>
          <cell r="E2110" t="str">
            <v>Klassisk, netto, øvrig</v>
          </cell>
          <cell r="G2110">
            <v>182.07104165970799</v>
          </cell>
          <cell r="H2110" t="str">
            <v>GWh</v>
          </cell>
        </row>
        <row r="2111">
          <cell r="B2111" t="str">
            <v>Elforbrug</v>
          </cell>
          <cell r="C2111">
            <v>2038</v>
          </cell>
          <cell r="E2111" t="str">
            <v>CO2-fangst</v>
          </cell>
          <cell r="G2111">
            <v>467.83695085001199</v>
          </cell>
          <cell r="H2111" t="str">
            <v>GWh</v>
          </cell>
        </row>
        <row r="2112">
          <cell r="B2112" t="str">
            <v>Elforbrug</v>
          </cell>
          <cell r="C2112">
            <v>2038</v>
          </cell>
          <cell r="E2112" t="str">
            <v>CO2-fangst</v>
          </cell>
          <cell r="G2112">
            <v>198.273204666287</v>
          </cell>
          <cell r="H2112" t="str">
            <v>GWh</v>
          </cell>
        </row>
        <row r="2113">
          <cell r="B2113" t="str">
            <v>Elforbrug</v>
          </cell>
          <cell r="C2113">
            <v>2038</v>
          </cell>
          <cell r="E2113" t="str">
            <v>Klassisk, netto, øvrig</v>
          </cell>
          <cell r="G2113">
            <v>234.064500018725</v>
          </cell>
          <cell r="H2113" t="str">
            <v>GWh</v>
          </cell>
        </row>
        <row r="2114">
          <cell r="B2114" t="str">
            <v>Elforbrug</v>
          </cell>
          <cell r="C2114">
            <v>2038</v>
          </cell>
          <cell r="E2114" t="str">
            <v>Klassisk, netto, øvrig</v>
          </cell>
          <cell r="G2114">
            <v>563.49866919787996</v>
          </cell>
          <cell r="H2114" t="str">
            <v>GWh</v>
          </cell>
        </row>
        <row r="2115">
          <cell r="B2115" t="str">
            <v>Elforbrug</v>
          </cell>
          <cell r="C2115">
            <v>2038</v>
          </cell>
          <cell r="E2115" t="str">
            <v>Klassisk, netto, øvrig</v>
          </cell>
          <cell r="G2115">
            <v>287.18422034984798</v>
          </cell>
          <cell r="H2115" t="str">
            <v>GWh</v>
          </cell>
        </row>
        <row r="2116">
          <cell r="B2116" t="str">
            <v>Elforbrug</v>
          </cell>
          <cell r="C2116">
            <v>2038</v>
          </cell>
          <cell r="E2116" t="str">
            <v>CO2-fangst</v>
          </cell>
          <cell r="G2116">
            <v>421.97767473193301</v>
          </cell>
          <cell r="H2116" t="str">
            <v>GWh</v>
          </cell>
        </row>
        <row r="2117">
          <cell r="B2117" t="str">
            <v>Elforbrug</v>
          </cell>
          <cell r="C2117">
            <v>2038</v>
          </cell>
          <cell r="E2117" t="str">
            <v>CO2-fangst</v>
          </cell>
          <cell r="G2117">
            <v>125.70261995182901</v>
          </cell>
          <cell r="H2117" t="str">
            <v>GWh</v>
          </cell>
        </row>
        <row r="2118">
          <cell r="B2118" t="str">
            <v>Elforbrug</v>
          </cell>
          <cell r="C2118">
            <v>2038</v>
          </cell>
          <cell r="E2118" t="str">
            <v>CO2-fangst</v>
          </cell>
          <cell r="G2118">
            <v>99.000000007919994</v>
          </cell>
          <cell r="H2118" t="str">
            <v>GWh</v>
          </cell>
        </row>
        <row r="2119">
          <cell r="B2119" t="str">
            <v>Elforbrug</v>
          </cell>
          <cell r="C2119">
            <v>2038</v>
          </cell>
          <cell r="E2119" t="str">
            <v>Klassisk, netto, øvrig</v>
          </cell>
          <cell r="G2119">
            <v>148.393833345205</v>
          </cell>
          <cell r="H2119" t="str">
            <v>GWh</v>
          </cell>
        </row>
        <row r="2120">
          <cell r="B2120" t="str">
            <v>Elforbrug</v>
          </cell>
          <cell r="C2120">
            <v>2038</v>
          </cell>
          <cell r="E2120" t="str">
            <v>Klassisk, netto, øvrig</v>
          </cell>
          <cell r="G2120">
            <v>357.25079027577999</v>
          </cell>
          <cell r="H2120" t="str">
            <v>GWh</v>
          </cell>
        </row>
        <row r="2121">
          <cell r="B2121" t="str">
            <v>Elforbrug</v>
          </cell>
          <cell r="C2121">
            <v>2038</v>
          </cell>
          <cell r="E2121" t="str">
            <v>Klassisk, netto, øvrig</v>
          </cell>
          <cell r="G2121">
            <v>182.07104165970799</v>
          </cell>
          <cell r="H2121" t="str">
            <v>GWh</v>
          </cell>
        </row>
        <row r="2122">
          <cell r="B2122" t="str">
            <v>Elforbrug</v>
          </cell>
          <cell r="C2122">
            <v>2039</v>
          </cell>
          <cell r="E2122" t="str">
            <v>CO2-fangst</v>
          </cell>
          <cell r="G2122">
            <v>478.62328209959202</v>
          </cell>
          <cell r="H2122" t="str">
            <v>GWh</v>
          </cell>
        </row>
        <row r="2123">
          <cell r="B2123" t="str">
            <v>Elforbrug</v>
          </cell>
          <cell r="C2123">
            <v>2039</v>
          </cell>
          <cell r="E2123" t="str">
            <v>CO2-fangst</v>
          </cell>
          <cell r="G2123">
            <v>201.597408380117</v>
          </cell>
          <cell r="H2123" t="str">
            <v>GWh</v>
          </cell>
        </row>
        <row r="2124">
          <cell r="B2124" t="str">
            <v>Elforbrug</v>
          </cell>
          <cell r="C2124">
            <v>2039</v>
          </cell>
          <cell r="E2124" t="str">
            <v>Klassisk, netto, øvrig</v>
          </cell>
          <cell r="G2124">
            <v>234.064500018725</v>
          </cell>
          <cell r="H2124" t="str">
            <v>GWh</v>
          </cell>
        </row>
        <row r="2125">
          <cell r="B2125" t="str">
            <v>Elforbrug</v>
          </cell>
          <cell r="C2125">
            <v>2039</v>
          </cell>
          <cell r="E2125" t="str">
            <v>Klassisk, netto, øvrig</v>
          </cell>
          <cell r="G2125">
            <v>563.49866919787996</v>
          </cell>
          <cell r="H2125" t="str">
            <v>GWh</v>
          </cell>
        </row>
        <row r="2126">
          <cell r="B2126" t="str">
            <v>Elforbrug</v>
          </cell>
          <cell r="C2126">
            <v>2039</v>
          </cell>
          <cell r="E2126" t="str">
            <v>Klassisk, netto, øvrig</v>
          </cell>
          <cell r="G2126">
            <v>287.18422034984798</v>
          </cell>
          <cell r="H2126" t="str">
            <v>GWh</v>
          </cell>
        </row>
        <row r="2127">
          <cell r="B2127" t="str">
            <v>Elforbrug</v>
          </cell>
          <cell r="C2127">
            <v>2039</v>
          </cell>
          <cell r="E2127" t="str">
            <v>CO2-fangst</v>
          </cell>
          <cell r="G2127">
            <v>418.37815924880601</v>
          </cell>
          <cell r="H2127" t="str">
            <v>GWh</v>
          </cell>
        </row>
        <row r="2128">
          <cell r="B2128" t="str">
            <v>Elforbrug</v>
          </cell>
          <cell r="C2128">
            <v>2039</v>
          </cell>
          <cell r="E2128" t="str">
            <v>CO2-fangst</v>
          </cell>
          <cell r="G2128">
            <v>127.81012165275401</v>
          </cell>
          <cell r="H2128" t="str">
            <v>GWh</v>
          </cell>
        </row>
        <row r="2129">
          <cell r="B2129" t="str">
            <v>Elforbrug</v>
          </cell>
          <cell r="C2129">
            <v>2039</v>
          </cell>
          <cell r="E2129" t="str">
            <v>CO2-fangst</v>
          </cell>
          <cell r="G2129">
            <v>99.000000007919994</v>
          </cell>
          <cell r="H2129" t="str">
            <v>GWh</v>
          </cell>
        </row>
        <row r="2130">
          <cell r="B2130" t="str">
            <v>Elforbrug</v>
          </cell>
          <cell r="C2130">
            <v>2039</v>
          </cell>
          <cell r="E2130" t="str">
            <v>Klassisk, netto, øvrig</v>
          </cell>
          <cell r="G2130">
            <v>148.393833345205</v>
          </cell>
          <cell r="H2130" t="str">
            <v>GWh</v>
          </cell>
        </row>
        <row r="2131">
          <cell r="B2131" t="str">
            <v>Elforbrug</v>
          </cell>
          <cell r="C2131">
            <v>2039</v>
          </cell>
          <cell r="E2131" t="str">
            <v>Klassisk, netto, øvrig</v>
          </cell>
          <cell r="G2131">
            <v>357.25079027577999</v>
          </cell>
          <cell r="H2131" t="str">
            <v>GWh</v>
          </cell>
        </row>
        <row r="2132">
          <cell r="B2132" t="str">
            <v>Elforbrug</v>
          </cell>
          <cell r="C2132">
            <v>2039</v>
          </cell>
          <cell r="E2132" t="str">
            <v>Klassisk, netto, øvrig</v>
          </cell>
          <cell r="G2132">
            <v>182.07104165970799</v>
          </cell>
          <cell r="H2132" t="str">
            <v>GWh</v>
          </cell>
        </row>
        <row r="2133">
          <cell r="B2133" t="str">
            <v>Elforbrug</v>
          </cell>
          <cell r="C2133">
            <v>2040</v>
          </cell>
          <cell r="E2133" t="str">
            <v>CO2-fangst</v>
          </cell>
          <cell r="G2133">
            <v>484.40961334877301</v>
          </cell>
          <cell r="H2133" t="str">
            <v>GWh</v>
          </cell>
        </row>
        <row r="2134">
          <cell r="B2134" t="str">
            <v>Elforbrug</v>
          </cell>
          <cell r="C2134">
            <v>2040</v>
          </cell>
          <cell r="E2134" t="str">
            <v>CO2-fangst</v>
          </cell>
          <cell r="G2134">
            <v>204.921612093948</v>
          </cell>
          <cell r="H2134" t="str">
            <v>GWh</v>
          </cell>
        </row>
        <row r="2135">
          <cell r="B2135" t="str">
            <v>Elforbrug</v>
          </cell>
          <cell r="C2135">
            <v>2040</v>
          </cell>
          <cell r="E2135" t="str">
            <v>Klassisk, netto, øvrig</v>
          </cell>
          <cell r="G2135">
            <v>234.064500018725</v>
          </cell>
          <cell r="H2135" t="str">
            <v>GWh</v>
          </cell>
        </row>
        <row r="2136">
          <cell r="B2136" t="str">
            <v>Elforbrug</v>
          </cell>
          <cell r="C2136">
            <v>2040</v>
          </cell>
          <cell r="E2136" t="str">
            <v>Klassisk, netto, øvrig</v>
          </cell>
          <cell r="G2136">
            <v>563.49866919787996</v>
          </cell>
          <cell r="H2136" t="str">
            <v>GWh</v>
          </cell>
        </row>
        <row r="2137">
          <cell r="B2137" t="str">
            <v>Elforbrug</v>
          </cell>
          <cell r="C2137">
            <v>2040</v>
          </cell>
          <cell r="E2137" t="str">
            <v>Klassisk, netto, øvrig</v>
          </cell>
          <cell r="G2137">
            <v>287.18422034984798</v>
          </cell>
          <cell r="H2137" t="str">
            <v>GWh</v>
          </cell>
        </row>
        <row r="2138">
          <cell r="B2138" t="str">
            <v>Elforbrug</v>
          </cell>
          <cell r="C2138">
            <v>2040</v>
          </cell>
          <cell r="E2138" t="str">
            <v>CO2-fangst</v>
          </cell>
          <cell r="G2138">
            <v>421.77864376623899</v>
          </cell>
          <cell r="H2138" t="str">
            <v>GWh</v>
          </cell>
        </row>
        <row r="2139">
          <cell r="B2139" t="str">
            <v>Elforbrug</v>
          </cell>
          <cell r="C2139">
            <v>2040</v>
          </cell>
          <cell r="E2139" t="str">
            <v>CO2-fangst</v>
          </cell>
          <cell r="G2139">
            <v>129.91762335367901</v>
          </cell>
          <cell r="H2139" t="str">
            <v>GWh</v>
          </cell>
        </row>
        <row r="2140">
          <cell r="B2140" t="str">
            <v>Elforbrug</v>
          </cell>
          <cell r="C2140">
            <v>2040</v>
          </cell>
          <cell r="E2140" t="str">
            <v>CO2-fangst</v>
          </cell>
          <cell r="G2140">
            <v>98.000000007840001</v>
          </cell>
          <cell r="H2140" t="str">
            <v>GWh</v>
          </cell>
        </row>
        <row r="2141">
          <cell r="B2141" t="str">
            <v>Elforbrug</v>
          </cell>
          <cell r="C2141">
            <v>2040</v>
          </cell>
          <cell r="E2141" t="str">
            <v>Klassisk, netto, øvrig</v>
          </cell>
          <cell r="G2141">
            <v>148.393833345205</v>
          </cell>
          <cell r="H2141" t="str">
            <v>GWh</v>
          </cell>
        </row>
        <row r="2142">
          <cell r="B2142" t="str">
            <v>Elforbrug</v>
          </cell>
          <cell r="C2142">
            <v>2040</v>
          </cell>
          <cell r="E2142" t="str">
            <v>Klassisk, netto, øvrig</v>
          </cell>
          <cell r="G2142">
            <v>357.25079027577999</v>
          </cell>
          <cell r="H2142" t="str">
            <v>GWh</v>
          </cell>
        </row>
        <row r="2143">
          <cell r="B2143" t="str">
            <v>Elforbrug</v>
          </cell>
          <cell r="C2143">
            <v>2040</v>
          </cell>
          <cell r="E2143" t="str">
            <v>Klassisk, netto, øvrig</v>
          </cell>
          <cell r="G2143">
            <v>182.07104165970799</v>
          </cell>
          <cell r="H2143" t="str">
            <v>GWh</v>
          </cell>
        </row>
        <row r="2144">
          <cell r="B2144" t="str">
            <v>Elforbrug</v>
          </cell>
          <cell r="C2144">
            <v>2041</v>
          </cell>
          <cell r="E2144" t="str">
            <v>CO2-fangst</v>
          </cell>
          <cell r="G2144">
            <v>489.19594459787299</v>
          </cell>
          <cell r="H2144" t="str">
            <v>GWh</v>
          </cell>
        </row>
        <row r="2145">
          <cell r="B2145" t="str">
            <v>Elforbrug</v>
          </cell>
          <cell r="C2145">
            <v>2041</v>
          </cell>
          <cell r="E2145" t="str">
            <v>CO2-fangst</v>
          </cell>
          <cell r="G2145">
            <v>208.245815807778</v>
          </cell>
          <cell r="H2145" t="str">
            <v>GWh</v>
          </cell>
        </row>
        <row r="2146">
          <cell r="B2146" t="str">
            <v>Elforbrug</v>
          </cell>
          <cell r="C2146">
            <v>2041</v>
          </cell>
          <cell r="E2146" t="str">
            <v>Klassisk, netto, øvrig</v>
          </cell>
          <cell r="G2146">
            <v>234.064500018725</v>
          </cell>
          <cell r="H2146" t="str">
            <v>GWh</v>
          </cell>
        </row>
        <row r="2147">
          <cell r="B2147" t="str">
            <v>Elforbrug</v>
          </cell>
          <cell r="C2147">
            <v>2041</v>
          </cell>
          <cell r="E2147" t="str">
            <v>Klassisk, netto, øvrig</v>
          </cell>
          <cell r="G2147">
            <v>563.49866919787996</v>
          </cell>
          <cell r="H2147" t="str">
            <v>GWh</v>
          </cell>
        </row>
        <row r="2148">
          <cell r="B2148" t="str">
            <v>Elforbrug</v>
          </cell>
          <cell r="C2148">
            <v>2041</v>
          </cell>
          <cell r="E2148" t="str">
            <v>Klassisk, netto, øvrig</v>
          </cell>
          <cell r="G2148">
            <v>287.18422034984798</v>
          </cell>
          <cell r="H2148" t="str">
            <v>GWh</v>
          </cell>
        </row>
        <row r="2149">
          <cell r="B2149" t="str">
            <v>Elforbrug</v>
          </cell>
          <cell r="C2149">
            <v>2041</v>
          </cell>
          <cell r="E2149" t="str">
            <v>CO2-fangst</v>
          </cell>
          <cell r="G2149">
            <v>420.17912828327098</v>
          </cell>
          <cell r="H2149" t="str">
            <v>GWh</v>
          </cell>
        </row>
        <row r="2150">
          <cell r="B2150" t="str">
            <v>Elforbrug</v>
          </cell>
          <cell r="C2150">
            <v>2041</v>
          </cell>
          <cell r="E2150" t="str">
            <v>CO2-fangst</v>
          </cell>
          <cell r="G2150">
            <v>132.02512505460501</v>
          </cell>
          <cell r="H2150" t="str">
            <v>GWh</v>
          </cell>
        </row>
        <row r="2151">
          <cell r="B2151" t="str">
            <v>Elforbrug</v>
          </cell>
          <cell r="C2151">
            <v>2041</v>
          </cell>
          <cell r="E2151" t="str">
            <v>CO2-fangst</v>
          </cell>
          <cell r="G2151">
            <v>99.000000007919994</v>
          </cell>
          <cell r="H2151" t="str">
            <v>GWh</v>
          </cell>
        </row>
        <row r="2152">
          <cell r="B2152" t="str">
            <v>Elforbrug</v>
          </cell>
          <cell r="C2152">
            <v>2041</v>
          </cell>
          <cell r="E2152" t="str">
            <v>Klassisk, netto, øvrig</v>
          </cell>
          <cell r="G2152">
            <v>148.393833345205</v>
          </cell>
          <cell r="H2152" t="str">
            <v>GWh</v>
          </cell>
        </row>
        <row r="2153">
          <cell r="B2153" t="str">
            <v>Elforbrug</v>
          </cell>
          <cell r="C2153">
            <v>2041</v>
          </cell>
          <cell r="E2153" t="str">
            <v>Klassisk, netto, øvrig</v>
          </cell>
          <cell r="G2153">
            <v>357.25079027577999</v>
          </cell>
          <cell r="H2153" t="str">
            <v>GWh</v>
          </cell>
        </row>
        <row r="2154">
          <cell r="B2154" t="str">
            <v>Elforbrug</v>
          </cell>
          <cell r="C2154">
            <v>2041</v>
          </cell>
          <cell r="E2154" t="str">
            <v>Klassisk, netto, øvrig</v>
          </cell>
          <cell r="G2154">
            <v>182.07104165970799</v>
          </cell>
          <cell r="H2154" t="str">
            <v>GWh</v>
          </cell>
        </row>
        <row r="2155">
          <cell r="B2155" t="str">
            <v>Elforbrug</v>
          </cell>
          <cell r="C2155">
            <v>2042</v>
          </cell>
          <cell r="E2155" t="str">
            <v>CO2-fangst</v>
          </cell>
          <cell r="G2155">
            <v>493.98227584697401</v>
          </cell>
          <cell r="H2155" t="str">
            <v>GWh</v>
          </cell>
        </row>
        <row r="2156">
          <cell r="B2156" t="str">
            <v>Elforbrug</v>
          </cell>
          <cell r="C2156">
            <v>2042</v>
          </cell>
          <cell r="E2156" t="str">
            <v>CO2-fangst</v>
          </cell>
          <cell r="G2156">
            <v>211.570019521609</v>
          </cell>
          <cell r="H2156" t="str">
            <v>GWh</v>
          </cell>
        </row>
        <row r="2157">
          <cell r="B2157" t="str">
            <v>Elforbrug</v>
          </cell>
          <cell r="C2157">
            <v>2042</v>
          </cell>
          <cell r="E2157" t="str">
            <v>Klassisk, netto, øvrig</v>
          </cell>
          <cell r="G2157">
            <v>234.064500018725</v>
          </cell>
          <cell r="H2157" t="str">
            <v>GWh</v>
          </cell>
        </row>
        <row r="2158">
          <cell r="B2158" t="str">
            <v>Elforbrug</v>
          </cell>
          <cell r="C2158">
            <v>2042</v>
          </cell>
          <cell r="E2158" t="str">
            <v>Klassisk, netto, øvrig</v>
          </cell>
          <cell r="G2158">
            <v>563.49866919787996</v>
          </cell>
          <cell r="H2158" t="str">
            <v>GWh</v>
          </cell>
        </row>
        <row r="2159">
          <cell r="B2159" t="str">
            <v>Elforbrug</v>
          </cell>
          <cell r="C2159">
            <v>2042</v>
          </cell>
          <cell r="E2159" t="str">
            <v>Klassisk, netto, øvrig</v>
          </cell>
          <cell r="G2159">
            <v>287.18422034984798</v>
          </cell>
          <cell r="H2159" t="str">
            <v>GWh</v>
          </cell>
        </row>
        <row r="2160">
          <cell r="B2160" t="str">
            <v>Elforbrug</v>
          </cell>
          <cell r="C2160">
            <v>2042</v>
          </cell>
          <cell r="E2160" t="str">
            <v>CO2-fangst</v>
          </cell>
          <cell r="G2160">
            <v>423.57961280070401</v>
          </cell>
          <cell r="H2160" t="str">
            <v>GWh</v>
          </cell>
        </row>
        <row r="2161">
          <cell r="B2161" t="str">
            <v>Elforbrug</v>
          </cell>
          <cell r="C2161">
            <v>2042</v>
          </cell>
          <cell r="E2161" t="str">
            <v>CO2-fangst</v>
          </cell>
          <cell r="G2161">
            <v>134.13262675553</v>
          </cell>
          <cell r="H2161" t="str">
            <v>GWh</v>
          </cell>
        </row>
        <row r="2162">
          <cell r="B2162" t="str">
            <v>Elforbrug</v>
          </cell>
          <cell r="C2162">
            <v>2042</v>
          </cell>
          <cell r="E2162" t="str">
            <v>CO2-fangst</v>
          </cell>
          <cell r="G2162">
            <v>98.000000007840001</v>
          </cell>
          <cell r="H2162" t="str">
            <v>GWh</v>
          </cell>
        </row>
        <row r="2163">
          <cell r="B2163" t="str">
            <v>Elforbrug</v>
          </cell>
          <cell r="C2163">
            <v>2042</v>
          </cell>
          <cell r="E2163" t="str">
            <v>Klassisk, netto, øvrig</v>
          </cell>
          <cell r="G2163">
            <v>148.393833345205</v>
          </cell>
          <cell r="H2163" t="str">
            <v>GWh</v>
          </cell>
        </row>
        <row r="2164">
          <cell r="B2164" t="str">
            <v>Elforbrug</v>
          </cell>
          <cell r="C2164">
            <v>2042</v>
          </cell>
          <cell r="E2164" t="str">
            <v>Klassisk, netto, øvrig</v>
          </cell>
          <cell r="G2164">
            <v>357.25079027577999</v>
          </cell>
          <cell r="H2164" t="str">
            <v>GWh</v>
          </cell>
        </row>
        <row r="2165">
          <cell r="B2165" t="str">
            <v>Elforbrug</v>
          </cell>
          <cell r="C2165">
            <v>2042</v>
          </cell>
          <cell r="E2165" t="str">
            <v>Klassisk, netto, øvrig</v>
          </cell>
          <cell r="G2165">
            <v>182.07104165970799</v>
          </cell>
          <cell r="H2165" t="str">
            <v>GWh</v>
          </cell>
        </row>
        <row r="2166">
          <cell r="B2166" t="str">
            <v>Elforbrug</v>
          </cell>
          <cell r="C2166">
            <v>2043</v>
          </cell>
          <cell r="E2166" t="str">
            <v>CO2-fangst</v>
          </cell>
          <cell r="G2166">
            <v>496.76860709591398</v>
          </cell>
          <cell r="H2166" t="str">
            <v>GWh</v>
          </cell>
        </row>
        <row r="2167">
          <cell r="B2167" t="str">
            <v>Elforbrug</v>
          </cell>
          <cell r="C2167">
            <v>2043</v>
          </cell>
          <cell r="E2167" t="str">
            <v>CO2-fangst</v>
          </cell>
          <cell r="G2167">
            <v>214.894223235439</v>
          </cell>
          <cell r="H2167" t="str">
            <v>GWh</v>
          </cell>
        </row>
        <row r="2168">
          <cell r="B2168" t="str">
            <v>Elforbrug</v>
          </cell>
          <cell r="C2168">
            <v>2043</v>
          </cell>
          <cell r="E2168" t="str">
            <v>Klassisk, netto, øvrig</v>
          </cell>
          <cell r="G2168">
            <v>234.064500018725</v>
          </cell>
          <cell r="H2168" t="str">
            <v>GWh</v>
          </cell>
        </row>
        <row r="2169">
          <cell r="B2169" t="str">
            <v>Elforbrug</v>
          </cell>
          <cell r="C2169">
            <v>2043</v>
          </cell>
          <cell r="E2169" t="str">
            <v>Klassisk, netto, øvrig</v>
          </cell>
          <cell r="G2169">
            <v>563.49866919787996</v>
          </cell>
          <cell r="H2169" t="str">
            <v>GWh</v>
          </cell>
        </row>
        <row r="2170">
          <cell r="B2170" t="str">
            <v>Elforbrug</v>
          </cell>
          <cell r="C2170">
            <v>2043</v>
          </cell>
          <cell r="E2170" t="str">
            <v>Klassisk, netto, øvrig</v>
          </cell>
          <cell r="G2170">
            <v>287.18422034984798</v>
          </cell>
          <cell r="H2170" t="str">
            <v>GWh</v>
          </cell>
        </row>
        <row r="2171">
          <cell r="B2171" t="str">
            <v>Elforbrug</v>
          </cell>
          <cell r="C2171">
            <v>2043</v>
          </cell>
          <cell r="E2171" t="str">
            <v>CO2-fangst</v>
          </cell>
          <cell r="G2171">
            <v>427.98009731821702</v>
          </cell>
          <cell r="H2171" t="str">
            <v>GWh</v>
          </cell>
        </row>
        <row r="2172">
          <cell r="B2172" t="str">
            <v>Elforbrug</v>
          </cell>
          <cell r="C2172">
            <v>2043</v>
          </cell>
          <cell r="E2172" t="str">
            <v>CO2-fangst</v>
          </cell>
          <cell r="G2172">
            <v>136.24012845645501</v>
          </cell>
          <cell r="H2172" t="str">
            <v>GWh</v>
          </cell>
        </row>
        <row r="2173">
          <cell r="B2173" t="str">
            <v>Elforbrug</v>
          </cell>
          <cell r="C2173">
            <v>2043</v>
          </cell>
          <cell r="E2173" t="str">
            <v>CO2-fangst</v>
          </cell>
          <cell r="G2173">
            <v>98.000000007840001</v>
          </cell>
          <cell r="H2173" t="str">
            <v>GWh</v>
          </cell>
        </row>
        <row r="2174">
          <cell r="B2174" t="str">
            <v>Elforbrug</v>
          </cell>
          <cell r="C2174">
            <v>2043</v>
          </cell>
          <cell r="E2174" t="str">
            <v>Klassisk, netto, øvrig</v>
          </cell>
          <cell r="G2174">
            <v>148.393833345205</v>
          </cell>
          <cell r="H2174" t="str">
            <v>GWh</v>
          </cell>
        </row>
        <row r="2175">
          <cell r="B2175" t="str">
            <v>Elforbrug</v>
          </cell>
          <cell r="C2175">
            <v>2043</v>
          </cell>
          <cell r="E2175" t="str">
            <v>Klassisk, netto, øvrig</v>
          </cell>
          <cell r="G2175">
            <v>357.25079027577999</v>
          </cell>
          <cell r="H2175" t="str">
            <v>GWh</v>
          </cell>
        </row>
        <row r="2176">
          <cell r="B2176" t="str">
            <v>Elforbrug</v>
          </cell>
          <cell r="C2176">
            <v>2043</v>
          </cell>
          <cell r="E2176" t="str">
            <v>Klassisk, netto, øvrig</v>
          </cell>
          <cell r="G2176">
            <v>182.07104165970799</v>
          </cell>
          <cell r="H2176" t="str">
            <v>GWh</v>
          </cell>
        </row>
        <row r="2177">
          <cell r="B2177" t="str">
            <v>Elforbrug</v>
          </cell>
          <cell r="C2177">
            <v>2044</v>
          </cell>
          <cell r="E2177" t="str">
            <v>CO2-fangst</v>
          </cell>
          <cell r="G2177">
            <v>500.55493834493399</v>
          </cell>
          <cell r="H2177" t="str">
            <v>GWh</v>
          </cell>
        </row>
        <row r="2178">
          <cell r="B2178" t="str">
            <v>Elforbrug</v>
          </cell>
          <cell r="C2178">
            <v>2044</v>
          </cell>
          <cell r="E2178" t="str">
            <v>CO2-fangst</v>
          </cell>
          <cell r="G2178">
            <v>218.218426949269</v>
          </cell>
          <cell r="H2178" t="str">
            <v>GWh</v>
          </cell>
        </row>
        <row r="2179">
          <cell r="B2179" t="str">
            <v>Elforbrug</v>
          </cell>
          <cell r="C2179">
            <v>2044</v>
          </cell>
          <cell r="E2179" t="str">
            <v>Klassisk, netto, øvrig</v>
          </cell>
          <cell r="G2179">
            <v>234.064500018725</v>
          </cell>
          <cell r="H2179" t="str">
            <v>GWh</v>
          </cell>
        </row>
        <row r="2180">
          <cell r="B2180" t="str">
            <v>Elforbrug</v>
          </cell>
          <cell r="C2180">
            <v>2044</v>
          </cell>
          <cell r="E2180" t="str">
            <v>Klassisk, netto, øvrig</v>
          </cell>
          <cell r="G2180">
            <v>563.49866919787996</v>
          </cell>
          <cell r="H2180" t="str">
            <v>GWh</v>
          </cell>
        </row>
        <row r="2181">
          <cell r="B2181" t="str">
            <v>Elforbrug</v>
          </cell>
          <cell r="C2181">
            <v>2044</v>
          </cell>
          <cell r="E2181" t="str">
            <v>Klassisk, netto, øvrig</v>
          </cell>
          <cell r="G2181">
            <v>287.18422034984798</v>
          </cell>
          <cell r="H2181" t="str">
            <v>GWh</v>
          </cell>
        </row>
        <row r="2182">
          <cell r="B2182" t="str">
            <v>Elforbrug</v>
          </cell>
          <cell r="C2182">
            <v>2044</v>
          </cell>
          <cell r="E2182" t="str">
            <v>CO2-fangst</v>
          </cell>
          <cell r="G2182">
            <v>430.38058183557001</v>
          </cell>
          <cell r="H2182" t="str">
            <v>GWh</v>
          </cell>
        </row>
        <row r="2183">
          <cell r="B2183" t="str">
            <v>Elforbrug</v>
          </cell>
          <cell r="C2183">
            <v>2044</v>
          </cell>
          <cell r="E2183" t="str">
            <v>CO2-fangst</v>
          </cell>
          <cell r="G2183">
            <v>138.34763015738</v>
          </cell>
          <cell r="H2183" t="str">
            <v>GWh</v>
          </cell>
        </row>
        <row r="2184">
          <cell r="B2184" t="str">
            <v>Elforbrug</v>
          </cell>
          <cell r="C2184">
            <v>2044</v>
          </cell>
          <cell r="E2184" t="str">
            <v>CO2-fangst</v>
          </cell>
          <cell r="G2184">
            <v>99.000000007919994</v>
          </cell>
          <cell r="H2184" t="str">
            <v>GWh</v>
          </cell>
        </row>
        <row r="2185">
          <cell r="B2185" t="str">
            <v>Elforbrug</v>
          </cell>
          <cell r="C2185">
            <v>2044</v>
          </cell>
          <cell r="E2185" t="str">
            <v>Klassisk, netto, øvrig</v>
          </cell>
          <cell r="G2185">
            <v>148.393833345205</v>
          </cell>
          <cell r="H2185" t="str">
            <v>GWh</v>
          </cell>
        </row>
        <row r="2186">
          <cell r="B2186" t="str">
            <v>Elforbrug</v>
          </cell>
          <cell r="C2186">
            <v>2044</v>
          </cell>
          <cell r="E2186" t="str">
            <v>Klassisk, netto, øvrig</v>
          </cell>
          <cell r="G2186">
            <v>357.25079027577999</v>
          </cell>
          <cell r="H2186" t="str">
            <v>GWh</v>
          </cell>
        </row>
        <row r="2187">
          <cell r="B2187" t="str">
            <v>Elforbrug</v>
          </cell>
          <cell r="C2187">
            <v>2044</v>
          </cell>
          <cell r="E2187" t="str">
            <v>Klassisk, netto, øvrig</v>
          </cell>
          <cell r="G2187">
            <v>182.07104165970799</v>
          </cell>
          <cell r="H2187" t="str">
            <v>GWh</v>
          </cell>
        </row>
        <row r="2188">
          <cell r="B2188" t="str">
            <v>Elforbrug</v>
          </cell>
          <cell r="C2188">
            <v>2045</v>
          </cell>
          <cell r="E2188" t="str">
            <v>CO2-fangst</v>
          </cell>
          <cell r="G2188">
            <v>495.34126959323498</v>
          </cell>
          <cell r="H2188" t="str">
            <v>GWh</v>
          </cell>
        </row>
        <row r="2189">
          <cell r="B2189" t="str">
            <v>Elforbrug</v>
          </cell>
          <cell r="C2189">
            <v>2045</v>
          </cell>
          <cell r="E2189" t="str">
            <v>CO2-fangst</v>
          </cell>
          <cell r="G2189">
            <v>221.5426306631</v>
          </cell>
          <cell r="H2189" t="str">
            <v>GWh</v>
          </cell>
        </row>
        <row r="2190">
          <cell r="B2190" t="str">
            <v>Elforbrug</v>
          </cell>
          <cell r="C2190">
            <v>2045</v>
          </cell>
          <cell r="E2190" t="str">
            <v>Klassisk, netto, øvrig</v>
          </cell>
          <cell r="G2190">
            <v>234.064500018725</v>
          </cell>
          <cell r="H2190" t="str">
            <v>GWh</v>
          </cell>
        </row>
        <row r="2191">
          <cell r="B2191" t="str">
            <v>Elforbrug</v>
          </cell>
          <cell r="C2191">
            <v>2045</v>
          </cell>
          <cell r="E2191" t="str">
            <v>Klassisk, netto, øvrig</v>
          </cell>
          <cell r="G2191">
            <v>563.49866919787996</v>
          </cell>
          <cell r="H2191" t="str">
            <v>GWh</v>
          </cell>
        </row>
        <row r="2192">
          <cell r="B2192" t="str">
            <v>Elforbrug</v>
          </cell>
          <cell r="C2192">
            <v>2045</v>
          </cell>
          <cell r="E2192" t="str">
            <v>Klassisk, netto, øvrig</v>
          </cell>
          <cell r="G2192">
            <v>287.18422034984798</v>
          </cell>
          <cell r="H2192" t="str">
            <v>GWh</v>
          </cell>
        </row>
        <row r="2193">
          <cell r="B2193" t="str">
            <v>Elforbrug</v>
          </cell>
          <cell r="C2193">
            <v>2045</v>
          </cell>
          <cell r="E2193" t="str">
            <v>CO2-fangst</v>
          </cell>
          <cell r="G2193">
            <v>439.78106635348303</v>
          </cell>
          <cell r="H2193" t="str">
            <v>GWh</v>
          </cell>
        </row>
        <row r="2194">
          <cell r="B2194" t="str">
            <v>Elforbrug</v>
          </cell>
          <cell r="C2194">
            <v>2045</v>
          </cell>
          <cell r="E2194" t="str">
            <v>CO2-fangst</v>
          </cell>
          <cell r="G2194">
            <v>140.45513185830501</v>
          </cell>
          <cell r="H2194" t="str">
            <v>GWh</v>
          </cell>
        </row>
        <row r="2195">
          <cell r="B2195" t="str">
            <v>Elforbrug</v>
          </cell>
          <cell r="C2195">
            <v>2045</v>
          </cell>
          <cell r="E2195" t="str">
            <v>CO2-fangst</v>
          </cell>
          <cell r="G2195">
            <v>98.000000007840001</v>
          </cell>
          <cell r="H2195" t="str">
            <v>GWh</v>
          </cell>
        </row>
        <row r="2196">
          <cell r="B2196" t="str">
            <v>Elforbrug</v>
          </cell>
          <cell r="C2196">
            <v>2045</v>
          </cell>
          <cell r="E2196" t="str">
            <v>Klassisk, netto, øvrig</v>
          </cell>
          <cell r="G2196">
            <v>148.393833345205</v>
          </cell>
          <cell r="H2196" t="str">
            <v>GWh</v>
          </cell>
        </row>
        <row r="2197">
          <cell r="B2197" t="str">
            <v>Elforbrug</v>
          </cell>
          <cell r="C2197">
            <v>2045</v>
          </cell>
          <cell r="E2197" t="str">
            <v>Klassisk, netto, øvrig</v>
          </cell>
          <cell r="G2197">
            <v>357.25079027577999</v>
          </cell>
          <cell r="H2197" t="str">
            <v>GWh</v>
          </cell>
        </row>
        <row r="2198">
          <cell r="B2198" t="str">
            <v>Elforbrug</v>
          </cell>
          <cell r="C2198">
            <v>2045</v>
          </cell>
          <cell r="E2198" t="str">
            <v>Klassisk, netto, øvrig</v>
          </cell>
          <cell r="G2198">
            <v>182.07104165970799</v>
          </cell>
          <cell r="H2198" t="str">
            <v>GWh</v>
          </cell>
        </row>
        <row r="2199">
          <cell r="B2199" t="str">
            <v>Elforbrug</v>
          </cell>
          <cell r="C2199">
            <v>2046</v>
          </cell>
          <cell r="E2199" t="str">
            <v>CO2-fangst</v>
          </cell>
          <cell r="G2199">
            <v>488.33495987438602</v>
          </cell>
          <cell r="H2199" t="str">
            <v>GWh</v>
          </cell>
        </row>
        <row r="2200">
          <cell r="B2200" t="str">
            <v>Elforbrug</v>
          </cell>
          <cell r="C2200">
            <v>2046</v>
          </cell>
          <cell r="E2200" t="str">
            <v>CO2-fangst</v>
          </cell>
          <cell r="G2200">
            <v>221.5426306631</v>
          </cell>
          <cell r="H2200" t="str">
            <v>GWh</v>
          </cell>
        </row>
        <row r="2201">
          <cell r="B2201" t="str">
            <v>Elforbrug</v>
          </cell>
          <cell r="C2201">
            <v>2046</v>
          </cell>
          <cell r="E2201" t="str">
            <v>Klassisk, netto, øvrig</v>
          </cell>
          <cell r="G2201">
            <v>234.064500018725</v>
          </cell>
          <cell r="H2201" t="str">
            <v>GWh</v>
          </cell>
        </row>
        <row r="2202">
          <cell r="B2202" t="str">
            <v>Elforbrug</v>
          </cell>
          <cell r="C2202">
            <v>2046</v>
          </cell>
          <cell r="E2202" t="str">
            <v>Klassisk, netto, øvrig</v>
          </cell>
          <cell r="G2202">
            <v>563.49866919787996</v>
          </cell>
          <cell r="H2202" t="str">
            <v>GWh</v>
          </cell>
        </row>
        <row r="2203">
          <cell r="B2203" t="str">
            <v>Elforbrug</v>
          </cell>
          <cell r="C2203">
            <v>2046</v>
          </cell>
          <cell r="E2203" t="str">
            <v>Klassisk, netto, øvrig</v>
          </cell>
          <cell r="G2203">
            <v>287.18422034984798</v>
          </cell>
          <cell r="H2203" t="str">
            <v>GWh</v>
          </cell>
        </row>
        <row r="2204">
          <cell r="B2204" t="str">
            <v>Elforbrug</v>
          </cell>
          <cell r="C2204">
            <v>2046</v>
          </cell>
          <cell r="E2204" t="str">
            <v>CO2-fangst</v>
          </cell>
          <cell r="G2204">
            <v>378.97706606970399</v>
          </cell>
          <cell r="H2204" t="str">
            <v>GWh</v>
          </cell>
        </row>
        <row r="2205">
          <cell r="B2205" t="str">
            <v>Elforbrug</v>
          </cell>
          <cell r="C2205">
            <v>2046</v>
          </cell>
          <cell r="E2205" t="str">
            <v>CO2-fangst</v>
          </cell>
          <cell r="G2205">
            <v>140.45513185830501</v>
          </cell>
          <cell r="H2205" t="str">
            <v>GWh</v>
          </cell>
        </row>
        <row r="2206">
          <cell r="B2206" t="str">
            <v>Elforbrug</v>
          </cell>
          <cell r="C2206">
            <v>2046</v>
          </cell>
          <cell r="E2206" t="str">
            <v>Klassisk, netto, øvrig</v>
          </cell>
          <cell r="G2206">
            <v>148.393833345205</v>
          </cell>
          <cell r="H2206" t="str">
            <v>GWh</v>
          </cell>
        </row>
        <row r="2207">
          <cell r="B2207" t="str">
            <v>Elforbrug</v>
          </cell>
          <cell r="C2207">
            <v>2046</v>
          </cell>
          <cell r="E2207" t="str">
            <v>Klassisk, netto, øvrig</v>
          </cell>
          <cell r="G2207">
            <v>357.25079027577999</v>
          </cell>
          <cell r="H2207" t="str">
            <v>GWh</v>
          </cell>
        </row>
        <row r="2208">
          <cell r="B2208" t="str">
            <v>Elforbrug</v>
          </cell>
          <cell r="C2208">
            <v>2046</v>
          </cell>
          <cell r="E2208" t="str">
            <v>Klassisk, netto, øvrig</v>
          </cell>
          <cell r="G2208">
            <v>182.07104165970799</v>
          </cell>
          <cell r="H2208" t="str">
            <v>GWh</v>
          </cell>
        </row>
        <row r="2209">
          <cell r="B2209" t="str">
            <v>Elforbrug</v>
          </cell>
          <cell r="C2209">
            <v>2047</v>
          </cell>
          <cell r="E2209" t="str">
            <v>CO2-fangst</v>
          </cell>
          <cell r="G2209">
            <v>490.32865015625703</v>
          </cell>
          <cell r="H2209" t="str">
            <v>GWh</v>
          </cell>
        </row>
        <row r="2210">
          <cell r="B2210" t="str">
            <v>Elforbrug</v>
          </cell>
          <cell r="C2210">
            <v>2047</v>
          </cell>
          <cell r="E2210" t="str">
            <v>CO2-fangst</v>
          </cell>
          <cell r="G2210">
            <v>221.5426306631</v>
          </cell>
          <cell r="H2210" t="str">
            <v>GWh</v>
          </cell>
        </row>
        <row r="2211">
          <cell r="B2211" t="str">
            <v>Elforbrug</v>
          </cell>
          <cell r="C2211">
            <v>2047</v>
          </cell>
          <cell r="E2211" t="str">
            <v>Klassisk, netto, øvrig</v>
          </cell>
          <cell r="G2211">
            <v>234.064500018725</v>
          </cell>
          <cell r="H2211" t="str">
            <v>GWh</v>
          </cell>
        </row>
        <row r="2212">
          <cell r="B2212" t="str">
            <v>Elforbrug</v>
          </cell>
          <cell r="C2212">
            <v>2047</v>
          </cell>
          <cell r="E2212" t="str">
            <v>Klassisk, netto, øvrig</v>
          </cell>
          <cell r="G2212">
            <v>563.49866919787996</v>
          </cell>
          <cell r="H2212" t="str">
            <v>GWh</v>
          </cell>
        </row>
        <row r="2213">
          <cell r="B2213" t="str">
            <v>Elforbrug</v>
          </cell>
          <cell r="C2213">
            <v>2047</v>
          </cell>
          <cell r="E2213" t="str">
            <v>Klassisk, netto, øvrig</v>
          </cell>
          <cell r="G2213">
            <v>287.18422034984798</v>
          </cell>
          <cell r="H2213" t="str">
            <v>GWh</v>
          </cell>
        </row>
        <row r="2214">
          <cell r="B2214" t="str">
            <v>Elforbrug</v>
          </cell>
          <cell r="C2214">
            <v>2047</v>
          </cell>
          <cell r="E2214" t="str">
            <v>CO2-fangst</v>
          </cell>
          <cell r="G2214">
            <v>376.97306579062899</v>
          </cell>
          <cell r="H2214" t="str">
            <v>GWh</v>
          </cell>
        </row>
        <row r="2215">
          <cell r="B2215" t="str">
            <v>Elforbrug</v>
          </cell>
          <cell r="C2215">
            <v>2047</v>
          </cell>
          <cell r="E2215" t="str">
            <v>CO2-fangst</v>
          </cell>
          <cell r="G2215">
            <v>140.45513185830501</v>
          </cell>
          <cell r="H2215" t="str">
            <v>GWh</v>
          </cell>
        </row>
        <row r="2216">
          <cell r="B2216" t="str">
            <v>Elforbrug</v>
          </cell>
          <cell r="C2216">
            <v>2047</v>
          </cell>
          <cell r="E2216" t="str">
            <v>Klassisk, netto, øvrig</v>
          </cell>
          <cell r="G2216">
            <v>148.393833345205</v>
          </cell>
          <cell r="H2216" t="str">
            <v>GWh</v>
          </cell>
        </row>
        <row r="2217">
          <cell r="B2217" t="str">
            <v>Elforbrug</v>
          </cell>
          <cell r="C2217">
            <v>2047</v>
          </cell>
          <cell r="E2217" t="str">
            <v>Klassisk, netto, øvrig</v>
          </cell>
          <cell r="G2217">
            <v>357.25079027577999</v>
          </cell>
          <cell r="H2217" t="str">
            <v>GWh</v>
          </cell>
        </row>
        <row r="2218">
          <cell r="B2218" t="str">
            <v>Elforbrug</v>
          </cell>
          <cell r="C2218">
            <v>2047</v>
          </cell>
          <cell r="E2218" t="str">
            <v>Klassisk, netto, øvrig</v>
          </cell>
          <cell r="G2218">
            <v>182.07104165970799</v>
          </cell>
          <cell r="H2218" t="str">
            <v>GWh</v>
          </cell>
        </row>
        <row r="2219">
          <cell r="B2219" t="str">
            <v>Elforbrug</v>
          </cell>
          <cell r="C2219">
            <v>2048</v>
          </cell>
          <cell r="E2219" t="str">
            <v>CO2-fangst</v>
          </cell>
          <cell r="G2219">
            <v>493.32234043820898</v>
          </cell>
          <cell r="H2219" t="str">
            <v>GWh</v>
          </cell>
        </row>
        <row r="2220">
          <cell r="B2220" t="str">
            <v>Elforbrug</v>
          </cell>
          <cell r="C2220">
            <v>2048</v>
          </cell>
          <cell r="E2220" t="str">
            <v>CO2-fangst</v>
          </cell>
          <cell r="G2220">
            <v>221.5426306631</v>
          </cell>
          <cell r="H2220" t="str">
            <v>GWh</v>
          </cell>
        </row>
        <row r="2221">
          <cell r="B2221" t="str">
            <v>Elforbrug</v>
          </cell>
          <cell r="C2221">
            <v>2048</v>
          </cell>
          <cell r="E2221" t="str">
            <v>Klassisk, netto, øvrig</v>
          </cell>
          <cell r="G2221">
            <v>234.064500018725</v>
          </cell>
          <cell r="H2221" t="str">
            <v>GWh</v>
          </cell>
        </row>
        <row r="2222">
          <cell r="B2222" t="str">
            <v>Elforbrug</v>
          </cell>
          <cell r="C2222">
            <v>2048</v>
          </cell>
          <cell r="E2222" t="str">
            <v>Klassisk, netto, øvrig</v>
          </cell>
          <cell r="G2222">
            <v>563.49866919787996</v>
          </cell>
          <cell r="H2222" t="str">
            <v>GWh</v>
          </cell>
        </row>
        <row r="2223">
          <cell r="B2223" t="str">
            <v>Elforbrug</v>
          </cell>
          <cell r="C2223">
            <v>2048</v>
          </cell>
          <cell r="E2223" t="str">
            <v>Klassisk, netto, øvrig</v>
          </cell>
          <cell r="G2223">
            <v>287.18422034984798</v>
          </cell>
          <cell r="H2223" t="str">
            <v>GWh</v>
          </cell>
        </row>
        <row r="2224">
          <cell r="B2224" t="str">
            <v>Elforbrug</v>
          </cell>
          <cell r="C2224">
            <v>2048</v>
          </cell>
          <cell r="E2224" t="str">
            <v>CO2-fangst</v>
          </cell>
          <cell r="G2224">
            <v>375.96906551163403</v>
          </cell>
          <cell r="H2224" t="str">
            <v>GWh</v>
          </cell>
        </row>
        <row r="2225">
          <cell r="B2225" t="str">
            <v>Elforbrug</v>
          </cell>
          <cell r="C2225">
            <v>2048</v>
          </cell>
          <cell r="E2225" t="str">
            <v>CO2-fangst</v>
          </cell>
          <cell r="G2225">
            <v>140.45513185830501</v>
          </cell>
          <cell r="H2225" t="str">
            <v>GWh</v>
          </cell>
        </row>
        <row r="2226">
          <cell r="B2226" t="str">
            <v>Elforbrug</v>
          </cell>
          <cell r="C2226">
            <v>2048</v>
          </cell>
          <cell r="E2226" t="str">
            <v>Klassisk, netto, øvrig</v>
          </cell>
          <cell r="G2226">
            <v>148.393833345205</v>
          </cell>
          <cell r="H2226" t="str">
            <v>GWh</v>
          </cell>
        </row>
        <row r="2227">
          <cell r="B2227" t="str">
            <v>Elforbrug</v>
          </cell>
          <cell r="C2227">
            <v>2048</v>
          </cell>
          <cell r="E2227" t="str">
            <v>Klassisk, netto, øvrig</v>
          </cell>
          <cell r="G2227">
            <v>357.25079027577999</v>
          </cell>
          <cell r="H2227" t="str">
            <v>GWh</v>
          </cell>
        </row>
        <row r="2228">
          <cell r="B2228" t="str">
            <v>Elforbrug</v>
          </cell>
          <cell r="C2228">
            <v>2048</v>
          </cell>
          <cell r="E2228" t="str">
            <v>Klassisk, netto, øvrig</v>
          </cell>
          <cell r="G2228">
            <v>182.07104165970799</v>
          </cell>
          <cell r="H2228" t="str">
            <v>GWh</v>
          </cell>
        </row>
        <row r="2229">
          <cell r="B2229" t="str">
            <v>Elforbrug</v>
          </cell>
          <cell r="C2229">
            <v>2049</v>
          </cell>
          <cell r="E2229" t="str">
            <v>CO2-fangst</v>
          </cell>
          <cell r="G2229">
            <v>493.31603071991998</v>
          </cell>
          <cell r="H2229" t="str">
            <v>GWh</v>
          </cell>
        </row>
        <row r="2230">
          <cell r="B2230" t="str">
            <v>Elforbrug</v>
          </cell>
          <cell r="C2230">
            <v>2049</v>
          </cell>
          <cell r="E2230" t="str">
            <v>CO2-fangst</v>
          </cell>
          <cell r="G2230">
            <v>221.5426306631</v>
          </cell>
          <cell r="H2230" t="str">
            <v>GWh</v>
          </cell>
        </row>
        <row r="2231">
          <cell r="B2231" t="str">
            <v>Elforbrug</v>
          </cell>
          <cell r="C2231">
            <v>2049</v>
          </cell>
          <cell r="E2231" t="str">
            <v>Klassisk, netto, øvrig</v>
          </cell>
          <cell r="G2231">
            <v>234.064500018725</v>
          </cell>
          <cell r="H2231" t="str">
            <v>GWh</v>
          </cell>
        </row>
        <row r="2232">
          <cell r="B2232" t="str">
            <v>Elforbrug</v>
          </cell>
          <cell r="C2232">
            <v>2049</v>
          </cell>
          <cell r="E2232" t="str">
            <v>Klassisk, netto, øvrig</v>
          </cell>
          <cell r="G2232">
            <v>563.49866919787996</v>
          </cell>
          <cell r="H2232" t="str">
            <v>GWh</v>
          </cell>
        </row>
        <row r="2233">
          <cell r="B2233" t="str">
            <v>Elforbrug</v>
          </cell>
          <cell r="C2233">
            <v>2049</v>
          </cell>
          <cell r="E2233" t="str">
            <v>Klassisk, netto, øvrig</v>
          </cell>
          <cell r="G2233">
            <v>287.18422034984798</v>
          </cell>
          <cell r="H2233" t="str">
            <v>GWh</v>
          </cell>
        </row>
        <row r="2234">
          <cell r="B2234" t="str">
            <v>Elforbrug</v>
          </cell>
          <cell r="C2234">
            <v>2049</v>
          </cell>
          <cell r="E2234" t="str">
            <v>CO2-fangst</v>
          </cell>
          <cell r="G2234">
            <v>375.96506523271898</v>
          </cell>
          <cell r="H2234" t="str">
            <v>GWh</v>
          </cell>
        </row>
        <row r="2235">
          <cell r="B2235" t="str">
            <v>Elforbrug</v>
          </cell>
          <cell r="C2235">
            <v>2049</v>
          </cell>
          <cell r="E2235" t="str">
            <v>CO2-fangst</v>
          </cell>
          <cell r="G2235">
            <v>140.45513185830501</v>
          </cell>
          <cell r="H2235" t="str">
            <v>GWh</v>
          </cell>
        </row>
        <row r="2236">
          <cell r="B2236" t="str">
            <v>Elforbrug</v>
          </cell>
          <cell r="C2236">
            <v>2049</v>
          </cell>
          <cell r="E2236" t="str">
            <v>Klassisk, netto, øvrig</v>
          </cell>
          <cell r="G2236">
            <v>148.393833345205</v>
          </cell>
          <cell r="H2236" t="str">
            <v>GWh</v>
          </cell>
        </row>
        <row r="2237">
          <cell r="B2237" t="str">
            <v>Elforbrug</v>
          </cell>
          <cell r="C2237">
            <v>2049</v>
          </cell>
          <cell r="E2237" t="str">
            <v>Klassisk, netto, øvrig</v>
          </cell>
          <cell r="G2237">
            <v>357.25079027577999</v>
          </cell>
          <cell r="H2237" t="str">
            <v>GWh</v>
          </cell>
        </row>
        <row r="2238">
          <cell r="B2238" t="str">
            <v>Elforbrug</v>
          </cell>
          <cell r="C2238">
            <v>2049</v>
          </cell>
          <cell r="E2238" t="str">
            <v>Klassisk, netto, øvrig</v>
          </cell>
          <cell r="G2238">
            <v>182.07104165970799</v>
          </cell>
          <cell r="H2238" t="str">
            <v>GWh</v>
          </cell>
        </row>
        <row r="2239">
          <cell r="B2239" t="str">
            <v>Elforbrug</v>
          </cell>
          <cell r="C2239">
            <v>2050</v>
          </cell>
          <cell r="E2239" t="str">
            <v>CO2-fangst</v>
          </cell>
          <cell r="G2239">
            <v>492.30972100155202</v>
          </cell>
          <cell r="H2239" t="str">
            <v>GWh</v>
          </cell>
        </row>
        <row r="2240">
          <cell r="B2240" t="str">
            <v>Elforbrug</v>
          </cell>
          <cell r="C2240">
            <v>2050</v>
          </cell>
          <cell r="E2240" t="str">
            <v>CO2-fangst</v>
          </cell>
          <cell r="G2240">
            <v>221.5426306631</v>
          </cell>
          <cell r="H2240" t="str">
            <v>GWh</v>
          </cell>
        </row>
        <row r="2241">
          <cell r="B2241" t="str">
            <v>Elforbrug</v>
          </cell>
          <cell r="C2241">
            <v>2050</v>
          </cell>
          <cell r="E2241" t="str">
            <v>Klassisk, netto, øvrig</v>
          </cell>
          <cell r="G2241">
            <v>234.064500018725</v>
          </cell>
          <cell r="H2241" t="str">
            <v>GWh</v>
          </cell>
        </row>
        <row r="2242">
          <cell r="B2242" t="str">
            <v>Elforbrug</v>
          </cell>
          <cell r="C2242">
            <v>2050</v>
          </cell>
          <cell r="E2242" t="str">
            <v>Klassisk, netto, øvrig</v>
          </cell>
          <cell r="G2242">
            <v>563.49866919787996</v>
          </cell>
          <cell r="H2242" t="str">
            <v>GWh</v>
          </cell>
        </row>
        <row r="2243">
          <cell r="B2243" t="str">
            <v>Elforbrug</v>
          </cell>
          <cell r="C2243">
            <v>2050</v>
          </cell>
          <cell r="E2243" t="str">
            <v>Klassisk, netto, øvrig</v>
          </cell>
          <cell r="G2243">
            <v>287.18422034984798</v>
          </cell>
          <cell r="H2243" t="str">
            <v>GWh</v>
          </cell>
        </row>
        <row r="2244">
          <cell r="B2244" t="str">
            <v>Elforbrug</v>
          </cell>
          <cell r="C2244">
            <v>2050</v>
          </cell>
          <cell r="E2244" t="str">
            <v>CO2-fangst</v>
          </cell>
          <cell r="G2244">
            <v>373.96106495364398</v>
          </cell>
          <cell r="H2244" t="str">
            <v>GWh</v>
          </cell>
        </row>
        <row r="2245">
          <cell r="B2245" t="str">
            <v>Elforbrug</v>
          </cell>
          <cell r="C2245">
            <v>2050</v>
          </cell>
          <cell r="E2245" t="str">
            <v>CO2-fangst</v>
          </cell>
          <cell r="G2245">
            <v>140.45513185830501</v>
          </cell>
          <cell r="H2245" t="str">
            <v>GWh</v>
          </cell>
        </row>
        <row r="2246">
          <cell r="B2246" t="str">
            <v>Elforbrug</v>
          </cell>
          <cell r="C2246">
            <v>2050</v>
          </cell>
          <cell r="E2246" t="str">
            <v>Klassisk, netto, øvrig</v>
          </cell>
          <cell r="G2246">
            <v>148.393833345205</v>
          </cell>
          <cell r="H2246" t="str">
            <v>GWh</v>
          </cell>
        </row>
        <row r="2247">
          <cell r="B2247" t="str">
            <v>Elforbrug</v>
          </cell>
          <cell r="C2247">
            <v>2050</v>
          </cell>
          <cell r="E2247" t="str">
            <v>Klassisk, netto, øvrig</v>
          </cell>
          <cell r="G2247">
            <v>357.25079027577999</v>
          </cell>
          <cell r="H2247" t="str">
            <v>GWh</v>
          </cell>
        </row>
        <row r="2248">
          <cell r="B2248" t="str">
            <v>Elforbrug</v>
          </cell>
          <cell r="C2248">
            <v>2050</v>
          </cell>
          <cell r="E2248" t="str">
            <v>Klassisk, netto, øvrig</v>
          </cell>
          <cell r="G2248">
            <v>182.07104165970799</v>
          </cell>
          <cell r="H2248" t="str">
            <v>GWh</v>
          </cell>
        </row>
        <row r="2249">
          <cell r="B2249" t="str">
            <v>Gasforbrug</v>
          </cell>
          <cell r="C2249">
            <v>2047</v>
          </cell>
          <cell r="E2249" t="str">
            <v>Produktion, nordsøen</v>
          </cell>
          <cell r="G2249">
            <v>1.6151049181439001E-4</v>
          </cell>
          <cell r="H2249" t="str">
            <v>GWh_upper</v>
          </cell>
        </row>
        <row r="2250">
          <cell r="B2250" t="str">
            <v>Gasforbrug</v>
          </cell>
          <cell r="C2250">
            <v>2028</v>
          </cell>
          <cell r="E2250" t="str">
            <v>Produktion, nordsøen</v>
          </cell>
          <cell r="G2250">
            <v>1.18533275295271E-2</v>
          </cell>
          <cell r="H2250" t="str">
            <v>GWh_upper</v>
          </cell>
        </row>
        <row r="2251">
          <cell r="B2251" t="str">
            <v>Gasforbrug</v>
          </cell>
          <cell r="C2251">
            <v>2031</v>
          </cell>
          <cell r="E2251" t="str">
            <v>Produktion, nordsøen</v>
          </cell>
          <cell r="G2251">
            <v>1.1654550332035701E-2</v>
          </cell>
          <cell r="H2251" t="str">
            <v>GWh_upper</v>
          </cell>
        </row>
        <row r="2252">
          <cell r="B2252" t="str">
            <v>Gasforbrug</v>
          </cell>
          <cell r="C2252">
            <v>2038</v>
          </cell>
          <cell r="E2252" t="str">
            <v>Produktion, nordsøen</v>
          </cell>
          <cell r="G2252">
            <v>4.05525568407365E-3</v>
          </cell>
          <cell r="H2252" t="str">
            <v>GWh_upper</v>
          </cell>
        </row>
        <row r="2253">
          <cell r="B2253" t="str">
            <v>Gasforbrug</v>
          </cell>
          <cell r="C2253">
            <v>2041</v>
          </cell>
          <cell r="E2253" t="str">
            <v>Produktion, nordsøen</v>
          </cell>
          <cell r="G2253">
            <v>3.4654947903169399E-3</v>
          </cell>
          <cell r="H2253" t="str">
            <v>GWh_upper</v>
          </cell>
        </row>
        <row r="2254">
          <cell r="B2254" t="str">
            <v>Gasforbrug</v>
          </cell>
          <cell r="C2254">
            <v>2044</v>
          </cell>
          <cell r="E2254" t="str">
            <v>Produktion, nordsøen</v>
          </cell>
          <cell r="G2254">
            <v>1.31359567492519E-3</v>
          </cell>
          <cell r="H2254" t="str">
            <v>GWh_upper</v>
          </cell>
        </row>
        <row r="2255">
          <cell r="B2255" t="str">
            <v>Gasforbrug</v>
          </cell>
          <cell r="C2255">
            <v>2049</v>
          </cell>
          <cell r="E2255" t="str">
            <v>Produktion, nordsøen</v>
          </cell>
          <cell r="G2255">
            <v>0</v>
          </cell>
          <cell r="H2255" t="str">
            <v>GWh_upper</v>
          </cell>
        </row>
        <row r="2256">
          <cell r="B2256" t="str">
            <v>Gasforbrug</v>
          </cell>
          <cell r="C2256">
            <v>2027</v>
          </cell>
          <cell r="E2256" t="str">
            <v>Produktion, nordsøen</v>
          </cell>
          <cell r="G2256">
            <v>1.00751068806967E-2</v>
          </cell>
          <cell r="H2256" t="str">
            <v>GWh_upper</v>
          </cell>
        </row>
        <row r="2257">
          <cell r="B2257" t="str">
            <v>Gasforbrug</v>
          </cell>
          <cell r="C2257">
            <v>2034</v>
          </cell>
          <cell r="E2257" t="str">
            <v>Produktion, nordsøen</v>
          </cell>
          <cell r="G2257">
            <v>7.3986477162882097E-3</v>
          </cell>
          <cell r="H2257" t="str">
            <v>GWh_upper</v>
          </cell>
        </row>
        <row r="2258">
          <cell r="B2258" t="str">
            <v>Gasforbrug</v>
          </cell>
          <cell r="C2258">
            <v>2045</v>
          </cell>
          <cell r="E2258" t="str">
            <v>Produktion, nordsøen</v>
          </cell>
          <cell r="G2258">
            <v>1.39855445704769E-3</v>
          </cell>
          <cell r="H2258" t="str">
            <v>GWh_upper</v>
          </cell>
        </row>
        <row r="2259">
          <cell r="B2259" t="str">
            <v>Gasforbrug</v>
          </cell>
          <cell r="C2259">
            <v>2030</v>
          </cell>
          <cell r="E2259" t="str">
            <v>Produktion, nordsøen</v>
          </cell>
          <cell r="G2259">
            <v>1.1092675670728001E-2</v>
          </cell>
          <cell r="H2259" t="str">
            <v>GWh_upper</v>
          </cell>
        </row>
        <row r="2260">
          <cell r="B2260" t="str">
            <v>Gasforbrug</v>
          </cell>
          <cell r="C2260">
            <v>2037</v>
          </cell>
          <cell r="E2260" t="str">
            <v>Produktion, nordsøen</v>
          </cell>
          <cell r="G2260">
            <v>4.4817193252798398E-3</v>
          </cell>
          <cell r="H2260" t="str">
            <v>GWh_upper</v>
          </cell>
        </row>
        <row r="2261">
          <cell r="B2261" t="str">
            <v>Gasforbrug</v>
          </cell>
          <cell r="C2261">
            <v>2043</v>
          </cell>
          <cell r="E2261" t="str">
            <v>Produktion, nordsøen</v>
          </cell>
          <cell r="G2261">
            <v>1.37795926613959E-3</v>
          </cell>
          <cell r="H2261" t="str">
            <v>GWh_upper</v>
          </cell>
        </row>
        <row r="2262">
          <cell r="B2262" t="str">
            <v>Gasforbrug</v>
          </cell>
          <cell r="C2262">
            <v>2026</v>
          </cell>
          <cell r="E2262" t="str">
            <v>Produktion, nordsøen</v>
          </cell>
          <cell r="G2262">
            <v>1.01938953130855E-2</v>
          </cell>
          <cell r="H2262" t="str">
            <v>GWh_upper</v>
          </cell>
        </row>
        <row r="2263">
          <cell r="B2263" t="str">
            <v>Gasforbrug</v>
          </cell>
          <cell r="C2263">
            <v>2033</v>
          </cell>
          <cell r="E2263" t="str">
            <v>Produktion, nordsøen</v>
          </cell>
          <cell r="G2263">
            <v>9.0566614774823494E-3</v>
          </cell>
          <cell r="H2263" t="str">
            <v>GWh_upper</v>
          </cell>
        </row>
        <row r="2264">
          <cell r="B2264" t="str">
            <v>Gasforbrug</v>
          </cell>
          <cell r="C2264">
            <v>2048</v>
          </cell>
          <cell r="E2264" t="str">
            <v>Produktion, nordsøen</v>
          </cell>
          <cell r="G2264">
            <v>0</v>
          </cell>
          <cell r="H2264" t="str">
            <v>GWh_upper</v>
          </cell>
        </row>
        <row r="2265">
          <cell r="B2265" t="str">
            <v>Gasforbrug</v>
          </cell>
          <cell r="C2265">
            <v>2036</v>
          </cell>
          <cell r="E2265" t="str">
            <v>Produktion, nordsøen</v>
          </cell>
          <cell r="G2265">
            <v>5.1117435648366603E-3</v>
          </cell>
          <cell r="H2265" t="str">
            <v>GWh_upper</v>
          </cell>
        </row>
        <row r="2266">
          <cell r="B2266" t="str">
            <v>Gasforbrug</v>
          </cell>
          <cell r="C2266">
            <v>2040</v>
          </cell>
          <cell r="E2266" t="str">
            <v>Produktion, nordsøen</v>
          </cell>
          <cell r="G2266">
            <v>3.3464203847103301E-3</v>
          </cell>
          <cell r="H2266" t="str">
            <v>GWh_upper</v>
          </cell>
        </row>
        <row r="2267">
          <cell r="B2267" t="str">
            <v>Gasforbrug</v>
          </cell>
          <cell r="C2267">
            <v>2035</v>
          </cell>
          <cell r="E2267" t="str">
            <v>Produktion, nordsøen</v>
          </cell>
          <cell r="G2267">
            <v>6.0434247810334501E-3</v>
          </cell>
          <cell r="H2267" t="str">
            <v>GWh_upper</v>
          </cell>
        </row>
        <row r="2268">
          <cell r="B2268" t="str">
            <v>Gasforbrug</v>
          </cell>
          <cell r="C2268">
            <v>2039</v>
          </cell>
          <cell r="E2268" t="str">
            <v>Produktion, nordsøen</v>
          </cell>
          <cell r="G2268">
            <v>3.6792666251621001E-3</v>
          </cell>
          <cell r="H2268" t="str">
            <v>GWh_upper</v>
          </cell>
        </row>
        <row r="2269">
          <cell r="B2269" t="str">
            <v>Gasforbrug</v>
          </cell>
          <cell r="C2269">
            <v>2046</v>
          </cell>
          <cell r="E2269" t="str">
            <v>Produktion, nordsøen</v>
          </cell>
          <cell r="G2269">
            <v>1.2020932978009E-3</v>
          </cell>
          <cell r="H2269" t="str">
            <v>GWh_upper</v>
          </cell>
        </row>
        <row r="2270">
          <cell r="B2270" t="str">
            <v>Gasforbrug</v>
          </cell>
          <cell r="C2270">
            <v>2042</v>
          </cell>
          <cell r="E2270" t="str">
            <v>Produktion, nordsøen</v>
          </cell>
          <cell r="G2270">
            <v>2.9044963338129498E-3</v>
          </cell>
          <cell r="H2270" t="str">
            <v>GWh_upper</v>
          </cell>
        </row>
        <row r="2271">
          <cell r="B2271" t="str">
            <v>Gasforbrug</v>
          </cell>
          <cell r="C2271">
            <v>2050</v>
          </cell>
          <cell r="E2271" t="str">
            <v>Produktion, nordsøen</v>
          </cell>
          <cell r="G2271">
            <v>0</v>
          </cell>
          <cell r="H2271" t="str">
            <v>GWh_upper</v>
          </cell>
        </row>
        <row r="2272">
          <cell r="B2272" t="str">
            <v>Gasforbrug</v>
          </cell>
          <cell r="C2272">
            <v>2025</v>
          </cell>
          <cell r="E2272" t="str">
            <v>Produktion, nordsøen</v>
          </cell>
          <cell r="G2272">
            <v>9.8959254686002904E-3</v>
          </cell>
          <cell r="H2272" t="str">
            <v>GWh_upper</v>
          </cell>
        </row>
        <row r="2273">
          <cell r="B2273" t="str">
            <v>Gasforbrug</v>
          </cell>
          <cell r="C2273">
            <v>2029</v>
          </cell>
          <cell r="E2273" t="str">
            <v>Produktion, nordsøen</v>
          </cell>
          <cell r="G2273">
            <v>1.10189430131087E-2</v>
          </cell>
          <cell r="H2273" t="str">
            <v>GWh_upper</v>
          </cell>
        </row>
        <row r="2274">
          <cell r="B2274" t="str">
            <v>Gasforbrug</v>
          </cell>
          <cell r="C2274">
            <v>2032</v>
          </cell>
          <cell r="E2274" t="str">
            <v>Produktion, nordsøen</v>
          </cell>
          <cell r="G2274">
            <v>1.02523519352547E-2</v>
          </cell>
          <cell r="H2274" t="str">
            <v>GWh_upper</v>
          </cell>
        </row>
        <row r="2275">
          <cell r="B2275" t="str">
            <v>Elforbrug</v>
          </cell>
          <cell r="C2275">
            <v>2025</v>
          </cell>
          <cell r="E2275" t="str">
            <v>hsdc_capacity</v>
          </cell>
          <cell r="G2275">
            <v>223</v>
          </cell>
          <cell r="H2275" t="str">
            <v>MW</v>
          </cell>
        </row>
        <row r="2276">
          <cell r="B2276" t="str">
            <v>Elforbrug</v>
          </cell>
          <cell r="C2276">
            <v>2025</v>
          </cell>
          <cell r="E2276" t="str">
            <v>hsdc_capacity</v>
          </cell>
          <cell r="G2276">
            <v>11.8</v>
          </cell>
          <cell r="H2276" t="str">
            <v>MW</v>
          </cell>
        </row>
        <row r="2277">
          <cell r="B2277" t="str">
            <v>Elforbrug</v>
          </cell>
          <cell r="C2277">
            <v>2026</v>
          </cell>
          <cell r="E2277" t="str">
            <v>hsdc_capacity</v>
          </cell>
          <cell r="G2277">
            <v>270</v>
          </cell>
          <cell r="H2277" t="str">
            <v>MW</v>
          </cell>
        </row>
        <row r="2278">
          <cell r="B2278" t="str">
            <v>Elforbrug</v>
          </cell>
          <cell r="C2278">
            <v>2026</v>
          </cell>
          <cell r="E2278" t="str">
            <v>hsdc_capacity</v>
          </cell>
          <cell r="G2278">
            <v>25.9</v>
          </cell>
          <cell r="H2278" t="str">
            <v>MW</v>
          </cell>
        </row>
        <row r="2279">
          <cell r="B2279" t="str">
            <v>Elforbrug</v>
          </cell>
          <cell r="C2279">
            <v>2027</v>
          </cell>
          <cell r="E2279" t="str">
            <v>hsdc_capacity</v>
          </cell>
          <cell r="G2279">
            <v>318.2</v>
          </cell>
          <cell r="H2279" t="str">
            <v>MW</v>
          </cell>
        </row>
        <row r="2280">
          <cell r="B2280" t="str">
            <v>Elforbrug</v>
          </cell>
          <cell r="C2280">
            <v>2027</v>
          </cell>
          <cell r="E2280" t="str">
            <v>hsdc_capacity</v>
          </cell>
          <cell r="G2280">
            <v>43.14</v>
          </cell>
          <cell r="H2280" t="str">
            <v>MW</v>
          </cell>
        </row>
        <row r="2281">
          <cell r="B2281" t="str">
            <v>Elforbrug</v>
          </cell>
          <cell r="C2281">
            <v>2028</v>
          </cell>
          <cell r="E2281" t="str">
            <v>hsdc_capacity</v>
          </cell>
          <cell r="G2281">
            <v>375.18200000000002</v>
          </cell>
          <cell r="H2281" t="str">
            <v>MW</v>
          </cell>
        </row>
        <row r="2282">
          <cell r="B2282" t="str">
            <v>Elforbrug</v>
          </cell>
          <cell r="C2282">
            <v>2028</v>
          </cell>
          <cell r="E2282" t="str">
            <v>hsdc_capacity</v>
          </cell>
          <cell r="G2282">
            <v>73.039000000000001</v>
          </cell>
          <cell r="H2282" t="str">
            <v>MW</v>
          </cell>
        </row>
        <row r="2283">
          <cell r="B2283" t="str">
            <v>Elforbrug</v>
          </cell>
          <cell r="C2283">
            <v>2029</v>
          </cell>
          <cell r="E2283" t="str">
            <v>hsdc_capacity</v>
          </cell>
          <cell r="G2283">
            <v>439.36399999999998</v>
          </cell>
          <cell r="H2283" t="str">
            <v>MW</v>
          </cell>
        </row>
        <row r="2284">
          <cell r="B2284" t="str">
            <v>Elforbrug</v>
          </cell>
          <cell r="C2284">
            <v>2029</v>
          </cell>
          <cell r="E2284" t="str">
            <v>hsdc_capacity</v>
          </cell>
          <cell r="G2284">
            <v>119.938</v>
          </cell>
          <cell r="H2284" t="str">
            <v>MW</v>
          </cell>
        </row>
        <row r="2285">
          <cell r="B2285" t="str">
            <v>Elforbrug</v>
          </cell>
          <cell r="C2285">
            <v>2030</v>
          </cell>
          <cell r="E2285" t="str">
            <v>hsdc_capacity</v>
          </cell>
          <cell r="G2285">
            <v>552.31100000000004</v>
          </cell>
          <cell r="H2285" t="str">
            <v>MW</v>
          </cell>
        </row>
        <row r="2286">
          <cell r="B2286" t="str">
            <v>Elforbrug</v>
          </cell>
          <cell r="C2286">
            <v>2030</v>
          </cell>
          <cell r="E2286" t="str">
            <v>hsdc_capacity</v>
          </cell>
          <cell r="G2286">
            <v>206.23699999999999</v>
          </cell>
          <cell r="H2286" t="str">
            <v>MW</v>
          </cell>
        </row>
        <row r="2287">
          <cell r="B2287" t="str">
            <v>Elforbrug</v>
          </cell>
          <cell r="C2287">
            <v>2031</v>
          </cell>
          <cell r="E2287" t="str">
            <v>hsdc_capacity</v>
          </cell>
          <cell r="G2287">
            <v>694.85799999999995</v>
          </cell>
          <cell r="H2287" t="str">
            <v>MW</v>
          </cell>
        </row>
        <row r="2288">
          <cell r="B2288" t="str">
            <v>Elforbrug</v>
          </cell>
          <cell r="C2288">
            <v>2031</v>
          </cell>
          <cell r="E2288" t="str">
            <v>hsdc_capacity</v>
          </cell>
          <cell r="G2288">
            <v>301.18599999999998</v>
          </cell>
          <cell r="H2288" t="str">
            <v>MW</v>
          </cell>
        </row>
        <row r="2289">
          <cell r="B2289" t="str">
            <v>Elforbrug</v>
          </cell>
          <cell r="C2289">
            <v>2032</v>
          </cell>
          <cell r="E2289" t="str">
            <v>hsdc_capacity</v>
          </cell>
          <cell r="G2289">
            <v>810.70822103378498</v>
          </cell>
          <cell r="H2289" t="str">
            <v>MW</v>
          </cell>
        </row>
        <row r="2290">
          <cell r="B2290" t="str">
            <v>Elforbrug</v>
          </cell>
          <cell r="C2290">
            <v>2032</v>
          </cell>
          <cell r="E2290" t="str">
            <v>hsdc_capacity</v>
          </cell>
          <cell r="G2290">
            <v>391.86250166680202</v>
          </cell>
          <cell r="H2290" t="str">
            <v>MW</v>
          </cell>
        </row>
        <row r="2291">
          <cell r="B2291" t="str">
            <v>Elforbrug</v>
          </cell>
          <cell r="C2291">
            <v>2033</v>
          </cell>
          <cell r="E2291" t="str">
            <v>hsdc_capacity</v>
          </cell>
          <cell r="G2291">
            <v>949.96353003008699</v>
          </cell>
          <cell r="H2291" t="str">
            <v>MW</v>
          </cell>
        </row>
        <row r="2292">
          <cell r="B2292" t="str">
            <v>Elforbrug</v>
          </cell>
          <cell r="C2292">
            <v>2033</v>
          </cell>
          <cell r="E2292" t="str">
            <v>hsdc_capacity</v>
          </cell>
          <cell r="G2292">
            <v>469.58372352503397</v>
          </cell>
          <cell r="H2292" t="str">
            <v>MW</v>
          </cell>
        </row>
        <row r="2293">
          <cell r="B2293" t="str">
            <v>Elforbrug</v>
          </cell>
          <cell r="C2293">
            <v>2034</v>
          </cell>
          <cell r="E2293" t="str">
            <v>hsdc_capacity</v>
          </cell>
          <cell r="G2293">
            <v>1073.7148347822599</v>
          </cell>
          <cell r="H2293" t="str">
            <v>MW</v>
          </cell>
        </row>
        <row r="2294">
          <cell r="B2294" t="str">
            <v>Elforbrug</v>
          </cell>
          <cell r="C2294">
            <v>2034</v>
          </cell>
          <cell r="E2294" t="str">
            <v>hsdc_capacity</v>
          </cell>
          <cell r="G2294">
            <v>523.86220233450695</v>
          </cell>
          <cell r="H2294" t="str">
            <v>MW</v>
          </cell>
        </row>
        <row r="2295">
          <cell r="B2295" t="str">
            <v>Elforbrug</v>
          </cell>
          <cell r="C2295">
            <v>2035</v>
          </cell>
          <cell r="E2295" t="str">
            <v>hsdc_capacity</v>
          </cell>
          <cell r="G2295">
            <v>1163.44092953731</v>
          </cell>
          <cell r="H2295" t="str">
            <v>MW</v>
          </cell>
        </row>
        <row r="2296">
          <cell r="B2296" t="str">
            <v>Elforbrug</v>
          </cell>
          <cell r="C2296">
            <v>2035</v>
          </cell>
          <cell r="E2296" t="str">
            <v>hsdc_capacity</v>
          </cell>
          <cell r="G2296">
            <v>557.18136498323599</v>
          </cell>
          <cell r="H2296" t="str">
            <v>MW</v>
          </cell>
        </row>
        <row r="2297">
          <cell r="B2297" t="str">
            <v>Elforbrug</v>
          </cell>
          <cell r="C2297">
            <v>2036</v>
          </cell>
          <cell r="E2297" t="str">
            <v>hsdc_capacity</v>
          </cell>
          <cell r="G2297">
            <v>1221.9825380832201</v>
          </cell>
          <cell r="H2297" t="str">
            <v>MW</v>
          </cell>
        </row>
        <row r="2298">
          <cell r="B2298" t="str">
            <v>Elforbrug</v>
          </cell>
          <cell r="C2298">
            <v>2036</v>
          </cell>
          <cell r="E2298" t="str">
            <v>hsdc_capacity</v>
          </cell>
          <cell r="G2298">
            <v>571.88422316922197</v>
          </cell>
          <cell r="H2298" t="str">
            <v>MW</v>
          </cell>
        </row>
        <row r="2299">
          <cell r="B2299" t="str">
            <v>Elforbrug</v>
          </cell>
          <cell r="C2299">
            <v>2037</v>
          </cell>
          <cell r="E2299" t="str">
            <v>hsdc_capacity</v>
          </cell>
          <cell r="G2299">
            <v>1276.2504572604</v>
          </cell>
          <cell r="H2299" t="str">
            <v>MW</v>
          </cell>
        </row>
        <row r="2300">
          <cell r="B2300" t="str">
            <v>Elforbrug</v>
          </cell>
          <cell r="C2300">
            <v>2037</v>
          </cell>
          <cell r="E2300" t="str">
            <v>hsdc_capacity</v>
          </cell>
          <cell r="G2300">
            <v>585.03649968676405</v>
          </cell>
          <cell r="H2300" t="str">
            <v>MW</v>
          </cell>
        </row>
        <row r="2301">
          <cell r="B2301" t="str">
            <v>Elforbrug</v>
          </cell>
          <cell r="C2301">
            <v>2038</v>
          </cell>
          <cell r="E2301" t="str">
            <v>hsdc_capacity</v>
          </cell>
          <cell r="G2301">
            <v>1332.6385447714999</v>
          </cell>
          <cell r="H2301" t="str">
            <v>MW</v>
          </cell>
        </row>
        <row r="2302">
          <cell r="B2302" t="str">
            <v>Elforbrug</v>
          </cell>
          <cell r="C2302">
            <v>2038</v>
          </cell>
          <cell r="E2302" t="str">
            <v>hsdc_capacity</v>
          </cell>
          <cell r="G2302">
            <v>595.57069854225995</v>
          </cell>
          <cell r="H2302" t="str">
            <v>MW</v>
          </cell>
        </row>
        <row r="2303">
          <cell r="B2303" t="str">
            <v>Elforbrug</v>
          </cell>
          <cell r="C2303">
            <v>2039</v>
          </cell>
          <cell r="E2303" t="str">
            <v>hsdc_capacity</v>
          </cell>
          <cell r="G2303">
            <v>1391.45511399062</v>
          </cell>
          <cell r="H2303" t="str">
            <v>MW</v>
          </cell>
        </row>
        <row r="2304">
          <cell r="B2304" t="str">
            <v>Elforbrug</v>
          </cell>
          <cell r="C2304">
            <v>2039</v>
          </cell>
          <cell r="E2304" t="str">
            <v>hsdc_capacity</v>
          </cell>
          <cell r="G2304">
            <v>600.90979957754996</v>
          </cell>
          <cell r="H2304" t="str">
            <v>MW</v>
          </cell>
        </row>
        <row r="2305">
          <cell r="B2305" t="str">
            <v>Elforbrug</v>
          </cell>
          <cell r="C2305">
            <v>2040</v>
          </cell>
          <cell r="E2305" t="str">
            <v>hsdc_capacity</v>
          </cell>
          <cell r="G2305">
            <v>1455.01988703384</v>
          </cell>
          <cell r="H2305" t="str">
            <v>MW</v>
          </cell>
        </row>
        <row r="2306">
          <cell r="B2306" t="str">
            <v>Elforbrug</v>
          </cell>
          <cell r="C2306">
            <v>2040</v>
          </cell>
          <cell r="E2306" t="str">
            <v>hsdc_capacity</v>
          </cell>
          <cell r="G2306">
            <v>602.73739770197005</v>
          </cell>
          <cell r="H2306" t="str">
            <v>MW</v>
          </cell>
        </row>
        <row r="2307">
          <cell r="B2307" t="str">
            <v>Elforbrug</v>
          </cell>
          <cell r="C2307">
            <v>2041</v>
          </cell>
          <cell r="E2307" t="str">
            <v>hsdc_capacity</v>
          </cell>
          <cell r="G2307">
            <v>1510.6232325989399</v>
          </cell>
          <cell r="H2307" t="str">
            <v>MW</v>
          </cell>
        </row>
        <row r="2308">
          <cell r="B2308" t="str">
            <v>Elforbrug</v>
          </cell>
          <cell r="C2308">
            <v>2041</v>
          </cell>
          <cell r="E2308" t="str">
            <v>hsdc_capacity</v>
          </cell>
          <cell r="G2308">
            <v>605.55895428951396</v>
          </cell>
          <cell r="H2308" t="str">
            <v>MW</v>
          </cell>
        </row>
        <row r="2309">
          <cell r="B2309" t="str">
            <v>Elforbrug</v>
          </cell>
          <cell r="C2309">
            <v>2042</v>
          </cell>
          <cell r="E2309" t="str">
            <v>hsdc_capacity</v>
          </cell>
          <cell r="G2309">
            <v>1565.00073578714</v>
          </cell>
          <cell r="H2309" t="str">
            <v>MW</v>
          </cell>
        </row>
        <row r="2310">
          <cell r="B2310" t="str">
            <v>Elforbrug</v>
          </cell>
          <cell r="C2310">
            <v>2042</v>
          </cell>
          <cell r="E2310" t="str">
            <v>hsdc_capacity</v>
          </cell>
          <cell r="G2310">
            <v>609.27347491084197</v>
          </cell>
          <cell r="H2310" t="str">
            <v>MW</v>
          </cell>
        </row>
        <row r="2311">
          <cell r="B2311" t="str">
            <v>Elforbrug</v>
          </cell>
          <cell r="C2311">
            <v>2043</v>
          </cell>
          <cell r="E2311" t="str">
            <v>hsdc_capacity</v>
          </cell>
          <cell r="G2311">
            <v>1608.71846793452</v>
          </cell>
          <cell r="H2311" t="str">
            <v>MW</v>
          </cell>
        </row>
        <row r="2312">
          <cell r="B2312" t="str">
            <v>Elforbrug</v>
          </cell>
          <cell r="C2312">
            <v>2043</v>
          </cell>
          <cell r="E2312" t="str">
            <v>hsdc_capacity</v>
          </cell>
          <cell r="G2312">
            <v>618.41157446600096</v>
          </cell>
          <cell r="H2312" t="str">
            <v>MW</v>
          </cell>
        </row>
        <row r="2313">
          <cell r="B2313" t="str">
            <v>Elforbrug</v>
          </cell>
          <cell r="C2313">
            <v>2044</v>
          </cell>
          <cell r="E2313" t="str">
            <v>hsdc_capacity</v>
          </cell>
          <cell r="G2313">
            <v>1645.7800594565001</v>
          </cell>
          <cell r="H2313" t="str">
            <v>MW</v>
          </cell>
        </row>
        <row r="2314">
          <cell r="B2314" t="str">
            <v>Elforbrug</v>
          </cell>
          <cell r="C2314">
            <v>2044</v>
          </cell>
          <cell r="E2314" t="str">
            <v>hsdc_capacity</v>
          </cell>
          <cell r="G2314">
            <v>630.72416754937399</v>
          </cell>
          <cell r="H2314" t="str">
            <v>MW</v>
          </cell>
        </row>
        <row r="2315">
          <cell r="B2315" t="str">
            <v>Elforbrug</v>
          </cell>
          <cell r="C2315">
            <v>2045</v>
          </cell>
          <cell r="E2315" t="str">
            <v>hsdc_capacity</v>
          </cell>
          <cell r="G2315">
            <v>1680.49800021291</v>
          </cell>
          <cell r="H2315" t="str">
            <v>MW</v>
          </cell>
        </row>
        <row r="2316">
          <cell r="B2316" t="str">
            <v>Elforbrug</v>
          </cell>
          <cell r="C2316">
            <v>2045</v>
          </cell>
          <cell r="E2316" t="str">
            <v>hsdc_capacity</v>
          </cell>
          <cell r="G2316">
            <v>643.37367134612805</v>
          </cell>
          <cell r="H2316" t="str">
            <v>MW</v>
          </cell>
        </row>
        <row r="2317">
          <cell r="B2317" t="str">
            <v>Elforbrug</v>
          </cell>
          <cell r="C2317">
            <v>2046</v>
          </cell>
          <cell r="E2317" t="str">
            <v>hsdc_capacity</v>
          </cell>
          <cell r="G2317">
            <v>1711.09864166027</v>
          </cell>
          <cell r="H2317" t="str">
            <v>MW</v>
          </cell>
        </row>
        <row r="2318">
          <cell r="B2318" t="str">
            <v>Elforbrug</v>
          </cell>
          <cell r="C2318">
            <v>2046</v>
          </cell>
          <cell r="E2318" t="str">
            <v>hsdc_capacity</v>
          </cell>
          <cell r="G2318">
            <v>655.08903609576805</v>
          </cell>
          <cell r="H2318" t="str">
            <v>MW</v>
          </cell>
        </row>
        <row r="2319">
          <cell r="B2319" t="str">
            <v>Elforbrug</v>
          </cell>
          <cell r="C2319">
            <v>2047</v>
          </cell>
          <cell r="E2319" t="str">
            <v>hsdc_capacity</v>
          </cell>
          <cell r="G2319">
            <v>1740.43824870712</v>
          </cell>
          <cell r="H2319" t="str">
            <v>MW</v>
          </cell>
        </row>
        <row r="2320">
          <cell r="B2320" t="str">
            <v>Elforbrug</v>
          </cell>
          <cell r="C2320">
            <v>2047</v>
          </cell>
          <cell r="E2320" t="str">
            <v>hsdc_capacity</v>
          </cell>
          <cell r="G2320">
            <v>666.32161756816095</v>
          </cell>
          <cell r="H2320" t="str">
            <v>MW</v>
          </cell>
        </row>
        <row r="2321">
          <cell r="B2321" t="str">
            <v>Elforbrug</v>
          </cell>
          <cell r="C2321">
            <v>2048</v>
          </cell>
          <cell r="E2321" t="str">
            <v>hsdc_capacity</v>
          </cell>
          <cell r="G2321">
            <v>1767.3086006528199</v>
          </cell>
          <cell r="H2321" t="str">
            <v>MW</v>
          </cell>
        </row>
        <row r="2322">
          <cell r="B2322" t="str">
            <v>Elforbrug</v>
          </cell>
          <cell r="C2322">
            <v>2048</v>
          </cell>
          <cell r="E2322" t="str">
            <v>hsdc_capacity</v>
          </cell>
          <cell r="G2322">
            <v>676.60885205429395</v>
          </cell>
          <cell r="H2322" t="str">
            <v>MW</v>
          </cell>
        </row>
        <row r="2323">
          <cell r="B2323" t="str">
            <v>Elforbrug</v>
          </cell>
          <cell r="C2323">
            <v>2049</v>
          </cell>
          <cell r="E2323" t="str">
            <v>hsdc_capacity</v>
          </cell>
          <cell r="G2323">
            <v>1791.8034257761699</v>
          </cell>
          <cell r="H2323" t="str">
            <v>MW</v>
          </cell>
        </row>
        <row r="2324">
          <cell r="B2324" t="str">
            <v>Elforbrug</v>
          </cell>
          <cell r="C2324">
            <v>2049</v>
          </cell>
          <cell r="E2324" t="str">
            <v>hsdc_capacity</v>
          </cell>
          <cell r="G2324">
            <v>685.98662314750504</v>
          </cell>
          <cell r="H2324" t="str">
            <v>MW</v>
          </cell>
        </row>
        <row r="2325">
          <cell r="B2325" t="str">
            <v>Elforbrug</v>
          </cell>
          <cell r="C2325">
            <v>2050</v>
          </cell>
          <cell r="E2325" t="str">
            <v>hsdc_capacity</v>
          </cell>
          <cell r="G2325">
            <v>1815.02233257382</v>
          </cell>
          <cell r="H2325" t="str">
            <v>MW</v>
          </cell>
        </row>
        <row r="2326">
          <cell r="B2326" t="str">
            <v>Elforbrug</v>
          </cell>
          <cell r="C2326">
            <v>2050</v>
          </cell>
          <cell r="E2326" t="str">
            <v>hsdc_capacity</v>
          </cell>
          <cell r="G2326">
            <v>694.87591269688596</v>
          </cell>
          <cell r="H2326" t="str">
            <v>MW</v>
          </cell>
        </row>
        <row r="2327">
          <cell r="B2327" t="str">
            <v>Elforbrug</v>
          </cell>
          <cell r="C2327">
            <v>2025</v>
          </cell>
          <cell r="E2327" t="str">
            <v>EH, Elpatron, Samlet</v>
          </cell>
          <cell r="G2327">
            <v>691.51800000000003</v>
          </cell>
          <cell r="H2327" t="str">
            <v>d_max_MW</v>
          </cell>
        </row>
        <row r="2328">
          <cell r="B2328" t="str">
            <v>Elforbrug</v>
          </cell>
          <cell r="C2328">
            <v>2025</v>
          </cell>
          <cell r="E2328" t="str">
            <v>EH, Elpatron, Samlet</v>
          </cell>
          <cell r="G2328">
            <v>651.51800000000003</v>
          </cell>
          <cell r="H2328" t="str">
            <v>ElCap_primo_MW</v>
          </cell>
        </row>
        <row r="2329">
          <cell r="B2329" t="str">
            <v>Elforbrug</v>
          </cell>
          <cell r="C2329">
            <v>2025</v>
          </cell>
          <cell r="E2329" t="str">
            <v>EH, Elpatron, Samlet</v>
          </cell>
          <cell r="G2329">
            <v>691.51800000000003</v>
          </cell>
          <cell r="H2329" t="str">
            <v>ElCap_ultimo_MW</v>
          </cell>
        </row>
        <row r="2330">
          <cell r="B2330" t="str">
            <v>Elforbrug</v>
          </cell>
          <cell r="C2330">
            <v>2025</v>
          </cell>
          <cell r="E2330" t="str">
            <v>EH, Elpatron, Samlet</v>
          </cell>
          <cell r="G2330">
            <v>228</v>
          </cell>
          <cell r="H2330" t="str">
            <v>GWh</v>
          </cell>
        </row>
        <row r="2331">
          <cell r="B2331" t="str">
            <v>Elforbrug</v>
          </cell>
          <cell r="C2331">
            <v>2025</v>
          </cell>
          <cell r="E2331" t="str">
            <v>EH, Elpatron, Samlet</v>
          </cell>
          <cell r="G2331">
            <v>1040.28</v>
          </cell>
          <cell r="H2331" t="str">
            <v>d_max_MW</v>
          </cell>
        </row>
        <row r="2332">
          <cell r="B2332" t="str">
            <v>Elforbrug</v>
          </cell>
          <cell r="C2332">
            <v>2025</v>
          </cell>
          <cell r="E2332" t="str">
            <v>EH, Elpatron, Samlet</v>
          </cell>
          <cell r="G2332">
            <v>928.63</v>
          </cell>
          <cell r="H2332" t="str">
            <v>ElCap_primo_MW</v>
          </cell>
        </row>
        <row r="2333">
          <cell r="B2333" t="str">
            <v>Elforbrug</v>
          </cell>
          <cell r="C2333">
            <v>2025</v>
          </cell>
          <cell r="E2333" t="str">
            <v>EH, Elpatron, Samlet</v>
          </cell>
          <cell r="G2333">
            <v>1040.28</v>
          </cell>
          <cell r="H2333" t="str">
            <v>ElCap_ultimo_MW</v>
          </cell>
        </row>
        <row r="2334">
          <cell r="B2334" t="str">
            <v>Elforbrug</v>
          </cell>
          <cell r="C2334">
            <v>2025</v>
          </cell>
          <cell r="E2334" t="str">
            <v>EH, Elpatron, Samlet</v>
          </cell>
          <cell r="G2334">
            <v>469</v>
          </cell>
          <cell r="H2334" t="str">
            <v>GWh</v>
          </cell>
        </row>
        <row r="2335">
          <cell r="B2335" t="str">
            <v>Elforbrug</v>
          </cell>
          <cell r="C2335">
            <v>2025</v>
          </cell>
          <cell r="E2335" t="str">
            <v>EH, Varmepumpe, Samlet</v>
          </cell>
          <cell r="G2335">
            <v>325.09800000000001</v>
          </cell>
          <cell r="H2335" t="str">
            <v>d_max_MW</v>
          </cell>
        </row>
        <row r="2336">
          <cell r="B2336" t="str">
            <v>Elforbrug</v>
          </cell>
          <cell r="C2336">
            <v>2025</v>
          </cell>
          <cell r="E2336" t="str">
            <v>EH, Varmepumpe, Samlet</v>
          </cell>
          <cell r="G2336">
            <v>162.553</v>
          </cell>
          <cell r="H2336" t="str">
            <v>ElCap_primo_MW</v>
          </cell>
        </row>
        <row r="2337">
          <cell r="B2337" t="str">
            <v>Elforbrug</v>
          </cell>
          <cell r="C2337">
            <v>2025</v>
          </cell>
          <cell r="E2337" t="str">
            <v>EH, Varmepumpe, Samlet</v>
          </cell>
          <cell r="G2337">
            <v>162.553</v>
          </cell>
          <cell r="H2337" t="str">
            <v>ElCap_ultimo_MW</v>
          </cell>
        </row>
        <row r="2338">
          <cell r="B2338" t="str">
            <v>Elforbrug</v>
          </cell>
          <cell r="C2338">
            <v>2025</v>
          </cell>
          <cell r="E2338" t="str">
            <v>EH, Varmepumpe, Samlet</v>
          </cell>
          <cell r="G2338">
            <v>651</v>
          </cell>
          <cell r="H2338" t="str">
            <v>GWh</v>
          </cell>
        </row>
        <row r="2339">
          <cell r="B2339" t="str">
            <v>Elforbrug</v>
          </cell>
          <cell r="C2339">
            <v>2025</v>
          </cell>
          <cell r="E2339" t="str">
            <v>EH, Varmepumpe, Samlet</v>
          </cell>
          <cell r="G2339">
            <v>254.17400000000001</v>
          </cell>
          <cell r="H2339" t="str">
            <v>d_max_MW</v>
          </cell>
        </row>
        <row r="2340">
          <cell r="B2340" t="str">
            <v>Elforbrug</v>
          </cell>
          <cell r="C2340">
            <v>2025</v>
          </cell>
          <cell r="E2340" t="str">
            <v>EH, Varmepumpe, Samlet</v>
          </cell>
          <cell r="G2340">
            <v>116.80500000000001</v>
          </cell>
          <cell r="H2340" t="str">
            <v>ElCap_primo_MW</v>
          </cell>
        </row>
        <row r="2341">
          <cell r="B2341" t="str">
            <v>Elforbrug</v>
          </cell>
          <cell r="C2341">
            <v>2025</v>
          </cell>
          <cell r="E2341" t="str">
            <v>EH, Varmepumpe, Samlet</v>
          </cell>
          <cell r="G2341">
            <v>122.80500000000001</v>
          </cell>
          <cell r="H2341" t="str">
            <v>ElCap_ultimo_MW</v>
          </cell>
        </row>
        <row r="2342">
          <cell r="B2342" t="str">
            <v>Elforbrug</v>
          </cell>
          <cell r="C2342">
            <v>2025</v>
          </cell>
          <cell r="E2342" t="str">
            <v>EH, Varmepumpe, Samlet</v>
          </cell>
          <cell r="G2342">
            <v>690</v>
          </cell>
          <cell r="H2342" t="str">
            <v>GWh</v>
          </cell>
        </row>
        <row r="2343">
          <cell r="B2343" t="str">
            <v>Elforbrug</v>
          </cell>
          <cell r="C2343">
            <v>2025</v>
          </cell>
          <cell r="E2343" t="str">
            <v>PtX,nettilsluttet</v>
          </cell>
          <cell r="G2343">
            <v>93.8</v>
          </cell>
          <cell r="H2343" t="str">
            <v>d_max_MW</v>
          </cell>
        </row>
        <row r="2344">
          <cell r="B2344" t="str">
            <v>Elforbrug</v>
          </cell>
          <cell r="C2344">
            <v>2025</v>
          </cell>
          <cell r="E2344" t="str">
            <v>PtX,nettilsluttet</v>
          </cell>
          <cell r="G2344">
            <v>93.8</v>
          </cell>
          <cell r="H2344" t="str">
            <v>ElCap_primo_MW</v>
          </cell>
        </row>
        <row r="2345">
          <cell r="B2345" t="str">
            <v>Elforbrug</v>
          </cell>
          <cell r="C2345">
            <v>2025</v>
          </cell>
          <cell r="E2345" t="str">
            <v>PtX,nettilsluttet</v>
          </cell>
          <cell r="G2345">
            <v>93.8</v>
          </cell>
          <cell r="H2345" t="str">
            <v>ElCap_ultimo_MW</v>
          </cell>
        </row>
        <row r="2346">
          <cell r="B2346" t="str">
            <v>Elforbrug</v>
          </cell>
          <cell r="C2346">
            <v>2025</v>
          </cell>
          <cell r="E2346" t="str">
            <v>PtX,nettilsluttet</v>
          </cell>
          <cell r="G2346">
            <v>469</v>
          </cell>
          <cell r="H2346" t="str">
            <v>GWh</v>
          </cell>
        </row>
        <row r="2347">
          <cell r="B2347" t="str">
            <v>Elforbrug</v>
          </cell>
          <cell r="C2347">
            <v>2025</v>
          </cell>
          <cell r="E2347" t="str">
            <v>EH, Elpatron, Samlet</v>
          </cell>
          <cell r="G2347">
            <v>506.21499999999997</v>
          </cell>
          <cell r="H2347" t="str">
            <v>d_max_MW</v>
          </cell>
        </row>
        <row r="2348">
          <cell r="B2348" t="str">
            <v>Elforbrug</v>
          </cell>
          <cell r="C2348">
            <v>2025</v>
          </cell>
          <cell r="E2348" t="str">
            <v>EH, Elpatron, Samlet</v>
          </cell>
          <cell r="G2348">
            <v>297.21499999999997</v>
          </cell>
          <cell r="H2348" t="str">
            <v>ElCap_primo_MW</v>
          </cell>
        </row>
        <row r="2349">
          <cell r="B2349" t="str">
            <v>Elforbrug</v>
          </cell>
          <cell r="C2349">
            <v>2025</v>
          </cell>
          <cell r="E2349" t="str">
            <v>EH, Elpatron, Samlet</v>
          </cell>
          <cell r="G2349">
            <v>506.21499999999997</v>
          </cell>
          <cell r="H2349" t="str">
            <v>ElCap_ultimo_MW</v>
          </cell>
        </row>
        <row r="2350">
          <cell r="B2350" t="str">
            <v>Elforbrug</v>
          </cell>
          <cell r="C2350">
            <v>2025</v>
          </cell>
          <cell r="E2350" t="str">
            <v>EH, Elpatron, Samlet</v>
          </cell>
          <cell r="G2350">
            <v>247</v>
          </cell>
          <cell r="H2350" t="str">
            <v>GWh</v>
          </cell>
        </row>
        <row r="2351">
          <cell r="B2351" t="str">
            <v>Elforbrug</v>
          </cell>
          <cell r="C2351">
            <v>2025</v>
          </cell>
          <cell r="E2351" t="str">
            <v>EH, Elpatron, Samlet</v>
          </cell>
          <cell r="G2351">
            <v>316.38200000000001</v>
          </cell>
          <cell r="H2351" t="str">
            <v>d_max_MW</v>
          </cell>
        </row>
        <row r="2352">
          <cell r="B2352" t="str">
            <v>Elforbrug</v>
          </cell>
          <cell r="C2352">
            <v>2025</v>
          </cell>
          <cell r="E2352" t="str">
            <v>EH, Elpatron, Samlet</v>
          </cell>
          <cell r="G2352">
            <v>306.38200000000001</v>
          </cell>
          <cell r="H2352" t="str">
            <v>ElCap_primo_MW</v>
          </cell>
        </row>
        <row r="2353">
          <cell r="B2353" t="str">
            <v>Elforbrug</v>
          </cell>
          <cell r="C2353">
            <v>2025</v>
          </cell>
          <cell r="E2353" t="str">
            <v>EH, Elpatron, Samlet</v>
          </cell>
          <cell r="G2353">
            <v>316.38200000000001</v>
          </cell>
          <cell r="H2353" t="str">
            <v>ElCap_ultimo_MW</v>
          </cell>
        </row>
        <row r="2354">
          <cell r="B2354" t="str">
            <v>Elforbrug</v>
          </cell>
          <cell r="C2354">
            <v>2025</v>
          </cell>
          <cell r="E2354" t="str">
            <v>EH, Elpatron, Samlet</v>
          </cell>
          <cell r="G2354">
            <v>188</v>
          </cell>
          <cell r="H2354" t="str">
            <v>GWh</v>
          </cell>
        </row>
        <row r="2355">
          <cell r="B2355" t="str">
            <v>Elforbrug</v>
          </cell>
          <cell r="C2355">
            <v>2025</v>
          </cell>
          <cell r="E2355" t="str">
            <v>EH, Varmepumpe, Samlet</v>
          </cell>
          <cell r="G2355">
            <v>60.32</v>
          </cell>
          <cell r="H2355" t="str">
            <v>d_max_MW</v>
          </cell>
        </row>
        <row r="2356">
          <cell r="B2356" t="str">
            <v>Elforbrug</v>
          </cell>
          <cell r="C2356">
            <v>2025</v>
          </cell>
          <cell r="E2356" t="str">
            <v>EH, Varmepumpe, Samlet</v>
          </cell>
          <cell r="G2356">
            <v>24.756</v>
          </cell>
          <cell r="H2356" t="str">
            <v>ElCap_primo_MW</v>
          </cell>
        </row>
        <row r="2357">
          <cell r="B2357" t="str">
            <v>Elforbrug</v>
          </cell>
          <cell r="C2357">
            <v>2025</v>
          </cell>
          <cell r="E2357" t="str">
            <v>EH, Varmepumpe, Samlet</v>
          </cell>
          <cell r="G2357">
            <v>30.161000000000001</v>
          </cell>
          <cell r="H2357" t="str">
            <v>ElCap_ultimo_MW</v>
          </cell>
        </row>
        <row r="2358">
          <cell r="B2358" t="str">
            <v>Elforbrug</v>
          </cell>
          <cell r="C2358">
            <v>2025</v>
          </cell>
          <cell r="E2358" t="str">
            <v>EH, Varmepumpe, Samlet</v>
          </cell>
          <cell r="G2358">
            <v>143</v>
          </cell>
          <cell r="H2358" t="str">
            <v>GWh</v>
          </cell>
        </row>
        <row r="2359">
          <cell r="B2359" t="str">
            <v>Elforbrug</v>
          </cell>
          <cell r="C2359">
            <v>2025</v>
          </cell>
          <cell r="E2359" t="str">
            <v>EH, Varmepumpe, Samlet</v>
          </cell>
          <cell r="G2359">
            <v>119.004</v>
          </cell>
          <cell r="H2359" t="str">
            <v>d_max_MW</v>
          </cell>
        </row>
        <row r="2360">
          <cell r="B2360" t="str">
            <v>Elforbrug</v>
          </cell>
          <cell r="C2360">
            <v>2025</v>
          </cell>
          <cell r="E2360" t="str">
            <v>EH, Varmepumpe, Samlet</v>
          </cell>
          <cell r="G2360">
            <v>41.003999999999998</v>
          </cell>
          <cell r="H2360" t="str">
            <v>ElCap_primo_MW</v>
          </cell>
        </row>
        <row r="2361">
          <cell r="B2361" t="str">
            <v>Elforbrug</v>
          </cell>
          <cell r="C2361">
            <v>2025</v>
          </cell>
          <cell r="E2361" t="str">
            <v>EH, Varmepumpe, Samlet</v>
          </cell>
          <cell r="G2361">
            <v>59.003999999999998</v>
          </cell>
          <cell r="H2361" t="str">
            <v>ElCap_ultimo_MW</v>
          </cell>
        </row>
        <row r="2362">
          <cell r="B2362" t="str">
            <v>Elforbrug</v>
          </cell>
          <cell r="C2362">
            <v>2025</v>
          </cell>
          <cell r="E2362" t="str">
            <v>EH, Varmepumpe, Samlet</v>
          </cell>
          <cell r="G2362">
            <v>256</v>
          </cell>
          <cell r="H2362" t="str">
            <v>GWh</v>
          </cell>
        </row>
        <row r="2363">
          <cell r="B2363" t="str">
            <v>Elforbrug</v>
          </cell>
          <cell r="C2363">
            <v>2026</v>
          </cell>
          <cell r="E2363" t="str">
            <v>EH, Elpatron, Samlet</v>
          </cell>
          <cell r="G2363">
            <v>1091.518</v>
          </cell>
          <cell r="H2363" t="str">
            <v>d_max_MW</v>
          </cell>
        </row>
        <row r="2364">
          <cell r="B2364" t="str">
            <v>Elforbrug</v>
          </cell>
          <cell r="C2364">
            <v>2026</v>
          </cell>
          <cell r="E2364" t="str">
            <v>EH, Elpatron, Samlet</v>
          </cell>
          <cell r="G2364">
            <v>691.51800000000003</v>
          </cell>
          <cell r="H2364" t="str">
            <v>ElCap_primo_MW</v>
          </cell>
        </row>
        <row r="2365">
          <cell r="B2365" t="str">
            <v>Elforbrug</v>
          </cell>
          <cell r="C2365">
            <v>2026</v>
          </cell>
          <cell r="E2365" t="str">
            <v>EH, Elpatron, Samlet</v>
          </cell>
          <cell r="G2365">
            <v>1091.518</v>
          </cell>
          <cell r="H2365" t="str">
            <v>ElCap_ultimo_MW</v>
          </cell>
        </row>
        <row r="2366">
          <cell r="B2366" t="str">
            <v>Elforbrug</v>
          </cell>
          <cell r="C2366">
            <v>2026</v>
          </cell>
          <cell r="E2366" t="str">
            <v>EH, Elpatron, Samlet</v>
          </cell>
          <cell r="G2366">
            <v>78</v>
          </cell>
          <cell r="H2366" t="str">
            <v>GWh</v>
          </cell>
        </row>
        <row r="2367">
          <cell r="B2367" t="str">
            <v>Elforbrug</v>
          </cell>
          <cell r="C2367">
            <v>2026</v>
          </cell>
          <cell r="E2367" t="str">
            <v>EH, Elpatron, Samlet</v>
          </cell>
          <cell r="G2367">
            <v>1069.98</v>
          </cell>
          <cell r="H2367" t="str">
            <v>d_max_MW</v>
          </cell>
        </row>
        <row r="2368">
          <cell r="B2368" t="str">
            <v>Elforbrug</v>
          </cell>
          <cell r="C2368">
            <v>2026</v>
          </cell>
          <cell r="E2368" t="str">
            <v>EH, Elpatron, Samlet</v>
          </cell>
          <cell r="G2368">
            <v>1040.28</v>
          </cell>
          <cell r="H2368" t="str">
            <v>ElCap_primo_MW</v>
          </cell>
        </row>
        <row r="2369">
          <cell r="B2369" t="str">
            <v>Elforbrug</v>
          </cell>
          <cell r="C2369">
            <v>2026</v>
          </cell>
          <cell r="E2369" t="str">
            <v>EH, Elpatron, Samlet</v>
          </cell>
          <cell r="G2369">
            <v>1069.98</v>
          </cell>
          <cell r="H2369" t="str">
            <v>ElCap_ultimo_MW</v>
          </cell>
        </row>
        <row r="2370">
          <cell r="B2370" t="str">
            <v>Elforbrug</v>
          </cell>
          <cell r="C2370">
            <v>2026</v>
          </cell>
          <cell r="E2370" t="str">
            <v>EH, Elpatron, Samlet</v>
          </cell>
          <cell r="G2370">
            <v>433</v>
          </cell>
          <cell r="H2370" t="str">
            <v>GWh</v>
          </cell>
        </row>
        <row r="2371">
          <cell r="B2371" t="str">
            <v>Elforbrug</v>
          </cell>
          <cell r="C2371">
            <v>2026</v>
          </cell>
          <cell r="E2371" t="str">
            <v>EH, Varmepumpe, Samlet</v>
          </cell>
          <cell r="G2371">
            <v>327.09800000000001</v>
          </cell>
          <cell r="H2371" t="str">
            <v>d_max_MW</v>
          </cell>
        </row>
        <row r="2372">
          <cell r="B2372" t="str">
            <v>Elforbrug</v>
          </cell>
          <cell r="C2372">
            <v>2026</v>
          </cell>
          <cell r="E2372" t="str">
            <v>EH, Varmepumpe, Samlet</v>
          </cell>
          <cell r="G2372">
            <v>163.553</v>
          </cell>
          <cell r="H2372" t="str">
            <v>ElCap_primo_MW</v>
          </cell>
        </row>
        <row r="2373">
          <cell r="B2373" t="str">
            <v>Elforbrug</v>
          </cell>
          <cell r="C2373">
            <v>2026</v>
          </cell>
          <cell r="E2373" t="str">
            <v>EH, Varmepumpe, Samlet</v>
          </cell>
          <cell r="G2373">
            <v>163.553</v>
          </cell>
          <cell r="H2373" t="str">
            <v>ElCap_ultimo_MW</v>
          </cell>
        </row>
        <row r="2374">
          <cell r="B2374" t="str">
            <v>Elforbrug</v>
          </cell>
          <cell r="C2374">
            <v>2026</v>
          </cell>
          <cell r="E2374" t="str">
            <v>EH, Varmepumpe, Samlet</v>
          </cell>
          <cell r="G2374">
            <v>602</v>
          </cell>
          <cell r="H2374" t="str">
            <v>GWh</v>
          </cell>
        </row>
        <row r="2375">
          <cell r="B2375" t="str">
            <v>Elforbrug</v>
          </cell>
          <cell r="C2375">
            <v>2026</v>
          </cell>
          <cell r="E2375" t="str">
            <v>EH, Varmepumpe, Samlet</v>
          </cell>
          <cell r="G2375">
            <v>284.97399999999999</v>
          </cell>
          <cell r="H2375" t="str">
            <v>d_max_MW</v>
          </cell>
        </row>
        <row r="2376">
          <cell r="B2376" t="str">
            <v>Elforbrug</v>
          </cell>
          <cell r="C2376">
            <v>2026</v>
          </cell>
          <cell r="E2376" t="str">
            <v>EH, Varmepumpe, Samlet</v>
          </cell>
          <cell r="G2376">
            <v>122.80500000000001</v>
          </cell>
          <cell r="H2376" t="str">
            <v>ElCap_primo_MW</v>
          </cell>
        </row>
        <row r="2377">
          <cell r="B2377" t="str">
            <v>Elforbrug</v>
          </cell>
          <cell r="C2377">
            <v>2026</v>
          </cell>
          <cell r="E2377" t="str">
            <v>EH, Varmepumpe, Samlet</v>
          </cell>
          <cell r="G2377">
            <v>138.20500000000001</v>
          </cell>
          <cell r="H2377" t="str">
            <v>ElCap_ultimo_MW</v>
          </cell>
        </row>
        <row r="2378">
          <cell r="B2378" t="str">
            <v>Elforbrug</v>
          </cell>
          <cell r="C2378">
            <v>2026</v>
          </cell>
          <cell r="E2378" t="str">
            <v>EH, Varmepumpe, Samlet</v>
          </cell>
          <cell r="G2378">
            <v>699</v>
          </cell>
          <cell r="H2378" t="str">
            <v>GWh</v>
          </cell>
        </row>
        <row r="2379">
          <cell r="B2379" t="str">
            <v>Elforbrug</v>
          </cell>
          <cell r="C2379">
            <v>2026</v>
          </cell>
          <cell r="E2379" t="str">
            <v>PtX,nettilsluttet</v>
          </cell>
          <cell r="G2379">
            <v>112.8</v>
          </cell>
          <cell r="H2379" t="str">
            <v>d_max_MW</v>
          </cell>
        </row>
        <row r="2380">
          <cell r="B2380" t="str">
            <v>Elforbrug</v>
          </cell>
          <cell r="C2380">
            <v>2026</v>
          </cell>
          <cell r="E2380" t="str">
            <v>PtX,nettilsluttet</v>
          </cell>
          <cell r="G2380">
            <v>112.8</v>
          </cell>
          <cell r="H2380" t="str">
            <v>ElCap_primo_MW</v>
          </cell>
        </row>
        <row r="2381">
          <cell r="B2381" t="str">
            <v>Elforbrug</v>
          </cell>
          <cell r="C2381">
            <v>2026</v>
          </cell>
          <cell r="E2381" t="str">
            <v>PtX,nettilsluttet</v>
          </cell>
          <cell r="G2381">
            <v>112.8</v>
          </cell>
          <cell r="H2381" t="str">
            <v>ElCap_ultimo_MW</v>
          </cell>
        </row>
        <row r="2382">
          <cell r="B2382" t="str">
            <v>Elforbrug</v>
          </cell>
          <cell r="C2382">
            <v>2026</v>
          </cell>
          <cell r="E2382" t="str">
            <v>PtX,nettilsluttet</v>
          </cell>
          <cell r="G2382">
            <v>562</v>
          </cell>
          <cell r="H2382" t="str">
            <v>GWh</v>
          </cell>
        </row>
        <row r="2383">
          <cell r="B2383" t="str">
            <v>Elforbrug</v>
          </cell>
          <cell r="C2383">
            <v>2026</v>
          </cell>
          <cell r="E2383" t="str">
            <v>EH, Elpatron, Samlet</v>
          </cell>
          <cell r="G2383">
            <v>594.77499999999998</v>
          </cell>
          <cell r="H2383" t="str">
            <v>d_max_MW</v>
          </cell>
        </row>
        <row r="2384">
          <cell r="B2384" t="str">
            <v>Elforbrug</v>
          </cell>
          <cell r="C2384">
            <v>2026</v>
          </cell>
          <cell r="E2384" t="str">
            <v>EH, Elpatron, Samlet</v>
          </cell>
          <cell r="G2384">
            <v>506.21499999999997</v>
          </cell>
          <cell r="H2384" t="str">
            <v>ElCap_primo_MW</v>
          </cell>
        </row>
        <row r="2385">
          <cell r="B2385" t="str">
            <v>Elforbrug</v>
          </cell>
          <cell r="C2385">
            <v>2026</v>
          </cell>
          <cell r="E2385" t="str">
            <v>EH, Elpatron, Samlet</v>
          </cell>
          <cell r="G2385">
            <v>594.77499999999998</v>
          </cell>
          <cell r="H2385" t="str">
            <v>ElCap_ultimo_MW</v>
          </cell>
        </row>
        <row r="2386">
          <cell r="B2386" t="str">
            <v>Elforbrug</v>
          </cell>
          <cell r="C2386">
            <v>2026</v>
          </cell>
          <cell r="E2386" t="str">
            <v>EH, Elpatron, Samlet</v>
          </cell>
          <cell r="G2386">
            <v>114</v>
          </cell>
          <cell r="H2386" t="str">
            <v>GWh</v>
          </cell>
        </row>
        <row r="2387">
          <cell r="B2387" t="str">
            <v>Elforbrug</v>
          </cell>
          <cell r="C2387">
            <v>2026</v>
          </cell>
          <cell r="E2387" t="str">
            <v>EH, Elpatron, Samlet</v>
          </cell>
          <cell r="G2387">
            <v>354.78199999999998</v>
          </cell>
          <cell r="H2387" t="str">
            <v>d_max_MW</v>
          </cell>
        </row>
        <row r="2388">
          <cell r="B2388" t="str">
            <v>Elforbrug</v>
          </cell>
          <cell r="C2388">
            <v>2026</v>
          </cell>
          <cell r="E2388" t="str">
            <v>EH, Elpatron, Samlet</v>
          </cell>
          <cell r="G2388">
            <v>334.78199999999998</v>
          </cell>
          <cell r="H2388" t="str">
            <v>ElCap_primo_MW</v>
          </cell>
        </row>
        <row r="2389">
          <cell r="B2389" t="str">
            <v>Elforbrug</v>
          </cell>
          <cell r="C2389">
            <v>2026</v>
          </cell>
          <cell r="E2389" t="str">
            <v>EH, Elpatron, Samlet</v>
          </cell>
          <cell r="G2389">
            <v>354.78199999999998</v>
          </cell>
          <cell r="H2389" t="str">
            <v>ElCap_ultimo_MW</v>
          </cell>
        </row>
        <row r="2390">
          <cell r="B2390" t="str">
            <v>Elforbrug</v>
          </cell>
          <cell r="C2390">
            <v>2026</v>
          </cell>
          <cell r="E2390" t="str">
            <v>EH, Elpatron, Samlet</v>
          </cell>
          <cell r="G2390">
            <v>152</v>
          </cell>
          <cell r="H2390" t="str">
            <v>GWh</v>
          </cell>
        </row>
        <row r="2391">
          <cell r="B2391" t="str">
            <v>Elforbrug</v>
          </cell>
          <cell r="C2391">
            <v>2026</v>
          </cell>
          <cell r="E2391" t="str">
            <v>EH, Varmepumpe, Samlet</v>
          </cell>
          <cell r="G2391">
            <v>78.319999999999993</v>
          </cell>
          <cell r="H2391" t="str">
            <v>d_max_MW</v>
          </cell>
        </row>
        <row r="2392">
          <cell r="B2392" t="str">
            <v>Elforbrug</v>
          </cell>
          <cell r="C2392">
            <v>2026</v>
          </cell>
          <cell r="E2392" t="str">
            <v>EH, Varmepumpe, Samlet</v>
          </cell>
          <cell r="G2392">
            <v>30.161000000000001</v>
          </cell>
          <cell r="H2392" t="str">
            <v>ElCap_primo_MW</v>
          </cell>
        </row>
        <row r="2393">
          <cell r="B2393" t="str">
            <v>Elforbrug</v>
          </cell>
          <cell r="C2393">
            <v>2026</v>
          </cell>
          <cell r="E2393" t="str">
            <v>EH, Varmepumpe, Samlet</v>
          </cell>
          <cell r="G2393">
            <v>39.161000000000001</v>
          </cell>
          <cell r="H2393" t="str">
            <v>ElCap_ultimo_MW</v>
          </cell>
        </row>
        <row r="2394">
          <cell r="B2394" t="str">
            <v>Elforbrug</v>
          </cell>
          <cell r="C2394">
            <v>2026</v>
          </cell>
          <cell r="E2394" t="str">
            <v>EH, Varmepumpe, Samlet</v>
          </cell>
          <cell r="G2394">
            <v>159</v>
          </cell>
          <cell r="H2394" t="str">
            <v>GWh</v>
          </cell>
        </row>
        <row r="2395">
          <cell r="B2395" t="str">
            <v>Elforbrug</v>
          </cell>
          <cell r="C2395">
            <v>2026</v>
          </cell>
          <cell r="E2395" t="str">
            <v>EH, Varmepumpe, Samlet</v>
          </cell>
          <cell r="G2395">
            <v>119.004</v>
          </cell>
          <cell r="H2395" t="str">
            <v>d_max_MW</v>
          </cell>
        </row>
        <row r="2396">
          <cell r="B2396" t="str">
            <v>Elforbrug</v>
          </cell>
          <cell r="C2396">
            <v>2026</v>
          </cell>
          <cell r="E2396" t="str">
            <v>EH, Varmepumpe, Samlet</v>
          </cell>
          <cell r="G2396">
            <v>59.003999999999998</v>
          </cell>
          <cell r="H2396" t="str">
            <v>ElCap_primo_MW</v>
          </cell>
        </row>
        <row r="2397">
          <cell r="B2397" t="str">
            <v>Elforbrug</v>
          </cell>
          <cell r="C2397">
            <v>2026</v>
          </cell>
          <cell r="E2397" t="str">
            <v>EH, Varmepumpe, Samlet</v>
          </cell>
          <cell r="G2397">
            <v>59.003999999999998</v>
          </cell>
          <cell r="H2397" t="str">
            <v>ElCap_ultimo_MW</v>
          </cell>
        </row>
        <row r="2398">
          <cell r="B2398" t="str">
            <v>Elforbrug</v>
          </cell>
          <cell r="C2398">
            <v>2026</v>
          </cell>
          <cell r="E2398" t="str">
            <v>EH, Varmepumpe, Samlet</v>
          </cell>
          <cell r="G2398">
            <v>257</v>
          </cell>
          <cell r="H2398" t="str">
            <v>GWh</v>
          </cell>
        </row>
        <row r="2399">
          <cell r="B2399" t="str">
            <v>Elforbrug</v>
          </cell>
          <cell r="C2399">
            <v>2027</v>
          </cell>
          <cell r="E2399" t="str">
            <v>EH, Elpatron, Samlet</v>
          </cell>
          <cell r="G2399">
            <v>1091.518</v>
          </cell>
          <cell r="H2399" t="str">
            <v>d_max_MW</v>
          </cell>
        </row>
        <row r="2400">
          <cell r="B2400" t="str">
            <v>Elforbrug</v>
          </cell>
          <cell r="C2400">
            <v>2027</v>
          </cell>
          <cell r="E2400" t="str">
            <v>EH, Elpatron, Samlet</v>
          </cell>
          <cell r="G2400">
            <v>1091.518</v>
          </cell>
          <cell r="H2400" t="str">
            <v>ElCap_primo_MW</v>
          </cell>
        </row>
        <row r="2401">
          <cell r="B2401" t="str">
            <v>Elforbrug</v>
          </cell>
          <cell r="C2401">
            <v>2027</v>
          </cell>
          <cell r="E2401" t="str">
            <v>EH, Elpatron, Samlet</v>
          </cell>
          <cell r="G2401">
            <v>1091.518</v>
          </cell>
          <cell r="H2401" t="str">
            <v>ElCap_ultimo_MW</v>
          </cell>
        </row>
        <row r="2402">
          <cell r="B2402" t="str">
            <v>Elforbrug</v>
          </cell>
          <cell r="C2402">
            <v>2027</v>
          </cell>
          <cell r="E2402" t="str">
            <v>EH, Elpatron, Samlet</v>
          </cell>
          <cell r="G2402">
            <v>216</v>
          </cell>
          <cell r="H2402" t="str">
            <v>GWh</v>
          </cell>
        </row>
        <row r="2403">
          <cell r="B2403" t="str">
            <v>Elforbrug</v>
          </cell>
          <cell r="C2403">
            <v>2027</v>
          </cell>
          <cell r="E2403" t="str">
            <v>EH, Elpatron, Samlet</v>
          </cell>
          <cell r="G2403">
            <v>1149.58</v>
          </cell>
          <cell r="H2403" t="str">
            <v>d_max_MW</v>
          </cell>
        </row>
        <row r="2404">
          <cell r="B2404" t="str">
            <v>Elforbrug</v>
          </cell>
          <cell r="C2404">
            <v>2027</v>
          </cell>
          <cell r="E2404" t="str">
            <v>EH, Elpatron, Samlet</v>
          </cell>
          <cell r="G2404">
            <v>1069.98</v>
          </cell>
          <cell r="H2404" t="str">
            <v>ElCap_primo_MW</v>
          </cell>
        </row>
        <row r="2405">
          <cell r="B2405" t="str">
            <v>Elforbrug</v>
          </cell>
          <cell r="C2405">
            <v>2027</v>
          </cell>
          <cell r="E2405" t="str">
            <v>EH, Elpatron, Samlet</v>
          </cell>
          <cell r="G2405">
            <v>1149.58</v>
          </cell>
          <cell r="H2405" t="str">
            <v>ElCap_ultimo_MW</v>
          </cell>
        </row>
        <row r="2406">
          <cell r="B2406" t="str">
            <v>Elforbrug</v>
          </cell>
          <cell r="C2406">
            <v>2027</v>
          </cell>
          <cell r="E2406" t="str">
            <v>EH, Elpatron, Samlet</v>
          </cell>
          <cell r="G2406">
            <v>332</v>
          </cell>
          <cell r="H2406" t="str">
            <v>GWh</v>
          </cell>
        </row>
        <row r="2407">
          <cell r="B2407" t="str">
            <v>Elforbrug</v>
          </cell>
          <cell r="C2407">
            <v>2027</v>
          </cell>
          <cell r="E2407" t="str">
            <v>EH, Varmepumpe, Samlet</v>
          </cell>
          <cell r="G2407">
            <v>342.09800000000001</v>
          </cell>
          <cell r="H2407" t="str">
            <v>d_max_MW</v>
          </cell>
        </row>
        <row r="2408">
          <cell r="B2408" t="str">
            <v>Elforbrug</v>
          </cell>
          <cell r="C2408">
            <v>2027</v>
          </cell>
          <cell r="E2408" t="str">
            <v>EH, Varmepumpe, Samlet</v>
          </cell>
          <cell r="G2408">
            <v>171.053</v>
          </cell>
          <cell r="H2408" t="str">
            <v>ElCap_primo_MW</v>
          </cell>
        </row>
        <row r="2409">
          <cell r="B2409" t="str">
            <v>Elforbrug</v>
          </cell>
          <cell r="C2409">
            <v>2027</v>
          </cell>
          <cell r="E2409" t="str">
            <v>EH, Varmepumpe, Samlet</v>
          </cell>
          <cell r="G2409">
            <v>171.053</v>
          </cell>
          <cell r="H2409" t="str">
            <v>ElCap_ultimo_MW</v>
          </cell>
        </row>
        <row r="2410">
          <cell r="B2410" t="str">
            <v>Elforbrug</v>
          </cell>
          <cell r="C2410">
            <v>2027</v>
          </cell>
          <cell r="E2410" t="str">
            <v>EH, Varmepumpe, Samlet</v>
          </cell>
          <cell r="G2410">
            <v>498</v>
          </cell>
          <cell r="H2410" t="str">
            <v>GWh</v>
          </cell>
        </row>
        <row r="2411">
          <cell r="B2411" t="str">
            <v>Elforbrug</v>
          </cell>
          <cell r="C2411">
            <v>2027</v>
          </cell>
          <cell r="E2411" t="str">
            <v>EH, Varmepumpe, Samlet</v>
          </cell>
          <cell r="G2411">
            <v>302.97399999999999</v>
          </cell>
          <cell r="H2411" t="str">
            <v>d_max_MW</v>
          </cell>
        </row>
        <row r="2412">
          <cell r="B2412" t="str">
            <v>Elforbrug</v>
          </cell>
          <cell r="C2412">
            <v>2027</v>
          </cell>
          <cell r="E2412" t="str">
            <v>EH, Varmepumpe, Samlet</v>
          </cell>
          <cell r="G2412">
            <v>138.20500000000001</v>
          </cell>
          <cell r="H2412" t="str">
            <v>ElCap_primo_MW</v>
          </cell>
        </row>
        <row r="2413">
          <cell r="B2413" t="str">
            <v>Elforbrug</v>
          </cell>
          <cell r="C2413">
            <v>2027</v>
          </cell>
          <cell r="E2413" t="str">
            <v>EH, Varmepumpe, Samlet</v>
          </cell>
          <cell r="G2413">
            <v>147.20500000000001</v>
          </cell>
          <cell r="H2413" t="str">
            <v>ElCap_ultimo_MW</v>
          </cell>
        </row>
        <row r="2414">
          <cell r="B2414" t="str">
            <v>Elforbrug</v>
          </cell>
          <cell r="C2414">
            <v>2027</v>
          </cell>
          <cell r="E2414" t="str">
            <v>EH, Varmepumpe, Samlet</v>
          </cell>
          <cell r="G2414">
            <v>710</v>
          </cell>
          <cell r="H2414" t="str">
            <v>GWh</v>
          </cell>
        </row>
        <row r="2415">
          <cell r="B2415" t="str">
            <v>Elforbrug</v>
          </cell>
          <cell r="C2415">
            <v>2027</v>
          </cell>
          <cell r="E2415" t="str">
            <v>PtX,nettilsluttet</v>
          </cell>
          <cell r="G2415">
            <v>312.8</v>
          </cell>
          <cell r="H2415" t="str">
            <v>d_max_MW</v>
          </cell>
        </row>
        <row r="2416">
          <cell r="B2416" t="str">
            <v>Elforbrug</v>
          </cell>
          <cell r="C2416">
            <v>2027</v>
          </cell>
          <cell r="E2416" t="str">
            <v>PtX,nettilsluttet</v>
          </cell>
          <cell r="G2416">
            <v>312.8</v>
          </cell>
          <cell r="H2416" t="str">
            <v>ElCap_primo_MW</v>
          </cell>
        </row>
        <row r="2417">
          <cell r="B2417" t="str">
            <v>Elforbrug</v>
          </cell>
          <cell r="C2417">
            <v>2027</v>
          </cell>
          <cell r="E2417" t="str">
            <v>PtX,nettilsluttet</v>
          </cell>
          <cell r="G2417">
            <v>312.8</v>
          </cell>
          <cell r="H2417" t="str">
            <v>ElCap_ultimo_MW</v>
          </cell>
        </row>
        <row r="2418">
          <cell r="B2418" t="str">
            <v>Elforbrug</v>
          </cell>
          <cell r="C2418">
            <v>2027</v>
          </cell>
          <cell r="E2418" t="str">
            <v>PtX,nettilsluttet</v>
          </cell>
          <cell r="G2418">
            <v>1549</v>
          </cell>
          <cell r="H2418" t="str">
            <v>GWh</v>
          </cell>
        </row>
        <row r="2419">
          <cell r="B2419" t="str">
            <v>Elforbrug</v>
          </cell>
          <cell r="C2419">
            <v>2027</v>
          </cell>
          <cell r="E2419" t="str">
            <v>EH, Elpatron, Samlet</v>
          </cell>
          <cell r="G2419">
            <v>738.57500000000005</v>
          </cell>
          <cell r="H2419" t="str">
            <v>d_max_MW</v>
          </cell>
        </row>
        <row r="2420">
          <cell r="B2420" t="str">
            <v>Elforbrug</v>
          </cell>
          <cell r="C2420">
            <v>2027</v>
          </cell>
          <cell r="E2420" t="str">
            <v>EH, Elpatron, Samlet</v>
          </cell>
          <cell r="G2420">
            <v>643.57500000000005</v>
          </cell>
          <cell r="H2420" t="str">
            <v>ElCap_primo_MW</v>
          </cell>
        </row>
        <row r="2421">
          <cell r="B2421" t="str">
            <v>Elforbrug</v>
          </cell>
          <cell r="C2421">
            <v>2027</v>
          </cell>
          <cell r="E2421" t="str">
            <v>EH, Elpatron, Samlet</v>
          </cell>
          <cell r="G2421">
            <v>738.57500000000005</v>
          </cell>
          <cell r="H2421" t="str">
            <v>ElCap_ultimo_MW</v>
          </cell>
        </row>
        <row r="2422">
          <cell r="B2422" t="str">
            <v>Elforbrug</v>
          </cell>
          <cell r="C2422">
            <v>2027</v>
          </cell>
          <cell r="E2422" t="str">
            <v>EH, Elpatron, Samlet</v>
          </cell>
          <cell r="G2422">
            <v>184</v>
          </cell>
          <cell r="H2422" t="str">
            <v>GWh</v>
          </cell>
        </row>
        <row r="2423">
          <cell r="B2423" t="str">
            <v>Elforbrug</v>
          </cell>
          <cell r="C2423">
            <v>2027</v>
          </cell>
          <cell r="E2423" t="str">
            <v>EH, Elpatron, Samlet</v>
          </cell>
          <cell r="G2423">
            <v>375.58199999999999</v>
          </cell>
          <cell r="H2423" t="str">
            <v>d_max_MW</v>
          </cell>
        </row>
        <row r="2424">
          <cell r="B2424" t="str">
            <v>Elforbrug</v>
          </cell>
          <cell r="C2424">
            <v>2027</v>
          </cell>
          <cell r="E2424" t="str">
            <v>EH, Elpatron, Samlet</v>
          </cell>
          <cell r="G2424">
            <v>375.58199999999999</v>
          </cell>
          <cell r="H2424" t="str">
            <v>ElCap_primo_MW</v>
          </cell>
        </row>
        <row r="2425">
          <cell r="B2425" t="str">
            <v>Elforbrug</v>
          </cell>
          <cell r="C2425">
            <v>2027</v>
          </cell>
          <cell r="E2425" t="str">
            <v>EH, Elpatron, Samlet</v>
          </cell>
          <cell r="G2425">
            <v>375.58199999999999</v>
          </cell>
          <cell r="H2425" t="str">
            <v>ElCap_ultimo_MW</v>
          </cell>
        </row>
        <row r="2426">
          <cell r="B2426" t="str">
            <v>Elforbrug</v>
          </cell>
          <cell r="C2426">
            <v>2027</v>
          </cell>
          <cell r="E2426" t="str">
            <v>EH, Elpatron, Samlet</v>
          </cell>
          <cell r="G2426">
            <v>108</v>
          </cell>
          <cell r="H2426" t="str">
            <v>GWh</v>
          </cell>
        </row>
        <row r="2427">
          <cell r="B2427" t="str">
            <v>Elforbrug</v>
          </cell>
          <cell r="C2427">
            <v>2027</v>
          </cell>
          <cell r="E2427" t="str">
            <v>EH, Varmepumpe, Samlet</v>
          </cell>
          <cell r="G2427">
            <v>110.084</v>
          </cell>
          <cell r="H2427" t="str">
            <v>d_max_MW</v>
          </cell>
        </row>
        <row r="2428">
          <cell r="B2428" t="str">
            <v>Elforbrug</v>
          </cell>
          <cell r="C2428">
            <v>2027</v>
          </cell>
          <cell r="E2428" t="str">
            <v>EH, Varmepumpe, Samlet</v>
          </cell>
          <cell r="G2428">
            <v>45.042999999999999</v>
          </cell>
          <cell r="H2428" t="str">
            <v>ElCap_primo_MW</v>
          </cell>
        </row>
        <row r="2429">
          <cell r="B2429" t="str">
            <v>Elforbrug</v>
          </cell>
          <cell r="C2429">
            <v>2027</v>
          </cell>
          <cell r="E2429" t="str">
            <v>EH, Varmepumpe, Samlet</v>
          </cell>
          <cell r="G2429">
            <v>55.042999999999999</v>
          </cell>
          <cell r="H2429" t="str">
            <v>ElCap_ultimo_MW</v>
          </cell>
        </row>
        <row r="2430">
          <cell r="B2430" t="str">
            <v>Elforbrug</v>
          </cell>
          <cell r="C2430">
            <v>2027</v>
          </cell>
          <cell r="E2430" t="str">
            <v>EH, Varmepumpe, Samlet</v>
          </cell>
          <cell r="G2430">
            <v>207</v>
          </cell>
          <cell r="H2430" t="str">
            <v>GWh</v>
          </cell>
        </row>
        <row r="2431">
          <cell r="B2431" t="str">
            <v>Elforbrug</v>
          </cell>
          <cell r="C2431">
            <v>2027</v>
          </cell>
          <cell r="E2431" t="str">
            <v>EH, Varmepumpe, Samlet</v>
          </cell>
          <cell r="G2431">
            <v>123.804</v>
          </cell>
          <cell r="H2431" t="str">
            <v>d_max_MW</v>
          </cell>
        </row>
        <row r="2432">
          <cell r="B2432" t="str">
            <v>Elforbrug</v>
          </cell>
          <cell r="C2432">
            <v>2027</v>
          </cell>
          <cell r="E2432" t="str">
            <v>EH, Varmepumpe, Samlet</v>
          </cell>
          <cell r="G2432">
            <v>61.404000000000003</v>
          </cell>
          <cell r="H2432" t="str">
            <v>ElCap_primo_MW</v>
          </cell>
        </row>
        <row r="2433">
          <cell r="B2433" t="str">
            <v>Elforbrug</v>
          </cell>
          <cell r="C2433">
            <v>2027</v>
          </cell>
          <cell r="E2433" t="str">
            <v>EH, Varmepumpe, Samlet</v>
          </cell>
          <cell r="G2433">
            <v>61.404000000000003</v>
          </cell>
          <cell r="H2433" t="str">
            <v>ElCap_ultimo_MW</v>
          </cell>
        </row>
        <row r="2434">
          <cell r="B2434" t="str">
            <v>Elforbrug</v>
          </cell>
          <cell r="C2434">
            <v>2027</v>
          </cell>
          <cell r="E2434" t="str">
            <v>EH, Varmepumpe, Samlet</v>
          </cell>
          <cell r="G2434">
            <v>243</v>
          </cell>
          <cell r="H2434" t="str">
            <v>GWh</v>
          </cell>
        </row>
        <row r="2435">
          <cell r="B2435" t="str">
            <v>Elforbrug</v>
          </cell>
          <cell r="C2435">
            <v>2028</v>
          </cell>
          <cell r="E2435" t="str">
            <v>EH, Elpatron, Samlet</v>
          </cell>
          <cell r="G2435">
            <v>1091.518</v>
          </cell>
          <cell r="H2435" t="str">
            <v>d_max_MW</v>
          </cell>
        </row>
        <row r="2436">
          <cell r="B2436" t="str">
            <v>Elforbrug</v>
          </cell>
          <cell r="C2436">
            <v>2028</v>
          </cell>
          <cell r="E2436" t="str">
            <v>EH, Elpatron, Samlet</v>
          </cell>
          <cell r="G2436">
            <v>1091.518</v>
          </cell>
          <cell r="H2436" t="str">
            <v>ElCap_primo_MW</v>
          </cell>
        </row>
        <row r="2437">
          <cell r="B2437" t="str">
            <v>Elforbrug</v>
          </cell>
          <cell r="C2437">
            <v>2028</v>
          </cell>
          <cell r="E2437" t="str">
            <v>EH, Elpatron, Samlet</v>
          </cell>
          <cell r="G2437">
            <v>1091.518</v>
          </cell>
          <cell r="H2437" t="str">
            <v>ElCap_ultimo_MW</v>
          </cell>
        </row>
        <row r="2438">
          <cell r="B2438" t="str">
            <v>Elforbrug</v>
          </cell>
          <cell r="C2438">
            <v>2028</v>
          </cell>
          <cell r="E2438" t="str">
            <v>EH, Elpatron, Samlet</v>
          </cell>
          <cell r="G2438">
            <v>405</v>
          </cell>
          <cell r="H2438" t="str">
            <v>GWh</v>
          </cell>
        </row>
        <row r="2439">
          <cell r="B2439" t="str">
            <v>Elforbrug</v>
          </cell>
          <cell r="C2439">
            <v>2028</v>
          </cell>
          <cell r="E2439" t="str">
            <v>EH, Elpatron, Samlet</v>
          </cell>
          <cell r="G2439">
            <v>1209.58</v>
          </cell>
          <cell r="H2439" t="str">
            <v>d_max_MW</v>
          </cell>
        </row>
        <row r="2440">
          <cell r="B2440" t="str">
            <v>Elforbrug</v>
          </cell>
          <cell r="C2440">
            <v>2028</v>
          </cell>
          <cell r="E2440" t="str">
            <v>EH, Elpatron, Samlet</v>
          </cell>
          <cell r="G2440">
            <v>1149.58</v>
          </cell>
          <cell r="H2440" t="str">
            <v>ElCap_primo_MW</v>
          </cell>
        </row>
        <row r="2441">
          <cell r="B2441" t="str">
            <v>Elforbrug</v>
          </cell>
          <cell r="C2441">
            <v>2028</v>
          </cell>
          <cell r="E2441" t="str">
            <v>EH, Elpatron, Samlet</v>
          </cell>
          <cell r="G2441">
            <v>1209.58</v>
          </cell>
          <cell r="H2441" t="str">
            <v>ElCap_ultimo_MW</v>
          </cell>
        </row>
        <row r="2442">
          <cell r="B2442" t="str">
            <v>Elforbrug</v>
          </cell>
          <cell r="C2442">
            <v>2028</v>
          </cell>
          <cell r="E2442" t="str">
            <v>EH, Elpatron, Samlet</v>
          </cell>
          <cell r="G2442">
            <v>510</v>
          </cell>
          <cell r="H2442" t="str">
            <v>GWh</v>
          </cell>
        </row>
        <row r="2443">
          <cell r="B2443" t="str">
            <v>Elforbrug</v>
          </cell>
          <cell r="C2443">
            <v>2028</v>
          </cell>
          <cell r="E2443" t="str">
            <v>EH, Varmepumpe, Samlet</v>
          </cell>
          <cell r="G2443">
            <v>344.09800000000001</v>
          </cell>
          <cell r="H2443" t="str">
            <v>d_max_MW</v>
          </cell>
        </row>
        <row r="2444">
          <cell r="B2444" t="str">
            <v>Elforbrug</v>
          </cell>
          <cell r="C2444">
            <v>2028</v>
          </cell>
          <cell r="E2444" t="str">
            <v>EH, Varmepumpe, Samlet</v>
          </cell>
          <cell r="G2444">
            <v>172.053</v>
          </cell>
          <cell r="H2444" t="str">
            <v>ElCap_primo_MW</v>
          </cell>
        </row>
        <row r="2445">
          <cell r="B2445" t="str">
            <v>Elforbrug</v>
          </cell>
          <cell r="C2445">
            <v>2028</v>
          </cell>
          <cell r="E2445" t="str">
            <v>EH, Varmepumpe, Samlet</v>
          </cell>
          <cell r="G2445">
            <v>172.053</v>
          </cell>
          <cell r="H2445" t="str">
            <v>ElCap_ultimo_MW</v>
          </cell>
        </row>
        <row r="2446">
          <cell r="B2446" t="str">
            <v>Elforbrug</v>
          </cell>
          <cell r="C2446">
            <v>2028</v>
          </cell>
          <cell r="E2446" t="str">
            <v>EH, Varmepumpe, Samlet</v>
          </cell>
          <cell r="G2446">
            <v>511</v>
          </cell>
          <cell r="H2446" t="str">
            <v>GWh</v>
          </cell>
        </row>
        <row r="2447">
          <cell r="B2447" t="str">
            <v>Elforbrug</v>
          </cell>
          <cell r="C2447">
            <v>2028</v>
          </cell>
          <cell r="E2447" t="str">
            <v>EH, Varmepumpe, Samlet</v>
          </cell>
          <cell r="G2447">
            <v>337.774</v>
          </cell>
          <cell r="H2447" t="str">
            <v>d_max_MW</v>
          </cell>
        </row>
        <row r="2448">
          <cell r="B2448" t="str">
            <v>Elforbrug</v>
          </cell>
          <cell r="C2448">
            <v>2028</v>
          </cell>
          <cell r="E2448" t="str">
            <v>EH, Varmepumpe, Samlet</v>
          </cell>
          <cell r="G2448">
            <v>147.20500000000001</v>
          </cell>
          <cell r="H2448" t="str">
            <v>ElCap_primo_MW</v>
          </cell>
        </row>
        <row r="2449">
          <cell r="B2449" t="str">
            <v>Elforbrug</v>
          </cell>
          <cell r="C2449">
            <v>2028</v>
          </cell>
          <cell r="E2449" t="str">
            <v>EH, Varmepumpe, Samlet</v>
          </cell>
          <cell r="G2449">
            <v>164.60499999999999</v>
          </cell>
          <cell r="H2449" t="str">
            <v>ElCap_ultimo_MW</v>
          </cell>
        </row>
        <row r="2450">
          <cell r="B2450" t="str">
            <v>Elforbrug</v>
          </cell>
          <cell r="C2450">
            <v>2028</v>
          </cell>
          <cell r="E2450" t="str">
            <v>EH, Varmepumpe, Samlet</v>
          </cell>
          <cell r="G2450">
            <v>724</v>
          </cell>
          <cell r="H2450" t="str">
            <v>GWh</v>
          </cell>
        </row>
        <row r="2451">
          <cell r="B2451" t="str">
            <v>Elforbrug</v>
          </cell>
          <cell r="C2451">
            <v>2028</v>
          </cell>
          <cell r="E2451" t="str">
            <v>PtX,nettilsluttet</v>
          </cell>
          <cell r="G2451">
            <v>312.8</v>
          </cell>
          <cell r="H2451" t="str">
            <v>d_max_MW</v>
          </cell>
        </row>
        <row r="2452">
          <cell r="B2452" t="str">
            <v>Elforbrug</v>
          </cell>
          <cell r="C2452">
            <v>2028</v>
          </cell>
          <cell r="E2452" t="str">
            <v>PtX,nettilsluttet</v>
          </cell>
          <cell r="G2452">
            <v>312.8</v>
          </cell>
          <cell r="H2452" t="str">
            <v>ElCap_primo_MW</v>
          </cell>
        </row>
        <row r="2453">
          <cell r="B2453" t="str">
            <v>Elforbrug</v>
          </cell>
          <cell r="C2453">
            <v>2028</v>
          </cell>
          <cell r="E2453" t="str">
            <v>PtX,nettilsluttet</v>
          </cell>
          <cell r="G2453">
            <v>312.8</v>
          </cell>
          <cell r="H2453" t="str">
            <v>ElCap_ultimo_MW</v>
          </cell>
        </row>
        <row r="2454">
          <cell r="B2454" t="str">
            <v>Elforbrug</v>
          </cell>
          <cell r="C2454">
            <v>2028</v>
          </cell>
          <cell r="E2454" t="str">
            <v>PtX,nettilsluttet</v>
          </cell>
          <cell r="G2454">
            <v>1548</v>
          </cell>
          <cell r="H2454" t="str">
            <v>GWh</v>
          </cell>
        </row>
        <row r="2455">
          <cell r="B2455" t="str">
            <v>Elforbrug</v>
          </cell>
          <cell r="C2455">
            <v>2028</v>
          </cell>
          <cell r="E2455" t="str">
            <v>EH, Elpatron, Samlet</v>
          </cell>
          <cell r="G2455">
            <v>876.97500000000002</v>
          </cell>
          <cell r="H2455" t="str">
            <v>d_max_MW</v>
          </cell>
        </row>
        <row r="2456">
          <cell r="B2456" t="str">
            <v>Elforbrug</v>
          </cell>
          <cell r="C2456">
            <v>2028</v>
          </cell>
          <cell r="E2456" t="str">
            <v>EH, Elpatron, Samlet</v>
          </cell>
          <cell r="G2456">
            <v>776.97500000000002</v>
          </cell>
          <cell r="H2456" t="str">
            <v>ElCap_primo_MW</v>
          </cell>
        </row>
        <row r="2457">
          <cell r="B2457" t="str">
            <v>Elforbrug</v>
          </cell>
          <cell r="C2457">
            <v>2028</v>
          </cell>
          <cell r="E2457" t="str">
            <v>EH, Elpatron, Samlet</v>
          </cell>
          <cell r="G2457">
            <v>876.97500000000002</v>
          </cell>
          <cell r="H2457" t="str">
            <v>ElCap_ultimo_MW</v>
          </cell>
        </row>
        <row r="2458">
          <cell r="B2458" t="str">
            <v>Elforbrug</v>
          </cell>
          <cell r="C2458">
            <v>2028</v>
          </cell>
          <cell r="E2458" t="str">
            <v>EH, Elpatron, Samlet</v>
          </cell>
          <cell r="G2458">
            <v>300</v>
          </cell>
          <cell r="H2458" t="str">
            <v>GWh</v>
          </cell>
        </row>
        <row r="2459">
          <cell r="B2459" t="str">
            <v>Elforbrug</v>
          </cell>
          <cell r="C2459">
            <v>2028</v>
          </cell>
          <cell r="E2459" t="str">
            <v>EH, Elpatron, Samlet</v>
          </cell>
          <cell r="G2459">
            <v>450.142</v>
          </cell>
          <cell r="H2459" t="str">
            <v>d_max_MW</v>
          </cell>
        </row>
        <row r="2460">
          <cell r="B2460" t="str">
            <v>Elforbrug</v>
          </cell>
          <cell r="C2460">
            <v>2028</v>
          </cell>
          <cell r="E2460" t="str">
            <v>EH, Elpatron, Samlet</v>
          </cell>
          <cell r="G2460">
            <v>450.142</v>
          </cell>
          <cell r="H2460" t="str">
            <v>ElCap_primo_MW</v>
          </cell>
        </row>
        <row r="2461">
          <cell r="B2461" t="str">
            <v>Elforbrug</v>
          </cell>
          <cell r="C2461">
            <v>2028</v>
          </cell>
          <cell r="E2461" t="str">
            <v>EH, Elpatron, Samlet</v>
          </cell>
          <cell r="G2461">
            <v>450.142</v>
          </cell>
          <cell r="H2461" t="str">
            <v>ElCap_ultimo_MW</v>
          </cell>
        </row>
        <row r="2462">
          <cell r="B2462" t="str">
            <v>Elforbrug</v>
          </cell>
          <cell r="C2462">
            <v>2028</v>
          </cell>
          <cell r="E2462" t="str">
            <v>EH, Elpatron, Samlet</v>
          </cell>
          <cell r="G2462">
            <v>117</v>
          </cell>
          <cell r="H2462" t="str">
            <v>GWh</v>
          </cell>
        </row>
        <row r="2463">
          <cell r="B2463" t="str">
            <v>Elforbrug</v>
          </cell>
          <cell r="C2463">
            <v>2028</v>
          </cell>
          <cell r="E2463" t="str">
            <v>EH, Varmepumpe, Samlet</v>
          </cell>
          <cell r="G2463">
            <v>115.524</v>
          </cell>
          <cell r="H2463" t="str">
            <v>d_max_MW</v>
          </cell>
        </row>
        <row r="2464">
          <cell r="B2464" t="str">
            <v>Elforbrug</v>
          </cell>
          <cell r="C2464">
            <v>2028</v>
          </cell>
          <cell r="E2464" t="str">
            <v>EH, Varmepumpe, Samlet</v>
          </cell>
          <cell r="G2464">
            <v>57.762999999999998</v>
          </cell>
          <cell r="H2464" t="str">
            <v>ElCap_primo_MW</v>
          </cell>
        </row>
        <row r="2465">
          <cell r="B2465" t="str">
            <v>Elforbrug</v>
          </cell>
          <cell r="C2465">
            <v>2028</v>
          </cell>
          <cell r="E2465" t="str">
            <v>EH, Varmepumpe, Samlet</v>
          </cell>
          <cell r="G2465">
            <v>57.762999999999998</v>
          </cell>
          <cell r="H2465" t="str">
            <v>ElCap_ultimo_MW</v>
          </cell>
        </row>
        <row r="2466">
          <cell r="B2466" t="str">
            <v>Elforbrug</v>
          </cell>
          <cell r="C2466">
            <v>2028</v>
          </cell>
          <cell r="E2466" t="str">
            <v>EH, Varmepumpe, Samlet</v>
          </cell>
          <cell r="G2466">
            <v>240</v>
          </cell>
          <cell r="H2466" t="str">
            <v>GWh</v>
          </cell>
        </row>
        <row r="2467">
          <cell r="B2467" t="str">
            <v>Elforbrug</v>
          </cell>
          <cell r="C2467">
            <v>2028</v>
          </cell>
          <cell r="E2467" t="str">
            <v>EH, Varmepumpe, Samlet</v>
          </cell>
          <cell r="G2467">
            <v>171.804</v>
          </cell>
          <cell r="H2467" t="str">
            <v>d_max_MW</v>
          </cell>
        </row>
        <row r="2468">
          <cell r="B2468" t="str">
            <v>Elforbrug</v>
          </cell>
          <cell r="C2468">
            <v>2028</v>
          </cell>
          <cell r="E2468" t="str">
            <v>EH, Varmepumpe, Samlet</v>
          </cell>
          <cell r="G2468">
            <v>85.403999999999996</v>
          </cell>
          <cell r="H2468" t="str">
            <v>ElCap_primo_MW</v>
          </cell>
        </row>
        <row r="2469">
          <cell r="B2469" t="str">
            <v>Elforbrug</v>
          </cell>
          <cell r="C2469">
            <v>2028</v>
          </cell>
          <cell r="E2469" t="str">
            <v>EH, Varmepumpe, Samlet</v>
          </cell>
          <cell r="G2469">
            <v>85.403999999999996</v>
          </cell>
          <cell r="H2469" t="str">
            <v>ElCap_ultimo_MW</v>
          </cell>
        </row>
        <row r="2470">
          <cell r="B2470" t="str">
            <v>Elforbrug</v>
          </cell>
          <cell r="C2470">
            <v>2028</v>
          </cell>
          <cell r="E2470" t="str">
            <v>EH, Varmepumpe, Samlet</v>
          </cell>
          <cell r="G2470">
            <v>343</v>
          </cell>
          <cell r="H2470" t="str">
            <v>GWh</v>
          </cell>
        </row>
        <row r="2471">
          <cell r="B2471" t="str">
            <v>Elforbrug</v>
          </cell>
          <cell r="C2471">
            <v>2029</v>
          </cell>
          <cell r="E2471" t="str">
            <v>EH, Elpatron, Samlet</v>
          </cell>
          <cell r="G2471">
            <v>1091.518</v>
          </cell>
          <cell r="H2471" t="str">
            <v>d_max_MW</v>
          </cell>
        </row>
        <row r="2472">
          <cell r="B2472" t="str">
            <v>Elforbrug</v>
          </cell>
          <cell r="C2472">
            <v>2029</v>
          </cell>
          <cell r="E2472" t="str">
            <v>EH, Elpatron, Samlet</v>
          </cell>
          <cell r="G2472">
            <v>1091.518</v>
          </cell>
          <cell r="H2472" t="str">
            <v>ElCap_primo_MW</v>
          </cell>
        </row>
        <row r="2473">
          <cell r="B2473" t="str">
            <v>Elforbrug</v>
          </cell>
          <cell r="C2473">
            <v>2029</v>
          </cell>
          <cell r="E2473" t="str">
            <v>EH, Elpatron, Samlet</v>
          </cell>
          <cell r="G2473">
            <v>1091.518</v>
          </cell>
          <cell r="H2473" t="str">
            <v>ElCap_ultimo_MW</v>
          </cell>
        </row>
        <row r="2474">
          <cell r="B2474" t="str">
            <v>Elforbrug</v>
          </cell>
          <cell r="C2474">
            <v>2029</v>
          </cell>
          <cell r="E2474" t="str">
            <v>EH, Elpatron, Samlet</v>
          </cell>
          <cell r="G2474">
            <v>752</v>
          </cell>
          <cell r="H2474" t="str">
            <v>GWh</v>
          </cell>
        </row>
        <row r="2475">
          <cell r="B2475" t="str">
            <v>Elforbrug</v>
          </cell>
          <cell r="C2475">
            <v>2029</v>
          </cell>
          <cell r="E2475" t="str">
            <v>EH, Elpatron, Samlet</v>
          </cell>
          <cell r="G2475">
            <v>1242.58</v>
          </cell>
          <cell r="H2475" t="str">
            <v>d_max_MW</v>
          </cell>
        </row>
        <row r="2476">
          <cell r="B2476" t="str">
            <v>Elforbrug</v>
          </cell>
          <cell r="C2476">
            <v>2029</v>
          </cell>
          <cell r="E2476" t="str">
            <v>EH, Elpatron, Samlet</v>
          </cell>
          <cell r="G2476">
            <v>1209.58</v>
          </cell>
          <cell r="H2476" t="str">
            <v>ElCap_primo_MW</v>
          </cell>
        </row>
        <row r="2477">
          <cell r="B2477" t="str">
            <v>Elforbrug</v>
          </cell>
          <cell r="C2477">
            <v>2029</v>
          </cell>
          <cell r="E2477" t="str">
            <v>EH, Elpatron, Samlet</v>
          </cell>
          <cell r="G2477">
            <v>1242.58</v>
          </cell>
          <cell r="H2477" t="str">
            <v>ElCap_ultimo_MW</v>
          </cell>
        </row>
        <row r="2478">
          <cell r="B2478" t="str">
            <v>Elforbrug</v>
          </cell>
          <cell r="C2478">
            <v>2029</v>
          </cell>
          <cell r="E2478" t="str">
            <v>EH, Elpatron, Samlet</v>
          </cell>
          <cell r="G2478">
            <v>1037</v>
          </cell>
          <cell r="H2478" t="str">
            <v>GWh</v>
          </cell>
        </row>
        <row r="2479">
          <cell r="B2479" t="str">
            <v>Elforbrug</v>
          </cell>
          <cell r="C2479">
            <v>2029</v>
          </cell>
          <cell r="E2479" t="str">
            <v>EH, Varmepumpe, Samlet</v>
          </cell>
          <cell r="G2479">
            <v>435.81200000000001</v>
          </cell>
          <cell r="H2479" t="str">
            <v>d_max_MW</v>
          </cell>
        </row>
        <row r="2480">
          <cell r="B2480" t="str">
            <v>Elforbrug</v>
          </cell>
          <cell r="C2480">
            <v>2029</v>
          </cell>
          <cell r="E2480" t="str">
            <v>EH, Varmepumpe, Samlet</v>
          </cell>
          <cell r="G2480">
            <v>217.911</v>
          </cell>
          <cell r="H2480" t="str">
            <v>ElCap_primo_MW</v>
          </cell>
        </row>
        <row r="2481">
          <cell r="B2481" t="str">
            <v>Elforbrug</v>
          </cell>
          <cell r="C2481">
            <v>2029</v>
          </cell>
          <cell r="E2481" t="str">
            <v>EH, Varmepumpe, Samlet</v>
          </cell>
          <cell r="G2481">
            <v>217.911</v>
          </cell>
          <cell r="H2481" t="str">
            <v>ElCap_ultimo_MW</v>
          </cell>
        </row>
        <row r="2482">
          <cell r="B2482" t="str">
            <v>Elforbrug</v>
          </cell>
          <cell r="C2482">
            <v>2029</v>
          </cell>
          <cell r="E2482" t="str">
            <v>EH, Varmepumpe, Samlet</v>
          </cell>
          <cell r="G2482">
            <v>698</v>
          </cell>
          <cell r="H2482" t="str">
            <v>GWh</v>
          </cell>
        </row>
        <row r="2483">
          <cell r="B2483" t="str">
            <v>Elforbrug</v>
          </cell>
          <cell r="C2483">
            <v>2029</v>
          </cell>
          <cell r="E2483" t="str">
            <v>EH, Varmepumpe, Samlet</v>
          </cell>
          <cell r="G2483">
            <v>352.17399999999998</v>
          </cell>
          <cell r="H2483" t="str">
            <v>d_max_MW</v>
          </cell>
        </row>
        <row r="2484">
          <cell r="B2484" t="str">
            <v>Elforbrug</v>
          </cell>
          <cell r="C2484">
            <v>2029</v>
          </cell>
          <cell r="E2484" t="str">
            <v>EH, Varmepumpe, Samlet</v>
          </cell>
          <cell r="G2484">
            <v>164.60499999999999</v>
          </cell>
          <cell r="H2484" t="str">
            <v>ElCap_primo_MW</v>
          </cell>
        </row>
        <row r="2485">
          <cell r="B2485" t="str">
            <v>Elforbrug</v>
          </cell>
          <cell r="C2485">
            <v>2029</v>
          </cell>
          <cell r="E2485" t="str">
            <v>EH, Varmepumpe, Samlet</v>
          </cell>
          <cell r="G2485">
            <v>171.80500000000001</v>
          </cell>
          <cell r="H2485" t="str">
            <v>ElCap_ultimo_MW</v>
          </cell>
        </row>
        <row r="2486">
          <cell r="B2486" t="str">
            <v>Elforbrug</v>
          </cell>
          <cell r="C2486">
            <v>2029</v>
          </cell>
          <cell r="E2486" t="str">
            <v>EH, Varmepumpe, Samlet</v>
          </cell>
          <cell r="G2486">
            <v>744</v>
          </cell>
          <cell r="H2486" t="str">
            <v>GWh</v>
          </cell>
        </row>
        <row r="2487">
          <cell r="B2487" t="str">
            <v>Elforbrug</v>
          </cell>
          <cell r="C2487">
            <v>2029</v>
          </cell>
          <cell r="E2487" t="str">
            <v>PtX,nettilsluttet</v>
          </cell>
          <cell r="G2487">
            <v>429.8</v>
          </cell>
          <cell r="H2487" t="str">
            <v>d_max_MW</v>
          </cell>
        </row>
        <row r="2488">
          <cell r="B2488" t="str">
            <v>Elforbrug</v>
          </cell>
          <cell r="C2488">
            <v>2029</v>
          </cell>
          <cell r="E2488" t="str">
            <v>PtX,nettilsluttet</v>
          </cell>
          <cell r="G2488">
            <v>429.8</v>
          </cell>
          <cell r="H2488" t="str">
            <v>ElCap_primo_MW</v>
          </cell>
        </row>
        <row r="2489">
          <cell r="B2489" t="str">
            <v>Elforbrug</v>
          </cell>
          <cell r="C2489">
            <v>2029</v>
          </cell>
          <cell r="E2489" t="str">
            <v>PtX,nettilsluttet</v>
          </cell>
          <cell r="G2489">
            <v>429.8</v>
          </cell>
          <cell r="H2489" t="str">
            <v>ElCap_ultimo_MW</v>
          </cell>
        </row>
        <row r="2490">
          <cell r="B2490" t="str">
            <v>Elforbrug</v>
          </cell>
          <cell r="C2490">
            <v>2029</v>
          </cell>
          <cell r="E2490" t="str">
            <v>PtX,nettilsluttet</v>
          </cell>
          <cell r="G2490">
            <v>2124</v>
          </cell>
          <cell r="H2490" t="str">
            <v>GWh</v>
          </cell>
        </row>
        <row r="2491">
          <cell r="B2491" t="str">
            <v>Elforbrug</v>
          </cell>
          <cell r="C2491">
            <v>2029</v>
          </cell>
          <cell r="E2491" t="str">
            <v>EH, Elpatron, Samlet</v>
          </cell>
          <cell r="G2491">
            <v>916.97500000000002</v>
          </cell>
          <cell r="H2491" t="str">
            <v>d_max_MW</v>
          </cell>
        </row>
        <row r="2492">
          <cell r="B2492" t="str">
            <v>Elforbrug</v>
          </cell>
          <cell r="C2492">
            <v>2029</v>
          </cell>
          <cell r="E2492" t="str">
            <v>EH, Elpatron, Samlet</v>
          </cell>
          <cell r="G2492">
            <v>916.97500000000002</v>
          </cell>
          <cell r="H2492" t="str">
            <v>ElCap_primo_MW</v>
          </cell>
        </row>
        <row r="2493">
          <cell r="B2493" t="str">
            <v>Elforbrug</v>
          </cell>
          <cell r="C2493">
            <v>2029</v>
          </cell>
          <cell r="E2493" t="str">
            <v>EH, Elpatron, Samlet</v>
          </cell>
          <cell r="G2493">
            <v>916.97500000000002</v>
          </cell>
          <cell r="H2493" t="str">
            <v>ElCap_ultimo_MW</v>
          </cell>
        </row>
        <row r="2494">
          <cell r="B2494" t="str">
            <v>Elforbrug</v>
          </cell>
          <cell r="C2494">
            <v>2029</v>
          </cell>
          <cell r="E2494" t="str">
            <v>EH, Elpatron, Samlet</v>
          </cell>
          <cell r="G2494">
            <v>817</v>
          </cell>
          <cell r="H2494" t="str">
            <v>GWh</v>
          </cell>
        </row>
        <row r="2495">
          <cell r="B2495" t="str">
            <v>Elforbrug</v>
          </cell>
          <cell r="C2495">
            <v>2029</v>
          </cell>
          <cell r="E2495" t="str">
            <v>EH, Elpatron, Samlet</v>
          </cell>
          <cell r="G2495">
            <v>481.34199999999998</v>
          </cell>
          <cell r="H2495" t="str">
            <v>d_max_MW</v>
          </cell>
        </row>
        <row r="2496">
          <cell r="B2496" t="str">
            <v>Elforbrug</v>
          </cell>
          <cell r="C2496">
            <v>2029</v>
          </cell>
          <cell r="E2496" t="str">
            <v>EH, Elpatron, Samlet</v>
          </cell>
          <cell r="G2496">
            <v>481.34199999999998</v>
          </cell>
          <cell r="H2496" t="str">
            <v>ElCap_primo_MW</v>
          </cell>
        </row>
        <row r="2497">
          <cell r="B2497" t="str">
            <v>Elforbrug</v>
          </cell>
          <cell r="C2497">
            <v>2029</v>
          </cell>
          <cell r="E2497" t="str">
            <v>EH, Elpatron, Samlet</v>
          </cell>
          <cell r="G2497">
            <v>481.34199999999998</v>
          </cell>
          <cell r="H2497" t="str">
            <v>ElCap_ultimo_MW</v>
          </cell>
        </row>
        <row r="2498">
          <cell r="B2498" t="str">
            <v>Elforbrug</v>
          </cell>
          <cell r="C2498">
            <v>2029</v>
          </cell>
          <cell r="E2498" t="str">
            <v>EH, Elpatron, Samlet</v>
          </cell>
          <cell r="G2498">
            <v>298</v>
          </cell>
          <cell r="H2498" t="str">
            <v>GWh</v>
          </cell>
        </row>
        <row r="2499">
          <cell r="B2499" t="str">
            <v>Elforbrug</v>
          </cell>
          <cell r="C2499">
            <v>2029</v>
          </cell>
          <cell r="E2499" t="str">
            <v>EH, Varmepumpe, Samlet</v>
          </cell>
          <cell r="G2499">
            <v>171.524</v>
          </cell>
          <cell r="H2499" t="str">
            <v>d_max_MW</v>
          </cell>
        </row>
        <row r="2500">
          <cell r="B2500" t="str">
            <v>Elforbrug</v>
          </cell>
          <cell r="C2500">
            <v>2029</v>
          </cell>
          <cell r="E2500" t="str">
            <v>EH, Varmepumpe, Samlet</v>
          </cell>
          <cell r="G2500">
            <v>85.763000000000005</v>
          </cell>
          <cell r="H2500" t="str">
            <v>ElCap_primo_MW</v>
          </cell>
        </row>
        <row r="2501">
          <cell r="B2501" t="str">
            <v>Elforbrug</v>
          </cell>
          <cell r="C2501">
            <v>2029</v>
          </cell>
          <cell r="E2501" t="str">
            <v>EH, Varmepumpe, Samlet</v>
          </cell>
          <cell r="G2501">
            <v>85.763000000000005</v>
          </cell>
          <cell r="H2501" t="str">
            <v>ElCap_ultimo_MW</v>
          </cell>
        </row>
        <row r="2502">
          <cell r="B2502" t="str">
            <v>Elforbrug</v>
          </cell>
          <cell r="C2502">
            <v>2029</v>
          </cell>
          <cell r="E2502" t="str">
            <v>EH, Varmepumpe, Samlet</v>
          </cell>
          <cell r="G2502">
            <v>385</v>
          </cell>
          <cell r="H2502" t="str">
            <v>GWh</v>
          </cell>
        </row>
        <row r="2503">
          <cell r="B2503" t="str">
            <v>Elforbrug</v>
          </cell>
          <cell r="C2503">
            <v>2029</v>
          </cell>
          <cell r="E2503" t="str">
            <v>EH, Varmepumpe, Samlet</v>
          </cell>
          <cell r="G2503">
            <v>181.404</v>
          </cell>
          <cell r="H2503" t="str">
            <v>d_max_MW</v>
          </cell>
        </row>
        <row r="2504">
          <cell r="B2504" t="str">
            <v>Elforbrug</v>
          </cell>
          <cell r="C2504">
            <v>2029</v>
          </cell>
          <cell r="E2504" t="str">
            <v>EH, Varmepumpe, Samlet</v>
          </cell>
          <cell r="G2504">
            <v>90.203999999999994</v>
          </cell>
          <cell r="H2504" t="str">
            <v>ElCap_primo_MW</v>
          </cell>
        </row>
        <row r="2505">
          <cell r="B2505" t="str">
            <v>Elforbrug</v>
          </cell>
          <cell r="C2505">
            <v>2029</v>
          </cell>
          <cell r="E2505" t="str">
            <v>EH, Varmepumpe, Samlet</v>
          </cell>
          <cell r="G2505">
            <v>90.203999999999994</v>
          </cell>
          <cell r="H2505" t="str">
            <v>ElCap_ultimo_MW</v>
          </cell>
        </row>
        <row r="2506">
          <cell r="B2506" t="str">
            <v>Elforbrug</v>
          </cell>
          <cell r="C2506">
            <v>2029</v>
          </cell>
          <cell r="E2506" t="str">
            <v>EH, Varmepumpe, Samlet</v>
          </cell>
          <cell r="G2506">
            <v>423</v>
          </cell>
          <cell r="H2506" t="str">
            <v>GWh</v>
          </cell>
        </row>
        <row r="2507">
          <cell r="B2507" t="str">
            <v>Elforbrug</v>
          </cell>
          <cell r="C2507">
            <v>2030</v>
          </cell>
          <cell r="E2507" t="str">
            <v>EH, Elpatron, Samlet</v>
          </cell>
          <cell r="G2507">
            <v>1141.518</v>
          </cell>
          <cell r="H2507" t="str">
            <v>d_max_MW</v>
          </cell>
        </row>
        <row r="2508">
          <cell r="B2508" t="str">
            <v>Elforbrug</v>
          </cell>
          <cell r="C2508">
            <v>2030</v>
          </cell>
          <cell r="E2508" t="str">
            <v>EH, Elpatron, Samlet</v>
          </cell>
          <cell r="G2508">
            <v>1141.518</v>
          </cell>
          <cell r="H2508" t="str">
            <v>ElCap_primo_MW</v>
          </cell>
        </row>
        <row r="2509">
          <cell r="B2509" t="str">
            <v>Elforbrug</v>
          </cell>
          <cell r="C2509">
            <v>2030</v>
          </cell>
          <cell r="E2509" t="str">
            <v>EH, Elpatron, Samlet</v>
          </cell>
          <cell r="G2509">
            <v>1141.518</v>
          </cell>
          <cell r="H2509" t="str">
            <v>ElCap_ultimo_MW</v>
          </cell>
        </row>
        <row r="2510">
          <cell r="B2510" t="str">
            <v>Elforbrug</v>
          </cell>
          <cell r="C2510">
            <v>2030</v>
          </cell>
          <cell r="E2510" t="str">
            <v>EH, Elpatron, Samlet</v>
          </cell>
          <cell r="G2510">
            <v>838</v>
          </cell>
          <cell r="H2510" t="str">
            <v>GWh</v>
          </cell>
        </row>
        <row r="2511">
          <cell r="B2511" t="str">
            <v>Elforbrug</v>
          </cell>
          <cell r="C2511">
            <v>2030</v>
          </cell>
          <cell r="E2511" t="str">
            <v>EH, Elpatron, Samlet</v>
          </cell>
          <cell r="G2511">
            <v>1242.58</v>
          </cell>
          <cell r="H2511" t="str">
            <v>d_max_MW</v>
          </cell>
        </row>
        <row r="2512">
          <cell r="B2512" t="str">
            <v>Elforbrug</v>
          </cell>
          <cell r="C2512">
            <v>2030</v>
          </cell>
          <cell r="E2512" t="str">
            <v>EH, Elpatron, Samlet</v>
          </cell>
          <cell r="G2512">
            <v>1242.58</v>
          </cell>
          <cell r="H2512" t="str">
            <v>ElCap_primo_MW</v>
          </cell>
        </row>
        <row r="2513">
          <cell r="B2513" t="str">
            <v>Elforbrug</v>
          </cell>
          <cell r="C2513">
            <v>2030</v>
          </cell>
          <cell r="E2513" t="str">
            <v>EH, Elpatron, Samlet</v>
          </cell>
          <cell r="G2513">
            <v>1242.58</v>
          </cell>
          <cell r="H2513" t="str">
            <v>ElCap_ultimo_MW</v>
          </cell>
        </row>
        <row r="2514">
          <cell r="B2514" t="str">
            <v>Elforbrug</v>
          </cell>
          <cell r="C2514">
            <v>2030</v>
          </cell>
          <cell r="E2514" t="str">
            <v>EH, Elpatron, Samlet</v>
          </cell>
          <cell r="G2514">
            <v>1146</v>
          </cell>
          <cell r="H2514" t="str">
            <v>GWh</v>
          </cell>
        </row>
        <row r="2515">
          <cell r="B2515" t="str">
            <v>Elforbrug</v>
          </cell>
          <cell r="C2515">
            <v>2030</v>
          </cell>
          <cell r="E2515" t="str">
            <v>EH, Varmepumpe, Samlet</v>
          </cell>
          <cell r="G2515">
            <v>551.952</v>
          </cell>
          <cell r="H2515" t="str">
            <v>d_max_MW</v>
          </cell>
        </row>
        <row r="2516">
          <cell r="B2516" t="str">
            <v>Elforbrug</v>
          </cell>
          <cell r="C2516">
            <v>2030</v>
          </cell>
          <cell r="E2516" t="str">
            <v>EH, Varmepumpe, Samlet</v>
          </cell>
          <cell r="G2516">
            <v>231.161</v>
          </cell>
          <cell r="H2516" t="str">
            <v>ElCap_primo_MW</v>
          </cell>
        </row>
        <row r="2517">
          <cell r="B2517" t="str">
            <v>Elforbrug</v>
          </cell>
          <cell r="C2517">
            <v>2030</v>
          </cell>
          <cell r="E2517" t="str">
            <v>EH, Varmepumpe, Samlet</v>
          </cell>
          <cell r="G2517">
            <v>275.98099999999999</v>
          </cell>
          <cell r="H2517" t="str">
            <v>ElCap_ultimo_MW</v>
          </cell>
        </row>
        <row r="2518">
          <cell r="B2518" t="str">
            <v>Elforbrug</v>
          </cell>
          <cell r="C2518">
            <v>2030</v>
          </cell>
          <cell r="E2518" t="str">
            <v>EH, Varmepumpe, Samlet</v>
          </cell>
          <cell r="G2518">
            <v>743</v>
          </cell>
          <cell r="H2518" t="str">
            <v>GWh</v>
          </cell>
        </row>
        <row r="2519">
          <cell r="B2519" t="str">
            <v>Elforbrug</v>
          </cell>
          <cell r="C2519">
            <v>2030</v>
          </cell>
          <cell r="E2519" t="str">
            <v>EH, Varmepumpe, Samlet</v>
          </cell>
          <cell r="G2519">
            <v>352.17399999999998</v>
          </cell>
          <cell r="H2519" t="str">
            <v>d_max_MW</v>
          </cell>
        </row>
        <row r="2520">
          <cell r="B2520" t="str">
            <v>Elforbrug</v>
          </cell>
          <cell r="C2520">
            <v>2030</v>
          </cell>
          <cell r="E2520" t="str">
            <v>EH, Varmepumpe, Samlet</v>
          </cell>
          <cell r="G2520">
            <v>171.80500000000001</v>
          </cell>
          <cell r="H2520" t="str">
            <v>ElCap_primo_MW</v>
          </cell>
        </row>
        <row r="2521">
          <cell r="B2521" t="str">
            <v>Elforbrug</v>
          </cell>
          <cell r="C2521">
            <v>2030</v>
          </cell>
          <cell r="E2521" t="str">
            <v>EH, Varmepumpe, Samlet</v>
          </cell>
          <cell r="G2521">
            <v>171.80500000000001</v>
          </cell>
          <cell r="H2521" t="str">
            <v>ElCap_ultimo_MW</v>
          </cell>
        </row>
        <row r="2522">
          <cell r="B2522" t="str">
            <v>Elforbrug</v>
          </cell>
          <cell r="C2522">
            <v>2030</v>
          </cell>
          <cell r="E2522" t="str">
            <v>EH, Varmepumpe, Samlet</v>
          </cell>
          <cell r="G2522">
            <v>754</v>
          </cell>
          <cell r="H2522" t="str">
            <v>GWh</v>
          </cell>
        </row>
        <row r="2523">
          <cell r="B2523" t="str">
            <v>Elforbrug</v>
          </cell>
          <cell r="C2523">
            <v>2030</v>
          </cell>
          <cell r="E2523" t="str">
            <v>PtX,nettilsluttet</v>
          </cell>
          <cell r="G2523">
            <v>1034.8</v>
          </cell>
          <cell r="H2523" t="str">
            <v>d_max_MW</v>
          </cell>
        </row>
        <row r="2524">
          <cell r="B2524" t="str">
            <v>Elforbrug</v>
          </cell>
          <cell r="C2524">
            <v>2030</v>
          </cell>
          <cell r="E2524" t="str">
            <v>PtX,nettilsluttet</v>
          </cell>
          <cell r="G2524">
            <v>1034.8</v>
          </cell>
          <cell r="H2524" t="str">
            <v>ElCap_primo_MW</v>
          </cell>
        </row>
        <row r="2525">
          <cell r="B2525" t="str">
            <v>Elforbrug</v>
          </cell>
          <cell r="C2525">
            <v>2030</v>
          </cell>
          <cell r="E2525" t="str">
            <v>PtX,nettilsluttet</v>
          </cell>
          <cell r="G2525">
            <v>1034.8</v>
          </cell>
          <cell r="H2525" t="str">
            <v>ElCap_ultimo_MW</v>
          </cell>
        </row>
        <row r="2526">
          <cell r="B2526" t="str">
            <v>Elforbrug</v>
          </cell>
          <cell r="C2526">
            <v>2030</v>
          </cell>
          <cell r="E2526" t="str">
            <v>PtX,nettilsluttet</v>
          </cell>
          <cell r="G2526">
            <v>5295</v>
          </cell>
          <cell r="H2526" t="str">
            <v>GWh</v>
          </cell>
        </row>
        <row r="2527">
          <cell r="B2527" t="str">
            <v>Elforbrug</v>
          </cell>
          <cell r="C2527">
            <v>2030</v>
          </cell>
          <cell r="E2527" t="str">
            <v>EH, Elpatron, Samlet</v>
          </cell>
          <cell r="G2527">
            <v>1113.7249999999999</v>
          </cell>
          <cell r="H2527" t="str">
            <v>d_max_MW</v>
          </cell>
        </row>
        <row r="2528">
          <cell r="B2528" t="str">
            <v>Elforbrug</v>
          </cell>
          <cell r="C2528">
            <v>2030</v>
          </cell>
          <cell r="E2528" t="str">
            <v>EH, Elpatron, Samlet</v>
          </cell>
          <cell r="G2528">
            <v>944.97500000000002</v>
          </cell>
          <cell r="H2528" t="str">
            <v>ElCap_primo_MW</v>
          </cell>
        </row>
        <row r="2529">
          <cell r="B2529" t="str">
            <v>Elforbrug</v>
          </cell>
          <cell r="C2529">
            <v>2030</v>
          </cell>
          <cell r="E2529" t="str">
            <v>EH, Elpatron, Samlet</v>
          </cell>
          <cell r="G2529">
            <v>1113.7249999999999</v>
          </cell>
          <cell r="H2529" t="str">
            <v>ElCap_ultimo_MW</v>
          </cell>
        </row>
        <row r="2530">
          <cell r="B2530" t="str">
            <v>Elforbrug</v>
          </cell>
          <cell r="C2530">
            <v>2030</v>
          </cell>
          <cell r="E2530" t="str">
            <v>EH, Elpatron, Samlet</v>
          </cell>
          <cell r="G2530">
            <v>900</v>
          </cell>
          <cell r="H2530" t="str">
            <v>GWh</v>
          </cell>
        </row>
        <row r="2531">
          <cell r="B2531" t="str">
            <v>Elforbrug</v>
          </cell>
          <cell r="C2531">
            <v>2030</v>
          </cell>
          <cell r="E2531" t="str">
            <v>EH, Elpatron, Samlet</v>
          </cell>
          <cell r="G2531">
            <v>552.94200000000001</v>
          </cell>
          <cell r="H2531" t="str">
            <v>d_max_MW</v>
          </cell>
        </row>
        <row r="2532">
          <cell r="B2532" t="str">
            <v>Elforbrug</v>
          </cell>
          <cell r="C2532">
            <v>2030</v>
          </cell>
          <cell r="E2532" t="str">
            <v>EH, Elpatron, Samlet</v>
          </cell>
          <cell r="G2532">
            <v>552.94200000000001</v>
          </cell>
          <cell r="H2532" t="str">
            <v>ElCap_primo_MW</v>
          </cell>
        </row>
        <row r="2533">
          <cell r="B2533" t="str">
            <v>Elforbrug</v>
          </cell>
          <cell r="C2533">
            <v>2030</v>
          </cell>
          <cell r="E2533" t="str">
            <v>EH, Elpatron, Samlet</v>
          </cell>
          <cell r="G2533">
            <v>552.94200000000001</v>
          </cell>
          <cell r="H2533" t="str">
            <v>ElCap_ultimo_MW</v>
          </cell>
        </row>
        <row r="2534">
          <cell r="B2534" t="str">
            <v>Elforbrug</v>
          </cell>
          <cell r="C2534">
            <v>2030</v>
          </cell>
          <cell r="E2534" t="str">
            <v>EH, Elpatron, Samlet</v>
          </cell>
          <cell r="G2534">
            <v>367</v>
          </cell>
          <cell r="H2534" t="str">
            <v>GWh</v>
          </cell>
        </row>
        <row r="2535">
          <cell r="B2535" t="str">
            <v>Elforbrug</v>
          </cell>
          <cell r="C2535">
            <v>2030</v>
          </cell>
          <cell r="E2535" t="str">
            <v>EH, Varmepumpe, Samlet</v>
          </cell>
          <cell r="G2535">
            <v>244.88800000000001</v>
          </cell>
          <cell r="H2535" t="str">
            <v>d_max_MW</v>
          </cell>
        </row>
        <row r="2536">
          <cell r="B2536" t="str">
            <v>Elforbrug</v>
          </cell>
          <cell r="C2536">
            <v>2030</v>
          </cell>
          <cell r="E2536" t="str">
            <v>EH, Varmepumpe, Samlet</v>
          </cell>
          <cell r="G2536">
            <v>122.44499999999999</v>
          </cell>
          <cell r="H2536" t="str">
            <v>ElCap_primo_MW</v>
          </cell>
        </row>
        <row r="2537">
          <cell r="B2537" t="str">
            <v>Elforbrug</v>
          </cell>
          <cell r="C2537">
            <v>2030</v>
          </cell>
          <cell r="E2537" t="str">
            <v>EH, Varmepumpe, Samlet</v>
          </cell>
          <cell r="G2537">
            <v>122.44499999999999</v>
          </cell>
          <cell r="H2537" t="str">
            <v>ElCap_ultimo_MW</v>
          </cell>
        </row>
        <row r="2538">
          <cell r="B2538" t="str">
            <v>Elforbrug</v>
          </cell>
          <cell r="C2538">
            <v>2030</v>
          </cell>
          <cell r="E2538" t="str">
            <v>EH, Varmepumpe, Samlet</v>
          </cell>
          <cell r="G2538">
            <v>563</v>
          </cell>
          <cell r="H2538" t="str">
            <v>GWh</v>
          </cell>
        </row>
        <row r="2539">
          <cell r="B2539" t="str">
            <v>Elforbrug</v>
          </cell>
          <cell r="C2539">
            <v>2030</v>
          </cell>
          <cell r="E2539" t="str">
            <v>EH, Varmepumpe, Samlet</v>
          </cell>
          <cell r="G2539">
            <v>248.60400000000001</v>
          </cell>
          <cell r="H2539" t="str">
            <v>d_max_MW</v>
          </cell>
        </row>
        <row r="2540">
          <cell r="B2540" t="str">
            <v>Elforbrug</v>
          </cell>
          <cell r="C2540">
            <v>2030</v>
          </cell>
          <cell r="E2540" t="str">
            <v>EH, Varmepumpe, Samlet</v>
          </cell>
          <cell r="G2540">
            <v>123.804</v>
          </cell>
          <cell r="H2540" t="str">
            <v>ElCap_primo_MW</v>
          </cell>
        </row>
        <row r="2541">
          <cell r="B2541" t="str">
            <v>Elforbrug</v>
          </cell>
          <cell r="C2541">
            <v>2030</v>
          </cell>
          <cell r="E2541" t="str">
            <v>EH, Varmepumpe, Samlet</v>
          </cell>
          <cell r="G2541">
            <v>123.804</v>
          </cell>
          <cell r="H2541" t="str">
            <v>ElCap_ultimo_MW</v>
          </cell>
        </row>
        <row r="2542">
          <cell r="B2542" t="str">
            <v>Elforbrug</v>
          </cell>
          <cell r="C2542">
            <v>2030</v>
          </cell>
          <cell r="E2542" t="str">
            <v>EH, Varmepumpe, Samlet</v>
          </cell>
          <cell r="G2542">
            <v>464</v>
          </cell>
          <cell r="H2542" t="str">
            <v>GWh</v>
          </cell>
        </row>
        <row r="2543">
          <cell r="B2543" t="str">
            <v>Elforbrug</v>
          </cell>
          <cell r="C2543">
            <v>2030</v>
          </cell>
          <cell r="E2543" t="str">
            <v>PtX,nettilsluttet</v>
          </cell>
          <cell r="G2543">
            <v>280</v>
          </cell>
          <cell r="H2543" t="str">
            <v>d_max_MW</v>
          </cell>
        </row>
        <row r="2544">
          <cell r="B2544" t="str">
            <v>Elforbrug</v>
          </cell>
          <cell r="C2544">
            <v>2030</v>
          </cell>
          <cell r="E2544" t="str">
            <v>PtX,nettilsluttet</v>
          </cell>
          <cell r="G2544">
            <v>280</v>
          </cell>
          <cell r="H2544" t="str">
            <v>ElCap_primo_MW</v>
          </cell>
        </row>
        <row r="2545">
          <cell r="B2545" t="str">
            <v>Elforbrug</v>
          </cell>
          <cell r="C2545">
            <v>2030</v>
          </cell>
          <cell r="E2545" t="str">
            <v>PtX,nettilsluttet</v>
          </cell>
          <cell r="G2545">
            <v>280</v>
          </cell>
          <cell r="H2545" t="str">
            <v>ElCap_ultimo_MW</v>
          </cell>
        </row>
        <row r="2546">
          <cell r="B2546" t="str">
            <v>Elforbrug</v>
          </cell>
          <cell r="C2546">
            <v>2030</v>
          </cell>
          <cell r="E2546" t="str">
            <v>PtX,nettilsluttet</v>
          </cell>
          <cell r="G2546">
            <v>1272</v>
          </cell>
          <cell r="H2546" t="str">
            <v>GWh</v>
          </cell>
        </row>
        <row r="2547">
          <cell r="B2547" t="str">
            <v>Elforbrug</v>
          </cell>
          <cell r="C2547">
            <v>2031</v>
          </cell>
          <cell r="E2547" t="str">
            <v>EH, Elpatron, Samlet</v>
          </cell>
          <cell r="G2547">
            <v>1193.06</v>
          </cell>
          <cell r="H2547" t="str">
            <v>d_max_MW</v>
          </cell>
        </row>
        <row r="2548">
          <cell r="B2548" t="str">
            <v>Elforbrug</v>
          </cell>
          <cell r="C2548">
            <v>2031</v>
          </cell>
          <cell r="E2548" t="str">
            <v>EH, Elpatron, Samlet</v>
          </cell>
          <cell r="G2548">
            <v>1193.06</v>
          </cell>
          <cell r="H2548" t="str">
            <v>ElCap_primo_MW</v>
          </cell>
        </row>
        <row r="2549">
          <cell r="B2549" t="str">
            <v>Elforbrug</v>
          </cell>
          <cell r="C2549">
            <v>2031</v>
          </cell>
          <cell r="E2549" t="str">
            <v>EH, Elpatron, Samlet</v>
          </cell>
          <cell r="G2549">
            <v>1193.06</v>
          </cell>
          <cell r="H2549" t="str">
            <v>ElCap_ultimo_MW</v>
          </cell>
        </row>
        <row r="2550">
          <cell r="B2550" t="str">
            <v>Elforbrug</v>
          </cell>
          <cell r="C2550">
            <v>2031</v>
          </cell>
          <cell r="E2550" t="str">
            <v>EH, Elpatron, Samlet</v>
          </cell>
          <cell r="G2550">
            <v>842</v>
          </cell>
          <cell r="H2550" t="str">
            <v>GWh</v>
          </cell>
        </row>
        <row r="2551">
          <cell r="B2551" t="str">
            <v>Elforbrug</v>
          </cell>
          <cell r="C2551">
            <v>2031</v>
          </cell>
          <cell r="E2551" t="str">
            <v>EH, Elpatron, Samlet</v>
          </cell>
          <cell r="G2551">
            <v>1311.9549999999999</v>
          </cell>
          <cell r="H2551" t="str">
            <v>d_max_MW</v>
          </cell>
        </row>
        <row r="2552">
          <cell r="B2552" t="str">
            <v>Elforbrug</v>
          </cell>
          <cell r="C2552">
            <v>2031</v>
          </cell>
          <cell r="E2552" t="str">
            <v>EH, Elpatron, Samlet</v>
          </cell>
          <cell r="G2552">
            <v>1297.9549999999999</v>
          </cell>
          <cell r="H2552" t="str">
            <v>ElCap_primo_MW</v>
          </cell>
        </row>
        <row r="2553">
          <cell r="B2553" t="str">
            <v>Elforbrug</v>
          </cell>
          <cell r="C2553">
            <v>2031</v>
          </cell>
          <cell r="E2553" t="str">
            <v>EH, Elpatron, Samlet</v>
          </cell>
          <cell r="G2553">
            <v>1311.9549999999999</v>
          </cell>
          <cell r="H2553" t="str">
            <v>ElCap_ultimo_MW</v>
          </cell>
        </row>
        <row r="2554">
          <cell r="B2554" t="str">
            <v>Elforbrug</v>
          </cell>
          <cell r="C2554">
            <v>2031</v>
          </cell>
          <cell r="E2554" t="str">
            <v>EH, Elpatron, Samlet</v>
          </cell>
          <cell r="G2554">
            <v>1268</v>
          </cell>
          <cell r="H2554" t="str">
            <v>GWh</v>
          </cell>
        </row>
        <row r="2555">
          <cell r="B2555" t="str">
            <v>Elforbrug</v>
          </cell>
          <cell r="C2555">
            <v>2031</v>
          </cell>
          <cell r="E2555" t="str">
            <v>EH, Varmepumpe, Samlet</v>
          </cell>
          <cell r="G2555">
            <v>620.94799999999998</v>
          </cell>
          <cell r="H2555" t="str">
            <v>d_max_MW</v>
          </cell>
        </row>
        <row r="2556">
          <cell r="B2556" t="str">
            <v>Elforbrug</v>
          </cell>
          <cell r="C2556">
            <v>2031</v>
          </cell>
          <cell r="E2556" t="str">
            <v>EH, Varmepumpe, Samlet</v>
          </cell>
          <cell r="G2556">
            <v>310.47699999999998</v>
          </cell>
          <cell r="H2556" t="str">
            <v>ElCap_primo_MW</v>
          </cell>
        </row>
        <row r="2557">
          <cell r="B2557" t="str">
            <v>Elforbrug</v>
          </cell>
          <cell r="C2557">
            <v>2031</v>
          </cell>
          <cell r="E2557" t="str">
            <v>EH, Varmepumpe, Samlet</v>
          </cell>
          <cell r="G2557">
            <v>310.47699999999998</v>
          </cell>
          <cell r="H2557" t="str">
            <v>ElCap_ultimo_MW</v>
          </cell>
        </row>
        <row r="2558">
          <cell r="B2558" t="str">
            <v>Elforbrug</v>
          </cell>
          <cell r="C2558">
            <v>2031</v>
          </cell>
          <cell r="E2558" t="str">
            <v>EH, Varmepumpe, Samlet</v>
          </cell>
          <cell r="G2558">
            <v>1097</v>
          </cell>
          <cell r="H2558" t="str">
            <v>GWh</v>
          </cell>
        </row>
        <row r="2559">
          <cell r="B2559" t="str">
            <v>Elforbrug</v>
          </cell>
          <cell r="C2559">
            <v>2031</v>
          </cell>
          <cell r="E2559" t="str">
            <v>EH, Varmepumpe, Samlet</v>
          </cell>
          <cell r="G2559">
            <v>439.06799999999998</v>
          </cell>
          <cell r="H2559" t="str">
            <v>d_max_MW</v>
          </cell>
        </row>
        <row r="2560">
          <cell r="B2560" t="str">
            <v>Elforbrug</v>
          </cell>
          <cell r="C2560">
            <v>2031</v>
          </cell>
          <cell r="E2560" t="str">
            <v>EH, Varmepumpe, Samlet</v>
          </cell>
          <cell r="G2560">
            <v>215.25399999999999</v>
          </cell>
          <cell r="H2560" t="str">
            <v>ElCap_primo_MW</v>
          </cell>
        </row>
        <row r="2561">
          <cell r="B2561" t="str">
            <v>Elforbrug</v>
          </cell>
          <cell r="C2561">
            <v>2031</v>
          </cell>
          <cell r="E2561" t="str">
            <v>EH, Varmepumpe, Samlet</v>
          </cell>
          <cell r="G2561">
            <v>215.25399999999999</v>
          </cell>
          <cell r="H2561" t="str">
            <v>ElCap_ultimo_MW</v>
          </cell>
        </row>
        <row r="2562">
          <cell r="B2562" t="str">
            <v>Elforbrug</v>
          </cell>
          <cell r="C2562">
            <v>2031</v>
          </cell>
          <cell r="E2562" t="str">
            <v>EH, Varmepumpe, Samlet</v>
          </cell>
          <cell r="G2562">
            <v>988</v>
          </cell>
          <cell r="H2562" t="str">
            <v>GWh</v>
          </cell>
        </row>
        <row r="2563">
          <cell r="B2563" t="str">
            <v>Elforbrug</v>
          </cell>
          <cell r="C2563">
            <v>2031</v>
          </cell>
          <cell r="E2563" t="str">
            <v>PtX,nettilsluttet</v>
          </cell>
          <cell r="G2563">
            <v>2534.8000000000002</v>
          </cell>
          <cell r="H2563" t="str">
            <v>d_max_MW</v>
          </cell>
        </row>
        <row r="2564">
          <cell r="B2564" t="str">
            <v>Elforbrug</v>
          </cell>
          <cell r="C2564">
            <v>2031</v>
          </cell>
          <cell r="E2564" t="str">
            <v>PtX,nettilsluttet</v>
          </cell>
          <cell r="G2564">
            <v>2534.8000000000002</v>
          </cell>
          <cell r="H2564" t="str">
            <v>ElCap_primo_MW</v>
          </cell>
        </row>
        <row r="2565">
          <cell r="B2565" t="str">
            <v>Elforbrug</v>
          </cell>
          <cell r="C2565">
            <v>2031</v>
          </cell>
          <cell r="E2565" t="str">
            <v>PtX,nettilsluttet</v>
          </cell>
          <cell r="G2565">
            <v>2534.8000000000002</v>
          </cell>
          <cell r="H2565" t="str">
            <v>ElCap_ultimo_MW</v>
          </cell>
        </row>
        <row r="2566">
          <cell r="B2566" t="str">
            <v>Elforbrug</v>
          </cell>
          <cell r="C2566">
            <v>2031</v>
          </cell>
          <cell r="E2566" t="str">
            <v>PtX,nettilsluttet</v>
          </cell>
          <cell r="G2566">
            <v>11260</v>
          </cell>
          <cell r="H2566" t="str">
            <v>GWh</v>
          </cell>
        </row>
        <row r="2567">
          <cell r="B2567" t="str">
            <v>Elforbrug</v>
          </cell>
          <cell r="C2567">
            <v>2031</v>
          </cell>
          <cell r="E2567" t="str">
            <v>EH, Elpatron, Samlet</v>
          </cell>
          <cell r="G2567">
            <v>1237.2950000000001</v>
          </cell>
          <cell r="H2567" t="str">
            <v>d_max_MW</v>
          </cell>
        </row>
        <row r="2568">
          <cell r="B2568" t="str">
            <v>Elforbrug</v>
          </cell>
          <cell r="C2568">
            <v>2031</v>
          </cell>
          <cell r="E2568" t="str">
            <v>EH, Elpatron, Samlet</v>
          </cell>
          <cell r="G2568">
            <v>1207.2950000000001</v>
          </cell>
          <cell r="H2568" t="str">
            <v>ElCap_primo_MW</v>
          </cell>
        </row>
        <row r="2569">
          <cell r="B2569" t="str">
            <v>Elforbrug</v>
          </cell>
          <cell r="C2569">
            <v>2031</v>
          </cell>
          <cell r="E2569" t="str">
            <v>EH, Elpatron, Samlet</v>
          </cell>
          <cell r="G2569">
            <v>1237.2950000000001</v>
          </cell>
          <cell r="H2569" t="str">
            <v>ElCap_ultimo_MW</v>
          </cell>
        </row>
        <row r="2570">
          <cell r="B2570" t="str">
            <v>Elforbrug</v>
          </cell>
          <cell r="C2570">
            <v>2031</v>
          </cell>
          <cell r="E2570" t="str">
            <v>EH, Elpatron, Samlet</v>
          </cell>
          <cell r="G2570">
            <v>1200</v>
          </cell>
          <cell r="H2570" t="str">
            <v>GWh</v>
          </cell>
        </row>
        <row r="2571">
          <cell r="B2571" t="str">
            <v>Elforbrug</v>
          </cell>
          <cell r="C2571">
            <v>2031</v>
          </cell>
          <cell r="E2571" t="str">
            <v>EH, Elpatron, Samlet</v>
          </cell>
          <cell r="G2571">
            <v>633.44799999999998</v>
          </cell>
          <cell r="H2571" t="str">
            <v>d_max_MW</v>
          </cell>
        </row>
        <row r="2572">
          <cell r="B2572" t="str">
            <v>Elforbrug</v>
          </cell>
          <cell r="C2572">
            <v>2031</v>
          </cell>
          <cell r="E2572" t="str">
            <v>EH, Elpatron, Samlet</v>
          </cell>
          <cell r="G2572">
            <v>633.44799999999998</v>
          </cell>
          <cell r="H2572" t="str">
            <v>ElCap_primo_MW</v>
          </cell>
        </row>
        <row r="2573">
          <cell r="B2573" t="str">
            <v>Elforbrug</v>
          </cell>
          <cell r="C2573">
            <v>2031</v>
          </cell>
          <cell r="E2573" t="str">
            <v>EH, Elpatron, Samlet</v>
          </cell>
          <cell r="G2573">
            <v>633.44799999999998</v>
          </cell>
          <cell r="H2573" t="str">
            <v>ElCap_ultimo_MW</v>
          </cell>
        </row>
        <row r="2574">
          <cell r="B2574" t="str">
            <v>Elforbrug</v>
          </cell>
          <cell r="C2574">
            <v>2031</v>
          </cell>
          <cell r="E2574" t="str">
            <v>EH, Elpatron, Samlet</v>
          </cell>
          <cell r="G2574">
            <v>332</v>
          </cell>
          <cell r="H2574" t="str">
            <v>GWh</v>
          </cell>
        </row>
        <row r="2575">
          <cell r="B2575" t="str">
            <v>Elforbrug</v>
          </cell>
          <cell r="C2575">
            <v>2031</v>
          </cell>
          <cell r="E2575" t="str">
            <v>EH, Varmepumpe, Samlet</v>
          </cell>
          <cell r="G2575">
            <v>334.262</v>
          </cell>
          <cell r="H2575" t="str">
            <v>d_max_MW</v>
          </cell>
        </row>
        <row r="2576">
          <cell r="B2576" t="str">
            <v>Elforbrug</v>
          </cell>
          <cell r="C2576">
            <v>2031</v>
          </cell>
          <cell r="E2576" t="str">
            <v>EH, Varmepumpe, Samlet</v>
          </cell>
          <cell r="G2576">
            <v>167.13200000000001</v>
          </cell>
          <cell r="H2576" t="str">
            <v>ElCap_primo_MW</v>
          </cell>
        </row>
        <row r="2577">
          <cell r="B2577" t="str">
            <v>Elforbrug</v>
          </cell>
          <cell r="C2577">
            <v>2031</v>
          </cell>
          <cell r="E2577" t="str">
            <v>EH, Varmepumpe, Samlet</v>
          </cell>
          <cell r="G2577">
            <v>167.13200000000001</v>
          </cell>
          <cell r="H2577" t="str">
            <v>ElCap_ultimo_MW</v>
          </cell>
        </row>
        <row r="2578">
          <cell r="B2578" t="str">
            <v>Elforbrug</v>
          </cell>
          <cell r="C2578">
            <v>2031</v>
          </cell>
          <cell r="E2578" t="str">
            <v>EH, Varmepumpe, Samlet</v>
          </cell>
          <cell r="G2578">
            <v>795</v>
          </cell>
          <cell r="H2578" t="str">
            <v>GWh</v>
          </cell>
        </row>
        <row r="2579">
          <cell r="B2579" t="str">
            <v>Elforbrug</v>
          </cell>
          <cell r="C2579">
            <v>2031</v>
          </cell>
          <cell r="E2579" t="str">
            <v>EH, Varmepumpe, Samlet</v>
          </cell>
          <cell r="G2579">
            <v>300.76</v>
          </cell>
          <cell r="H2579" t="str">
            <v>d_max_MW</v>
          </cell>
        </row>
        <row r="2580">
          <cell r="B2580" t="str">
            <v>Elforbrug</v>
          </cell>
          <cell r="C2580">
            <v>2031</v>
          </cell>
          <cell r="E2580" t="str">
            <v>EH, Varmepumpe, Samlet</v>
          </cell>
          <cell r="G2580">
            <v>149.88</v>
          </cell>
          <cell r="H2580" t="str">
            <v>ElCap_primo_MW</v>
          </cell>
        </row>
        <row r="2581">
          <cell r="B2581" t="str">
            <v>Elforbrug</v>
          </cell>
          <cell r="C2581">
            <v>2031</v>
          </cell>
          <cell r="E2581" t="str">
            <v>EH, Varmepumpe, Samlet</v>
          </cell>
          <cell r="G2581">
            <v>149.88</v>
          </cell>
          <cell r="H2581" t="str">
            <v>ElCap_ultimo_MW</v>
          </cell>
        </row>
        <row r="2582">
          <cell r="B2582" t="str">
            <v>Elforbrug</v>
          </cell>
          <cell r="C2582">
            <v>2031</v>
          </cell>
          <cell r="E2582" t="str">
            <v>EH, Varmepumpe, Samlet</v>
          </cell>
          <cell r="G2582">
            <v>592</v>
          </cell>
          <cell r="H2582" t="str">
            <v>GWh</v>
          </cell>
        </row>
        <row r="2583">
          <cell r="B2583" t="str">
            <v>Elforbrug</v>
          </cell>
          <cell r="C2583">
            <v>2031</v>
          </cell>
          <cell r="E2583" t="str">
            <v>PtX,nettilsluttet</v>
          </cell>
          <cell r="G2583">
            <v>280</v>
          </cell>
          <cell r="H2583" t="str">
            <v>d_max_MW</v>
          </cell>
        </row>
        <row r="2584">
          <cell r="B2584" t="str">
            <v>Elforbrug</v>
          </cell>
          <cell r="C2584">
            <v>2031</v>
          </cell>
          <cell r="E2584" t="str">
            <v>PtX,nettilsluttet</v>
          </cell>
          <cell r="G2584">
            <v>280</v>
          </cell>
          <cell r="H2584" t="str">
            <v>ElCap_primo_MW</v>
          </cell>
        </row>
        <row r="2585">
          <cell r="B2585" t="str">
            <v>Elforbrug</v>
          </cell>
          <cell r="C2585">
            <v>2031</v>
          </cell>
          <cell r="E2585" t="str">
            <v>PtX,nettilsluttet</v>
          </cell>
          <cell r="G2585">
            <v>280</v>
          </cell>
          <cell r="H2585" t="str">
            <v>ElCap_ultimo_MW</v>
          </cell>
        </row>
        <row r="2586">
          <cell r="B2586" t="str">
            <v>Elforbrug</v>
          </cell>
          <cell r="C2586">
            <v>2031</v>
          </cell>
          <cell r="E2586" t="str">
            <v>PtX,nettilsluttet</v>
          </cell>
          <cell r="G2586">
            <v>761</v>
          </cell>
          <cell r="H2586" t="str">
            <v>GWh</v>
          </cell>
        </row>
        <row r="2587">
          <cell r="B2587" t="str">
            <v>Elforbrug</v>
          </cell>
          <cell r="C2587">
            <v>2032</v>
          </cell>
          <cell r="E2587" t="str">
            <v>EH, Elpatron, Samlet</v>
          </cell>
          <cell r="G2587">
            <v>1210.625</v>
          </cell>
          <cell r="H2587" t="str">
            <v>d_max_MW</v>
          </cell>
        </row>
        <row r="2588">
          <cell r="B2588" t="str">
            <v>Elforbrug</v>
          </cell>
          <cell r="C2588">
            <v>2032</v>
          </cell>
          <cell r="E2588" t="str">
            <v>EH, Elpatron, Samlet</v>
          </cell>
          <cell r="G2588">
            <v>1210.625</v>
          </cell>
          <cell r="H2588" t="str">
            <v>ElCap_primo_MW</v>
          </cell>
        </row>
        <row r="2589">
          <cell r="B2589" t="str">
            <v>Elforbrug</v>
          </cell>
          <cell r="C2589">
            <v>2032</v>
          </cell>
          <cell r="E2589" t="str">
            <v>EH, Elpatron, Samlet</v>
          </cell>
          <cell r="G2589">
            <v>1210.625</v>
          </cell>
          <cell r="H2589" t="str">
            <v>ElCap_ultimo_MW</v>
          </cell>
        </row>
        <row r="2590">
          <cell r="B2590" t="str">
            <v>Elforbrug</v>
          </cell>
          <cell r="C2590">
            <v>2032</v>
          </cell>
          <cell r="E2590" t="str">
            <v>EH, Elpatron, Samlet</v>
          </cell>
          <cell r="G2590">
            <v>1174</v>
          </cell>
          <cell r="H2590" t="str">
            <v>GWh</v>
          </cell>
        </row>
        <row r="2591">
          <cell r="B2591" t="str">
            <v>Elforbrug</v>
          </cell>
          <cell r="C2591">
            <v>2032</v>
          </cell>
          <cell r="E2591" t="str">
            <v>EH, Elpatron, Samlet</v>
          </cell>
          <cell r="G2591">
            <v>1316.6210000000001</v>
          </cell>
          <cell r="H2591" t="str">
            <v>d_max_MW</v>
          </cell>
        </row>
        <row r="2592">
          <cell r="B2592" t="str">
            <v>Elforbrug</v>
          </cell>
          <cell r="C2592">
            <v>2032</v>
          </cell>
          <cell r="E2592" t="str">
            <v>EH, Elpatron, Samlet</v>
          </cell>
          <cell r="G2592">
            <v>1316.6210000000001</v>
          </cell>
          <cell r="H2592" t="str">
            <v>ElCap_primo_MW</v>
          </cell>
        </row>
        <row r="2593">
          <cell r="B2593" t="str">
            <v>Elforbrug</v>
          </cell>
          <cell r="C2593">
            <v>2032</v>
          </cell>
          <cell r="E2593" t="str">
            <v>EH, Elpatron, Samlet</v>
          </cell>
          <cell r="G2593">
            <v>1316.6210000000001</v>
          </cell>
          <cell r="H2593" t="str">
            <v>ElCap_ultimo_MW</v>
          </cell>
        </row>
        <row r="2594">
          <cell r="B2594" t="str">
            <v>Elforbrug</v>
          </cell>
          <cell r="C2594">
            <v>2032</v>
          </cell>
          <cell r="E2594" t="str">
            <v>EH, Elpatron, Samlet</v>
          </cell>
          <cell r="G2594">
            <v>1584</v>
          </cell>
          <cell r="H2594" t="str">
            <v>GWh</v>
          </cell>
        </row>
        <row r="2595">
          <cell r="B2595" t="str">
            <v>Elforbrug</v>
          </cell>
          <cell r="C2595">
            <v>2032</v>
          </cell>
          <cell r="E2595" t="str">
            <v>EH, Varmepumpe, Samlet</v>
          </cell>
          <cell r="G2595">
            <v>689.03599999999994</v>
          </cell>
          <cell r="H2595" t="str">
            <v>d_max_MW</v>
          </cell>
        </row>
        <row r="2596">
          <cell r="B2596" t="str">
            <v>Elforbrug</v>
          </cell>
          <cell r="C2596">
            <v>2032</v>
          </cell>
          <cell r="E2596" t="str">
            <v>EH, Varmepumpe, Samlet</v>
          </cell>
          <cell r="G2596">
            <v>344.52199999999999</v>
          </cell>
          <cell r="H2596" t="str">
            <v>ElCap_primo_MW</v>
          </cell>
        </row>
        <row r="2597">
          <cell r="B2597" t="str">
            <v>Elforbrug</v>
          </cell>
          <cell r="C2597">
            <v>2032</v>
          </cell>
          <cell r="E2597" t="str">
            <v>EH, Varmepumpe, Samlet</v>
          </cell>
          <cell r="G2597">
            <v>344.52199999999999</v>
          </cell>
          <cell r="H2597" t="str">
            <v>ElCap_ultimo_MW</v>
          </cell>
        </row>
        <row r="2598">
          <cell r="B2598" t="str">
            <v>Elforbrug</v>
          </cell>
          <cell r="C2598">
            <v>2032</v>
          </cell>
          <cell r="E2598" t="str">
            <v>EH, Varmepumpe, Samlet</v>
          </cell>
          <cell r="G2598">
            <v>1225</v>
          </cell>
          <cell r="H2598" t="str">
            <v>GWh</v>
          </cell>
        </row>
        <row r="2599">
          <cell r="B2599" t="str">
            <v>Elforbrug</v>
          </cell>
          <cell r="C2599">
            <v>2032</v>
          </cell>
          <cell r="E2599" t="str">
            <v>EH, Varmepumpe, Samlet</v>
          </cell>
          <cell r="G2599">
            <v>481.57400000000001</v>
          </cell>
          <cell r="H2599" t="str">
            <v>d_max_MW</v>
          </cell>
        </row>
        <row r="2600">
          <cell r="B2600" t="str">
            <v>Elforbrug</v>
          </cell>
          <cell r="C2600">
            <v>2032</v>
          </cell>
          <cell r="E2600" t="str">
            <v>EH, Varmepumpe, Samlet</v>
          </cell>
          <cell r="G2600">
            <v>236.501</v>
          </cell>
          <cell r="H2600" t="str">
            <v>ElCap_primo_MW</v>
          </cell>
        </row>
        <row r="2601">
          <cell r="B2601" t="str">
            <v>Elforbrug</v>
          </cell>
          <cell r="C2601">
            <v>2032</v>
          </cell>
          <cell r="E2601" t="str">
            <v>EH, Varmepumpe, Samlet</v>
          </cell>
          <cell r="G2601">
            <v>236.501</v>
          </cell>
          <cell r="H2601" t="str">
            <v>ElCap_ultimo_MW</v>
          </cell>
        </row>
        <row r="2602">
          <cell r="B2602" t="str">
            <v>Elforbrug</v>
          </cell>
          <cell r="C2602">
            <v>2032</v>
          </cell>
          <cell r="E2602" t="str">
            <v>EH, Varmepumpe, Samlet</v>
          </cell>
          <cell r="G2602">
            <v>1093</v>
          </cell>
          <cell r="H2602" t="str">
            <v>GWh</v>
          </cell>
        </row>
        <row r="2603">
          <cell r="B2603" t="str">
            <v>Elforbrug</v>
          </cell>
          <cell r="C2603">
            <v>2032</v>
          </cell>
          <cell r="E2603" t="str">
            <v>PtX,nettilsluttet</v>
          </cell>
          <cell r="G2603">
            <v>2534.8000000000002</v>
          </cell>
          <cell r="H2603" t="str">
            <v>d_max_MW</v>
          </cell>
        </row>
        <row r="2604">
          <cell r="B2604" t="str">
            <v>Elforbrug</v>
          </cell>
          <cell r="C2604">
            <v>2032</v>
          </cell>
          <cell r="E2604" t="str">
            <v>PtX,nettilsluttet</v>
          </cell>
          <cell r="G2604">
            <v>2534.8000000000002</v>
          </cell>
          <cell r="H2604" t="str">
            <v>ElCap_primo_MW</v>
          </cell>
        </row>
        <row r="2605">
          <cell r="B2605" t="str">
            <v>Elforbrug</v>
          </cell>
          <cell r="C2605">
            <v>2032</v>
          </cell>
          <cell r="E2605" t="str">
            <v>PtX,nettilsluttet</v>
          </cell>
          <cell r="G2605">
            <v>2534.8000000000002</v>
          </cell>
          <cell r="H2605" t="str">
            <v>ElCap_ultimo_MW</v>
          </cell>
        </row>
        <row r="2606">
          <cell r="B2606" t="str">
            <v>Elforbrug</v>
          </cell>
          <cell r="C2606">
            <v>2032</v>
          </cell>
          <cell r="E2606" t="str">
            <v>PtX,nettilsluttet</v>
          </cell>
          <cell r="G2606">
            <v>10465</v>
          </cell>
          <cell r="H2606" t="str">
            <v>GWh</v>
          </cell>
        </row>
        <row r="2607">
          <cell r="B2607" t="str">
            <v>Elforbrug</v>
          </cell>
          <cell r="C2607">
            <v>2032</v>
          </cell>
          <cell r="E2607" t="str">
            <v>PtX,nettilsluttet</v>
          </cell>
          <cell r="G2607">
            <v>190.76</v>
          </cell>
          <cell r="H2607" t="str">
            <v>d_max_MW</v>
          </cell>
        </row>
        <row r="2608">
          <cell r="B2608" t="str">
            <v>Elforbrug</v>
          </cell>
          <cell r="C2608">
            <v>2032</v>
          </cell>
          <cell r="E2608" t="str">
            <v>PtX,nettilsluttet</v>
          </cell>
          <cell r="G2608">
            <v>190.76</v>
          </cell>
          <cell r="H2608" t="str">
            <v>ElCap_primo_MW</v>
          </cell>
        </row>
        <row r="2609">
          <cell r="B2609" t="str">
            <v>Elforbrug</v>
          </cell>
          <cell r="C2609">
            <v>2032</v>
          </cell>
          <cell r="E2609" t="str">
            <v>PtX,nettilsluttet</v>
          </cell>
          <cell r="G2609">
            <v>190.76</v>
          </cell>
          <cell r="H2609" t="str">
            <v>ElCap_ultimo_MW</v>
          </cell>
        </row>
        <row r="2610">
          <cell r="B2610" t="str">
            <v>Elforbrug</v>
          </cell>
          <cell r="C2610">
            <v>2032</v>
          </cell>
          <cell r="E2610" t="str">
            <v>PtX,nettilsluttet</v>
          </cell>
          <cell r="G2610">
            <v>652</v>
          </cell>
          <cell r="H2610" t="str">
            <v>GWh</v>
          </cell>
        </row>
        <row r="2611">
          <cell r="B2611" t="str">
            <v>Elforbrug</v>
          </cell>
          <cell r="C2611">
            <v>2032</v>
          </cell>
          <cell r="E2611" t="str">
            <v>EH, Elpatron, Samlet</v>
          </cell>
          <cell r="G2611">
            <v>1277.1120000000001</v>
          </cell>
          <cell r="H2611" t="str">
            <v>d_max_MW</v>
          </cell>
        </row>
        <row r="2612">
          <cell r="B2612" t="str">
            <v>Elforbrug</v>
          </cell>
          <cell r="C2612">
            <v>2032</v>
          </cell>
          <cell r="E2612" t="str">
            <v>EH, Elpatron, Samlet</v>
          </cell>
          <cell r="G2612">
            <v>1277.1120000000001</v>
          </cell>
          <cell r="H2612" t="str">
            <v>ElCap_primo_MW</v>
          </cell>
        </row>
        <row r="2613">
          <cell r="B2613" t="str">
            <v>Elforbrug</v>
          </cell>
          <cell r="C2613">
            <v>2032</v>
          </cell>
          <cell r="E2613" t="str">
            <v>EH, Elpatron, Samlet</v>
          </cell>
          <cell r="G2613">
            <v>1277.1120000000001</v>
          </cell>
          <cell r="H2613" t="str">
            <v>ElCap_ultimo_MW</v>
          </cell>
        </row>
        <row r="2614">
          <cell r="B2614" t="str">
            <v>Elforbrug</v>
          </cell>
          <cell r="C2614">
            <v>2032</v>
          </cell>
          <cell r="E2614" t="str">
            <v>EH, Elpatron, Samlet</v>
          </cell>
          <cell r="G2614">
            <v>1776</v>
          </cell>
          <cell r="H2614" t="str">
            <v>GWh</v>
          </cell>
        </row>
        <row r="2615">
          <cell r="B2615" t="str">
            <v>Elforbrug</v>
          </cell>
          <cell r="C2615">
            <v>2032</v>
          </cell>
          <cell r="E2615" t="str">
            <v>EH, Elpatron, Samlet</v>
          </cell>
          <cell r="G2615">
            <v>641.13599999999997</v>
          </cell>
          <cell r="H2615" t="str">
            <v>d_max_MW</v>
          </cell>
        </row>
        <row r="2616">
          <cell r="B2616" t="str">
            <v>Elforbrug</v>
          </cell>
          <cell r="C2616">
            <v>2032</v>
          </cell>
          <cell r="E2616" t="str">
            <v>EH, Elpatron, Samlet</v>
          </cell>
          <cell r="G2616">
            <v>641.13599999999997</v>
          </cell>
          <cell r="H2616" t="str">
            <v>ElCap_primo_MW</v>
          </cell>
        </row>
        <row r="2617">
          <cell r="B2617" t="str">
            <v>Elforbrug</v>
          </cell>
          <cell r="C2617">
            <v>2032</v>
          </cell>
          <cell r="E2617" t="str">
            <v>EH, Elpatron, Samlet</v>
          </cell>
          <cell r="G2617">
            <v>641.13599999999997</v>
          </cell>
          <cell r="H2617" t="str">
            <v>ElCap_ultimo_MW</v>
          </cell>
        </row>
        <row r="2618">
          <cell r="B2618" t="str">
            <v>Elforbrug</v>
          </cell>
          <cell r="C2618">
            <v>2032</v>
          </cell>
          <cell r="E2618" t="str">
            <v>EH, Elpatron, Samlet</v>
          </cell>
          <cell r="G2618">
            <v>343</v>
          </cell>
          <cell r="H2618" t="str">
            <v>GWh</v>
          </cell>
        </row>
        <row r="2619">
          <cell r="B2619" t="str">
            <v>Elforbrug</v>
          </cell>
          <cell r="C2619">
            <v>2032</v>
          </cell>
          <cell r="E2619" t="str">
            <v>EH, Varmepumpe, Samlet</v>
          </cell>
          <cell r="G2619">
            <v>442.62799999999999</v>
          </cell>
          <cell r="H2619" t="str">
            <v>d_max_MW</v>
          </cell>
        </row>
        <row r="2620">
          <cell r="B2620" t="str">
            <v>Elforbrug</v>
          </cell>
          <cell r="C2620">
            <v>2032</v>
          </cell>
          <cell r="E2620" t="str">
            <v>EH, Varmepumpe, Samlet</v>
          </cell>
          <cell r="G2620">
            <v>221.31399999999999</v>
          </cell>
          <cell r="H2620" t="str">
            <v>ElCap_primo_MW</v>
          </cell>
        </row>
        <row r="2621">
          <cell r="B2621" t="str">
            <v>Elforbrug</v>
          </cell>
          <cell r="C2621">
            <v>2032</v>
          </cell>
          <cell r="E2621" t="str">
            <v>EH, Varmepumpe, Samlet</v>
          </cell>
          <cell r="G2621">
            <v>221.31399999999999</v>
          </cell>
          <cell r="H2621" t="str">
            <v>ElCap_ultimo_MW</v>
          </cell>
        </row>
        <row r="2622">
          <cell r="B2622" t="str">
            <v>Elforbrug</v>
          </cell>
          <cell r="C2622">
            <v>2032</v>
          </cell>
          <cell r="E2622" t="str">
            <v>EH, Varmepumpe, Samlet</v>
          </cell>
          <cell r="G2622">
            <v>1032</v>
          </cell>
          <cell r="H2622" t="str">
            <v>GWh</v>
          </cell>
        </row>
        <row r="2623">
          <cell r="B2623" t="str">
            <v>Elforbrug</v>
          </cell>
          <cell r="C2623">
            <v>2032</v>
          </cell>
          <cell r="E2623" t="str">
            <v>EH, Varmepumpe, Samlet</v>
          </cell>
          <cell r="G2623">
            <v>330.01</v>
          </cell>
          <cell r="H2623" t="str">
            <v>d_max_MW</v>
          </cell>
        </row>
        <row r="2624">
          <cell r="B2624" t="str">
            <v>Elforbrug</v>
          </cell>
          <cell r="C2624">
            <v>2032</v>
          </cell>
          <cell r="E2624" t="str">
            <v>EH, Varmepumpe, Samlet</v>
          </cell>
          <cell r="G2624">
            <v>164.50399999999999</v>
          </cell>
          <cell r="H2624" t="str">
            <v>ElCap_primo_MW</v>
          </cell>
        </row>
        <row r="2625">
          <cell r="B2625" t="str">
            <v>Elforbrug</v>
          </cell>
          <cell r="C2625">
            <v>2032</v>
          </cell>
          <cell r="E2625" t="str">
            <v>EH, Varmepumpe, Samlet</v>
          </cell>
          <cell r="G2625">
            <v>164.50399999999999</v>
          </cell>
          <cell r="H2625" t="str">
            <v>ElCap_ultimo_MW</v>
          </cell>
        </row>
        <row r="2626">
          <cell r="B2626" t="str">
            <v>Elforbrug</v>
          </cell>
          <cell r="C2626">
            <v>2032</v>
          </cell>
          <cell r="E2626" t="str">
            <v>EH, Varmepumpe, Samlet</v>
          </cell>
          <cell r="G2626">
            <v>674</v>
          </cell>
          <cell r="H2626" t="str">
            <v>GWh</v>
          </cell>
        </row>
        <row r="2627">
          <cell r="B2627" t="str">
            <v>Elforbrug</v>
          </cell>
          <cell r="C2627">
            <v>2032</v>
          </cell>
          <cell r="E2627" t="str">
            <v>PtX,nettilsluttet</v>
          </cell>
          <cell r="G2627">
            <v>280</v>
          </cell>
          <cell r="H2627" t="str">
            <v>d_max_MW</v>
          </cell>
        </row>
        <row r="2628">
          <cell r="B2628" t="str">
            <v>Elforbrug</v>
          </cell>
          <cell r="C2628">
            <v>2032</v>
          </cell>
          <cell r="E2628" t="str">
            <v>PtX,nettilsluttet</v>
          </cell>
          <cell r="G2628">
            <v>280</v>
          </cell>
          <cell r="H2628" t="str">
            <v>ElCap_primo_MW</v>
          </cell>
        </row>
        <row r="2629">
          <cell r="B2629" t="str">
            <v>Elforbrug</v>
          </cell>
          <cell r="C2629">
            <v>2032</v>
          </cell>
          <cell r="E2629" t="str">
            <v>PtX,nettilsluttet</v>
          </cell>
          <cell r="G2629">
            <v>280</v>
          </cell>
          <cell r="H2629" t="str">
            <v>ElCap_ultimo_MW</v>
          </cell>
        </row>
        <row r="2630">
          <cell r="B2630" t="str">
            <v>Elforbrug</v>
          </cell>
          <cell r="C2630">
            <v>2032</v>
          </cell>
          <cell r="E2630" t="str">
            <v>PtX,nettilsluttet</v>
          </cell>
          <cell r="G2630">
            <v>570</v>
          </cell>
          <cell r="H2630" t="str">
            <v>GWh</v>
          </cell>
        </row>
        <row r="2631">
          <cell r="B2631" t="str">
            <v>Elforbrug</v>
          </cell>
          <cell r="C2631">
            <v>2032</v>
          </cell>
          <cell r="E2631" t="str">
            <v>PtX,nettilsluttet</v>
          </cell>
          <cell r="G2631">
            <v>129.95599999999999</v>
          </cell>
          <cell r="H2631" t="str">
            <v>d_max_MW</v>
          </cell>
        </row>
        <row r="2632">
          <cell r="B2632" t="str">
            <v>Elforbrug</v>
          </cell>
          <cell r="C2632">
            <v>2032</v>
          </cell>
          <cell r="E2632" t="str">
            <v>PtX,nettilsluttet</v>
          </cell>
          <cell r="G2632">
            <v>129.95599999999999</v>
          </cell>
          <cell r="H2632" t="str">
            <v>ElCap_primo_MW</v>
          </cell>
        </row>
        <row r="2633">
          <cell r="B2633" t="str">
            <v>Elforbrug</v>
          </cell>
          <cell r="C2633">
            <v>2032</v>
          </cell>
          <cell r="E2633" t="str">
            <v>PtX,nettilsluttet</v>
          </cell>
          <cell r="G2633">
            <v>129.95599999999999</v>
          </cell>
          <cell r="H2633" t="str">
            <v>ElCap_ultimo_MW</v>
          </cell>
        </row>
        <row r="2634">
          <cell r="B2634" t="str">
            <v>Elforbrug</v>
          </cell>
          <cell r="C2634">
            <v>2032</v>
          </cell>
          <cell r="E2634" t="str">
            <v>PtX,nettilsluttet</v>
          </cell>
          <cell r="G2634">
            <v>365</v>
          </cell>
          <cell r="H2634" t="str">
            <v>GWh</v>
          </cell>
        </row>
        <row r="2635">
          <cell r="B2635" t="str">
            <v>Elforbrug</v>
          </cell>
          <cell r="C2635">
            <v>2033</v>
          </cell>
          <cell r="E2635" t="str">
            <v>EH, Elpatron, Samlet</v>
          </cell>
          <cell r="G2635">
            <v>1240.26</v>
          </cell>
          <cell r="H2635" t="str">
            <v>d_max_MW</v>
          </cell>
        </row>
        <row r="2636">
          <cell r="B2636" t="str">
            <v>Elforbrug</v>
          </cell>
          <cell r="C2636">
            <v>2033</v>
          </cell>
          <cell r="E2636" t="str">
            <v>EH, Elpatron, Samlet</v>
          </cell>
          <cell r="G2636">
            <v>1240.26</v>
          </cell>
          <cell r="H2636" t="str">
            <v>ElCap_primo_MW</v>
          </cell>
        </row>
        <row r="2637">
          <cell r="B2637" t="str">
            <v>Elforbrug</v>
          </cell>
          <cell r="C2637">
            <v>2033</v>
          </cell>
          <cell r="E2637" t="str">
            <v>EH, Elpatron, Samlet</v>
          </cell>
          <cell r="G2637">
            <v>1240.26</v>
          </cell>
          <cell r="H2637" t="str">
            <v>ElCap_ultimo_MW</v>
          </cell>
        </row>
        <row r="2638">
          <cell r="B2638" t="str">
            <v>Elforbrug</v>
          </cell>
          <cell r="C2638">
            <v>2033</v>
          </cell>
          <cell r="E2638" t="str">
            <v>EH, Elpatron, Samlet</v>
          </cell>
          <cell r="G2638">
            <v>1037</v>
          </cell>
          <cell r="H2638" t="str">
            <v>GWh</v>
          </cell>
        </row>
        <row r="2639">
          <cell r="B2639" t="str">
            <v>Elforbrug</v>
          </cell>
          <cell r="C2639">
            <v>2033</v>
          </cell>
          <cell r="E2639" t="str">
            <v>EH, Elpatron, Samlet</v>
          </cell>
          <cell r="G2639">
            <v>1331.4280000000001</v>
          </cell>
          <cell r="H2639" t="str">
            <v>d_max_MW</v>
          </cell>
        </row>
        <row r="2640">
          <cell r="B2640" t="str">
            <v>Elforbrug</v>
          </cell>
          <cell r="C2640">
            <v>2033</v>
          </cell>
          <cell r="E2640" t="str">
            <v>EH, Elpatron, Samlet</v>
          </cell>
          <cell r="G2640">
            <v>1331.4280000000001</v>
          </cell>
          <cell r="H2640" t="str">
            <v>ElCap_primo_MW</v>
          </cell>
        </row>
        <row r="2641">
          <cell r="B2641" t="str">
            <v>Elforbrug</v>
          </cell>
          <cell r="C2641">
            <v>2033</v>
          </cell>
          <cell r="E2641" t="str">
            <v>EH, Elpatron, Samlet</v>
          </cell>
          <cell r="G2641">
            <v>1331.4280000000001</v>
          </cell>
          <cell r="H2641" t="str">
            <v>ElCap_ultimo_MW</v>
          </cell>
        </row>
        <row r="2642">
          <cell r="B2642" t="str">
            <v>Elforbrug</v>
          </cell>
          <cell r="C2642">
            <v>2033</v>
          </cell>
          <cell r="E2642" t="str">
            <v>EH, Elpatron, Samlet</v>
          </cell>
          <cell r="G2642">
            <v>1521</v>
          </cell>
          <cell r="H2642" t="str">
            <v>GWh</v>
          </cell>
        </row>
        <row r="2643">
          <cell r="B2643" t="str">
            <v>Elforbrug</v>
          </cell>
          <cell r="C2643">
            <v>2033</v>
          </cell>
          <cell r="E2643" t="str">
            <v>EH, Varmepumpe, Samlet</v>
          </cell>
          <cell r="G2643">
            <v>746.072</v>
          </cell>
          <cell r="H2643" t="str">
            <v>d_max_MW</v>
          </cell>
        </row>
        <row r="2644">
          <cell r="B2644" t="str">
            <v>Elforbrug</v>
          </cell>
          <cell r="C2644">
            <v>2033</v>
          </cell>
          <cell r="E2644" t="str">
            <v>EH, Varmepumpe, Samlet</v>
          </cell>
          <cell r="G2644">
            <v>373.03899999999999</v>
          </cell>
          <cell r="H2644" t="str">
            <v>ElCap_primo_MW</v>
          </cell>
        </row>
        <row r="2645">
          <cell r="B2645" t="str">
            <v>Elforbrug</v>
          </cell>
          <cell r="C2645">
            <v>2033</v>
          </cell>
          <cell r="E2645" t="str">
            <v>EH, Varmepumpe, Samlet</v>
          </cell>
          <cell r="G2645">
            <v>373.03899999999999</v>
          </cell>
          <cell r="H2645" t="str">
            <v>ElCap_ultimo_MW</v>
          </cell>
        </row>
        <row r="2646">
          <cell r="B2646" t="str">
            <v>Elforbrug</v>
          </cell>
          <cell r="C2646">
            <v>2033</v>
          </cell>
          <cell r="E2646" t="str">
            <v>EH, Varmepumpe, Samlet</v>
          </cell>
          <cell r="G2646">
            <v>1327</v>
          </cell>
          <cell r="H2646" t="str">
            <v>GWh</v>
          </cell>
        </row>
        <row r="2647">
          <cell r="B2647" t="str">
            <v>Elforbrug</v>
          </cell>
          <cell r="C2647">
            <v>2033</v>
          </cell>
          <cell r="E2647" t="str">
            <v>EH, Varmepumpe, Samlet</v>
          </cell>
          <cell r="G2647">
            <v>530.99599999999998</v>
          </cell>
          <cell r="H2647" t="str">
            <v>d_max_MW</v>
          </cell>
        </row>
        <row r="2648">
          <cell r="B2648" t="str">
            <v>Elforbrug</v>
          </cell>
          <cell r="C2648">
            <v>2033</v>
          </cell>
          <cell r="E2648" t="str">
            <v>EH, Varmepumpe, Samlet</v>
          </cell>
          <cell r="G2648">
            <v>255.93600000000001</v>
          </cell>
          <cell r="H2648" t="str">
            <v>ElCap_primo_MW</v>
          </cell>
        </row>
        <row r="2649">
          <cell r="B2649" t="str">
            <v>Elforbrug</v>
          </cell>
          <cell r="C2649">
            <v>2033</v>
          </cell>
          <cell r="E2649" t="str">
            <v>EH, Varmepumpe, Samlet</v>
          </cell>
          <cell r="G2649">
            <v>261.21600000000001</v>
          </cell>
          <cell r="H2649" t="str">
            <v>ElCap_ultimo_MW</v>
          </cell>
        </row>
        <row r="2650">
          <cell r="B2650" t="str">
            <v>Elforbrug</v>
          </cell>
          <cell r="C2650">
            <v>2033</v>
          </cell>
          <cell r="E2650" t="str">
            <v>EH, Varmepumpe, Samlet</v>
          </cell>
          <cell r="G2650">
            <v>1194</v>
          </cell>
          <cell r="H2650" t="str">
            <v>GWh</v>
          </cell>
        </row>
        <row r="2651">
          <cell r="B2651" t="str">
            <v>Elforbrug</v>
          </cell>
          <cell r="C2651">
            <v>2033</v>
          </cell>
          <cell r="E2651" t="str">
            <v>PtX,nettilsluttet</v>
          </cell>
          <cell r="G2651">
            <v>2534.8000000000002</v>
          </cell>
          <cell r="H2651" t="str">
            <v>d_max_MW</v>
          </cell>
        </row>
        <row r="2652">
          <cell r="B2652" t="str">
            <v>Elforbrug</v>
          </cell>
          <cell r="C2652">
            <v>2033</v>
          </cell>
          <cell r="E2652" t="str">
            <v>PtX,nettilsluttet</v>
          </cell>
          <cell r="G2652">
            <v>2534.8000000000002</v>
          </cell>
          <cell r="H2652" t="str">
            <v>ElCap_primo_MW</v>
          </cell>
        </row>
        <row r="2653">
          <cell r="B2653" t="str">
            <v>Elforbrug</v>
          </cell>
          <cell r="C2653">
            <v>2033</v>
          </cell>
          <cell r="E2653" t="str">
            <v>PtX,nettilsluttet</v>
          </cell>
          <cell r="G2653">
            <v>2534.8000000000002</v>
          </cell>
          <cell r="H2653" t="str">
            <v>ElCap_ultimo_MW</v>
          </cell>
        </row>
        <row r="2654">
          <cell r="B2654" t="str">
            <v>Elforbrug</v>
          </cell>
          <cell r="C2654">
            <v>2033</v>
          </cell>
          <cell r="E2654" t="str">
            <v>PtX,nettilsluttet</v>
          </cell>
          <cell r="G2654">
            <v>10917</v>
          </cell>
          <cell r="H2654" t="str">
            <v>GWh</v>
          </cell>
        </row>
        <row r="2655">
          <cell r="B2655" t="str">
            <v>Elforbrug</v>
          </cell>
          <cell r="C2655">
            <v>2033</v>
          </cell>
          <cell r="E2655" t="str">
            <v>PtX,nettilsluttet</v>
          </cell>
          <cell r="G2655">
            <v>381.52100000000002</v>
          </cell>
          <cell r="H2655" t="str">
            <v>d_max_MW</v>
          </cell>
        </row>
        <row r="2656">
          <cell r="B2656" t="str">
            <v>Elforbrug</v>
          </cell>
          <cell r="C2656">
            <v>2033</v>
          </cell>
          <cell r="E2656" t="str">
            <v>PtX,nettilsluttet</v>
          </cell>
          <cell r="G2656">
            <v>381.52100000000002</v>
          </cell>
          <cell r="H2656" t="str">
            <v>ElCap_primo_MW</v>
          </cell>
        </row>
        <row r="2657">
          <cell r="B2657" t="str">
            <v>Elforbrug</v>
          </cell>
          <cell r="C2657">
            <v>2033</v>
          </cell>
          <cell r="E2657" t="str">
            <v>PtX,nettilsluttet</v>
          </cell>
          <cell r="G2657">
            <v>381.52100000000002</v>
          </cell>
          <cell r="H2657" t="str">
            <v>ElCap_ultimo_MW</v>
          </cell>
        </row>
        <row r="2658">
          <cell r="B2658" t="str">
            <v>Elforbrug</v>
          </cell>
          <cell r="C2658">
            <v>2033</v>
          </cell>
          <cell r="E2658" t="str">
            <v>PtX,nettilsluttet</v>
          </cell>
          <cell r="G2658">
            <v>1555</v>
          </cell>
          <cell r="H2658" t="str">
            <v>GWh</v>
          </cell>
        </row>
        <row r="2659">
          <cell r="B2659" t="str">
            <v>Elforbrug</v>
          </cell>
          <cell r="C2659">
            <v>2033</v>
          </cell>
          <cell r="E2659" t="str">
            <v>EH, Elpatron, Samlet</v>
          </cell>
          <cell r="G2659">
            <v>1316.93</v>
          </cell>
          <cell r="H2659" t="str">
            <v>d_max_MW</v>
          </cell>
        </row>
        <row r="2660">
          <cell r="B2660" t="str">
            <v>Elforbrug</v>
          </cell>
          <cell r="C2660">
            <v>2033</v>
          </cell>
          <cell r="E2660" t="str">
            <v>EH, Elpatron, Samlet</v>
          </cell>
          <cell r="G2660">
            <v>1316.93</v>
          </cell>
          <cell r="H2660" t="str">
            <v>ElCap_primo_MW</v>
          </cell>
        </row>
        <row r="2661">
          <cell r="B2661" t="str">
            <v>Elforbrug</v>
          </cell>
          <cell r="C2661">
            <v>2033</v>
          </cell>
          <cell r="E2661" t="str">
            <v>EH, Elpatron, Samlet</v>
          </cell>
          <cell r="G2661">
            <v>1316.93</v>
          </cell>
          <cell r="H2661" t="str">
            <v>ElCap_ultimo_MW</v>
          </cell>
        </row>
        <row r="2662">
          <cell r="B2662" t="str">
            <v>Elforbrug</v>
          </cell>
          <cell r="C2662">
            <v>2033</v>
          </cell>
          <cell r="E2662" t="str">
            <v>EH, Elpatron, Samlet</v>
          </cell>
          <cell r="G2662">
            <v>1988</v>
          </cell>
          <cell r="H2662" t="str">
            <v>GWh</v>
          </cell>
        </row>
        <row r="2663">
          <cell r="B2663" t="str">
            <v>Elforbrug</v>
          </cell>
          <cell r="C2663">
            <v>2033</v>
          </cell>
          <cell r="E2663" t="str">
            <v>EH, Elpatron, Samlet</v>
          </cell>
          <cell r="G2663">
            <v>650.04100000000005</v>
          </cell>
          <cell r="H2663" t="str">
            <v>d_max_MW</v>
          </cell>
        </row>
        <row r="2664">
          <cell r="B2664" t="str">
            <v>Elforbrug</v>
          </cell>
          <cell r="C2664">
            <v>2033</v>
          </cell>
          <cell r="E2664" t="str">
            <v>EH, Elpatron, Samlet</v>
          </cell>
          <cell r="G2664">
            <v>650.04100000000005</v>
          </cell>
          <cell r="H2664" t="str">
            <v>ElCap_primo_MW</v>
          </cell>
        </row>
        <row r="2665">
          <cell r="B2665" t="str">
            <v>Elforbrug</v>
          </cell>
          <cell r="C2665">
            <v>2033</v>
          </cell>
          <cell r="E2665" t="str">
            <v>EH, Elpatron, Samlet</v>
          </cell>
          <cell r="G2665">
            <v>650.04100000000005</v>
          </cell>
          <cell r="H2665" t="str">
            <v>ElCap_ultimo_MW</v>
          </cell>
        </row>
        <row r="2666">
          <cell r="B2666" t="str">
            <v>Elforbrug</v>
          </cell>
          <cell r="C2666">
            <v>2033</v>
          </cell>
          <cell r="E2666" t="str">
            <v>EH, Elpatron, Samlet</v>
          </cell>
          <cell r="G2666">
            <v>352</v>
          </cell>
          <cell r="H2666" t="str">
            <v>GWh</v>
          </cell>
        </row>
        <row r="2667">
          <cell r="B2667" t="str">
            <v>Elforbrug</v>
          </cell>
          <cell r="C2667">
            <v>2033</v>
          </cell>
          <cell r="E2667" t="str">
            <v>EH, Varmepumpe, Samlet</v>
          </cell>
          <cell r="G2667">
            <v>532.00199999999995</v>
          </cell>
          <cell r="H2667" t="str">
            <v>d_max_MW</v>
          </cell>
        </row>
        <row r="2668">
          <cell r="B2668" t="str">
            <v>Elforbrug</v>
          </cell>
          <cell r="C2668">
            <v>2033</v>
          </cell>
          <cell r="E2668" t="str">
            <v>EH, Varmepumpe, Samlet</v>
          </cell>
          <cell r="G2668">
            <v>266.00099999999998</v>
          </cell>
          <cell r="H2668" t="str">
            <v>ElCap_primo_MW</v>
          </cell>
        </row>
        <row r="2669">
          <cell r="B2669" t="str">
            <v>Elforbrug</v>
          </cell>
          <cell r="C2669">
            <v>2033</v>
          </cell>
          <cell r="E2669" t="str">
            <v>EH, Varmepumpe, Samlet</v>
          </cell>
          <cell r="G2669">
            <v>266.00099999999998</v>
          </cell>
          <cell r="H2669" t="str">
            <v>ElCap_ultimo_MW</v>
          </cell>
        </row>
        <row r="2670">
          <cell r="B2670" t="str">
            <v>Elforbrug</v>
          </cell>
          <cell r="C2670">
            <v>2033</v>
          </cell>
          <cell r="E2670" t="str">
            <v>EH, Varmepumpe, Samlet</v>
          </cell>
          <cell r="G2670">
            <v>1223</v>
          </cell>
          <cell r="H2670" t="str">
            <v>GWh</v>
          </cell>
        </row>
        <row r="2671">
          <cell r="B2671" t="str">
            <v>Elforbrug</v>
          </cell>
          <cell r="C2671">
            <v>2033</v>
          </cell>
          <cell r="E2671" t="str">
            <v>EH, Varmepumpe, Samlet</v>
          </cell>
          <cell r="G2671">
            <v>360.19200000000001</v>
          </cell>
          <cell r="H2671" t="str">
            <v>d_max_MW</v>
          </cell>
        </row>
        <row r="2672">
          <cell r="B2672" t="str">
            <v>Elforbrug</v>
          </cell>
          <cell r="C2672">
            <v>2033</v>
          </cell>
          <cell r="E2672" t="str">
            <v>EH, Varmepumpe, Samlet</v>
          </cell>
          <cell r="G2672">
            <v>179.59399999999999</v>
          </cell>
          <cell r="H2672" t="str">
            <v>ElCap_primo_MW</v>
          </cell>
        </row>
        <row r="2673">
          <cell r="B2673" t="str">
            <v>Elforbrug</v>
          </cell>
          <cell r="C2673">
            <v>2033</v>
          </cell>
          <cell r="E2673" t="str">
            <v>EH, Varmepumpe, Samlet</v>
          </cell>
          <cell r="G2673">
            <v>179.59399999999999</v>
          </cell>
          <cell r="H2673" t="str">
            <v>ElCap_ultimo_MW</v>
          </cell>
        </row>
        <row r="2674">
          <cell r="B2674" t="str">
            <v>Elforbrug</v>
          </cell>
          <cell r="C2674">
            <v>2033</v>
          </cell>
          <cell r="E2674" t="str">
            <v>EH, Varmepumpe, Samlet</v>
          </cell>
          <cell r="G2674">
            <v>764</v>
          </cell>
          <cell r="H2674" t="str">
            <v>GWh</v>
          </cell>
        </row>
        <row r="2675">
          <cell r="B2675" t="str">
            <v>Elforbrug</v>
          </cell>
          <cell r="C2675">
            <v>2033</v>
          </cell>
          <cell r="E2675" t="str">
            <v>PtX,nettilsluttet</v>
          </cell>
          <cell r="G2675">
            <v>280</v>
          </cell>
          <cell r="H2675" t="str">
            <v>d_max_MW</v>
          </cell>
        </row>
        <row r="2676">
          <cell r="B2676" t="str">
            <v>Elforbrug</v>
          </cell>
          <cell r="C2676">
            <v>2033</v>
          </cell>
          <cell r="E2676" t="str">
            <v>PtX,nettilsluttet</v>
          </cell>
          <cell r="G2676">
            <v>280</v>
          </cell>
          <cell r="H2676" t="str">
            <v>ElCap_primo_MW</v>
          </cell>
        </row>
        <row r="2677">
          <cell r="B2677" t="str">
            <v>Elforbrug</v>
          </cell>
          <cell r="C2677">
            <v>2033</v>
          </cell>
          <cell r="E2677" t="str">
            <v>PtX,nettilsluttet</v>
          </cell>
          <cell r="G2677">
            <v>280</v>
          </cell>
          <cell r="H2677" t="str">
            <v>ElCap_ultimo_MW</v>
          </cell>
        </row>
        <row r="2678">
          <cell r="B2678" t="str">
            <v>Elforbrug</v>
          </cell>
          <cell r="C2678">
            <v>2033</v>
          </cell>
          <cell r="E2678" t="str">
            <v>PtX,nettilsluttet</v>
          </cell>
          <cell r="G2678">
            <v>642</v>
          </cell>
          <cell r="H2678" t="str">
            <v>GWh</v>
          </cell>
        </row>
        <row r="2679">
          <cell r="B2679" t="str">
            <v>Elforbrug</v>
          </cell>
          <cell r="C2679">
            <v>2033</v>
          </cell>
          <cell r="E2679" t="str">
            <v>PtX,nettilsluttet</v>
          </cell>
          <cell r="G2679">
            <v>259.911</v>
          </cell>
          <cell r="H2679" t="str">
            <v>d_max_MW</v>
          </cell>
        </row>
        <row r="2680">
          <cell r="B2680" t="str">
            <v>Elforbrug</v>
          </cell>
          <cell r="C2680">
            <v>2033</v>
          </cell>
          <cell r="E2680" t="str">
            <v>PtX,nettilsluttet</v>
          </cell>
          <cell r="G2680">
            <v>259.911</v>
          </cell>
          <cell r="H2680" t="str">
            <v>ElCap_primo_MW</v>
          </cell>
        </row>
        <row r="2681">
          <cell r="B2681" t="str">
            <v>Elforbrug</v>
          </cell>
          <cell r="C2681">
            <v>2033</v>
          </cell>
          <cell r="E2681" t="str">
            <v>PtX,nettilsluttet</v>
          </cell>
          <cell r="G2681">
            <v>259.911</v>
          </cell>
          <cell r="H2681" t="str">
            <v>ElCap_ultimo_MW</v>
          </cell>
        </row>
        <row r="2682">
          <cell r="B2682" t="str">
            <v>Elforbrug</v>
          </cell>
          <cell r="C2682">
            <v>2033</v>
          </cell>
          <cell r="E2682" t="str">
            <v>PtX,nettilsluttet</v>
          </cell>
          <cell r="G2682">
            <v>880</v>
          </cell>
          <cell r="H2682" t="str">
            <v>GWh</v>
          </cell>
        </row>
        <row r="2683">
          <cell r="B2683" t="str">
            <v>Elforbrug</v>
          </cell>
          <cell r="C2683">
            <v>2034</v>
          </cell>
          <cell r="E2683" t="str">
            <v>EH, Elpatron, Samlet</v>
          </cell>
          <cell r="G2683">
            <v>1256.71</v>
          </cell>
          <cell r="H2683" t="str">
            <v>d_max_MW</v>
          </cell>
        </row>
        <row r="2684">
          <cell r="B2684" t="str">
            <v>Elforbrug</v>
          </cell>
          <cell r="C2684">
            <v>2034</v>
          </cell>
          <cell r="E2684" t="str">
            <v>EH, Elpatron, Samlet</v>
          </cell>
          <cell r="G2684">
            <v>1256.71</v>
          </cell>
          <cell r="H2684" t="str">
            <v>ElCap_primo_MW</v>
          </cell>
        </row>
        <row r="2685">
          <cell r="B2685" t="str">
            <v>Elforbrug</v>
          </cell>
          <cell r="C2685">
            <v>2034</v>
          </cell>
          <cell r="E2685" t="str">
            <v>EH, Elpatron, Samlet</v>
          </cell>
          <cell r="G2685">
            <v>1256.71</v>
          </cell>
          <cell r="H2685" t="str">
            <v>ElCap_ultimo_MW</v>
          </cell>
        </row>
        <row r="2686">
          <cell r="B2686" t="str">
            <v>Elforbrug</v>
          </cell>
          <cell r="C2686">
            <v>2034</v>
          </cell>
          <cell r="E2686" t="str">
            <v>EH, Elpatron, Samlet</v>
          </cell>
          <cell r="G2686">
            <v>799</v>
          </cell>
          <cell r="H2686" t="str">
            <v>GWh</v>
          </cell>
        </row>
        <row r="2687">
          <cell r="B2687" t="str">
            <v>Elforbrug</v>
          </cell>
          <cell r="C2687">
            <v>2034</v>
          </cell>
          <cell r="E2687" t="str">
            <v>EH, Elpatron, Samlet</v>
          </cell>
          <cell r="G2687">
            <v>1371.184</v>
          </cell>
          <cell r="H2687" t="str">
            <v>d_max_MW</v>
          </cell>
        </row>
        <row r="2688">
          <cell r="B2688" t="str">
            <v>Elforbrug</v>
          </cell>
          <cell r="C2688">
            <v>2034</v>
          </cell>
          <cell r="E2688" t="str">
            <v>EH, Elpatron, Samlet</v>
          </cell>
          <cell r="G2688">
            <v>1371.184</v>
          </cell>
          <cell r="H2688" t="str">
            <v>ElCap_primo_MW</v>
          </cell>
        </row>
        <row r="2689">
          <cell r="B2689" t="str">
            <v>Elforbrug</v>
          </cell>
          <cell r="C2689">
            <v>2034</v>
          </cell>
          <cell r="E2689" t="str">
            <v>EH, Elpatron, Samlet</v>
          </cell>
          <cell r="G2689">
            <v>1371.184</v>
          </cell>
          <cell r="H2689" t="str">
            <v>ElCap_ultimo_MW</v>
          </cell>
        </row>
        <row r="2690">
          <cell r="B2690" t="str">
            <v>Elforbrug</v>
          </cell>
          <cell r="C2690">
            <v>2034</v>
          </cell>
          <cell r="E2690" t="str">
            <v>EH, Elpatron, Samlet</v>
          </cell>
          <cell r="G2690">
            <v>1262</v>
          </cell>
          <cell r="H2690" t="str">
            <v>GWh</v>
          </cell>
        </row>
        <row r="2691">
          <cell r="B2691" t="str">
            <v>Elforbrug</v>
          </cell>
          <cell r="C2691">
            <v>2034</v>
          </cell>
          <cell r="E2691" t="str">
            <v>EH, Varmepumpe, Samlet</v>
          </cell>
          <cell r="G2691">
            <v>806.42</v>
          </cell>
          <cell r="H2691" t="str">
            <v>d_max_MW</v>
          </cell>
        </row>
        <row r="2692">
          <cell r="B2692" t="str">
            <v>Elforbrug</v>
          </cell>
          <cell r="C2692">
            <v>2034</v>
          </cell>
          <cell r="E2692" t="str">
            <v>EH, Varmepumpe, Samlet</v>
          </cell>
          <cell r="G2692">
            <v>403.21699999999998</v>
          </cell>
          <cell r="H2692" t="str">
            <v>ElCap_primo_MW</v>
          </cell>
        </row>
        <row r="2693">
          <cell r="B2693" t="str">
            <v>Elforbrug</v>
          </cell>
          <cell r="C2693">
            <v>2034</v>
          </cell>
          <cell r="E2693" t="str">
            <v>EH, Varmepumpe, Samlet</v>
          </cell>
          <cell r="G2693">
            <v>403.21699999999998</v>
          </cell>
          <cell r="H2693" t="str">
            <v>ElCap_ultimo_MW</v>
          </cell>
        </row>
        <row r="2694">
          <cell r="B2694" t="str">
            <v>Elforbrug</v>
          </cell>
          <cell r="C2694">
            <v>2034</v>
          </cell>
          <cell r="E2694" t="str">
            <v>EH, Varmepumpe, Samlet</v>
          </cell>
          <cell r="G2694">
            <v>1518</v>
          </cell>
          <cell r="H2694" t="str">
            <v>GWh</v>
          </cell>
        </row>
        <row r="2695">
          <cell r="B2695" t="str">
            <v>Elforbrug</v>
          </cell>
          <cell r="C2695">
            <v>2034</v>
          </cell>
          <cell r="E2695" t="str">
            <v>EH, Varmepumpe, Samlet</v>
          </cell>
          <cell r="G2695">
            <v>581.048</v>
          </cell>
          <cell r="H2695" t="str">
            <v>d_max_MW</v>
          </cell>
        </row>
        <row r="2696">
          <cell r="B2696" t="str">
            <v>Elforbrug</v>
          </cell>
          <cell r="C2696">
            <v>2034</v>
          </cell>
          <cell r="E2696" t="str">
            <v>EH, Varmepumpe, Samlet</v>
          </cell>
          <cell r="G2696">
            <v>286.24400000000003</v>
          </cell>
          <cell r="H2696" t="str">
            <v>ElCap_primo_MW</v>
          </cell>
        </row>
        <row r="2697">
          <cell r="B2697" t="str">
            <v>Elforbrug</v>
          </cell>
          <cell r="C2697">
            <v>2034</v>
          </cell>
          <cell r="E2697" t="str">
            <v>EH, Varmepumpe, Samlet</v>
          </cell>
          <cell r="G2697">
            <v>286.24400000000003</v>
          </cell>
          <cell r="H2697" t="str">
            <v>ElCap_ultimo_MW</v>
          </cell>
        </row>
        <row r="2698">
          <cell r="B2698" t="str">
            <v>Elforbrug</v>
          </cell>
          <cell r="C2698">
            <v>2034</v>
          </cell>
          <cell r="E2698" t="str">
            <v>EH, Varmepumpe, Samlet</v>
          </cell>
          <cell r="G2698">
            <v>1287</v>
          </cell>
          <cell r="H2698" t="str">
            <v>GWh</v>
          </cell>
        </row>
        <row r="2699">
          <cell r="B2699" t="str">
            <v>Elforbrug</v>
          </cell>
          <cell r="C2699">
            <v>2034</v>
          </cell>
          <cell r="E2699" t="str">
            <v>PtX,nettilsluttet</v>
          </cell>
          <cell r="G2699">
            <v>2534.8000000000002</v>
          </cell>
          <cell r="H2699" t="str">
            <v>d_max_MW</v>
          </cell>
        </row>
        <row r="2700">
          <cell r="B2700" t="str">
            <v>Elforbrug</v>
          </cell>
          <cell r="C2700">
            <v>2034</v>
          </cell>
          <cell r="E2700" t="str">
            <v>PtX,nettilsluttet</v>
          </cell>
          <cell r="G2700">
            <v>2534.8000000000002</v>
          </cell>
          <cell r="H2700" t="str">
            <v>ElCap_primo_MW</v>
          </cell>
        </row>
        <row r="2701">
          <cell r="B2701" t="str">
            <v>Elforbrug</v>
          </cell>
          <cell r="C2701">
            <v>2034</v>
          </cell>
          <cell r="E2701" t="str">
            <v>PtX,nettilsluttet</v>
          </cell>
          <cell r="G2701">
            <v>2534.8000000000002</v>
          </cell>
          <cell r="H2701" t="str">
            <v>ElCap_ultimo_MW</v>
          </cell>
        </row>
        <row r="2702">
          <cell r="B2702" t="str">
            <v>Elforbrug</v>
          </cell>
          <cell r="C2702">
            <v>2034</v>
          </cell>
          <cell r="E2702" t="str">
            <v>PtX,nettilsluttet</v>
          </cell>
          <cell r="G2702">
            <v>11055</v>
          </cell>
          <cell r="H2702" t="str">
            <v>GWh</v>
          </cell>
        </row>
        <row r="2703">
          <cell r="B2703" t="str">
            <v>Elforbrug</v>
          </cell>
          <cell r="C2703">
            <v>2034</v>
          </cell>
          <cell r="E2703" t="str">
            <v>PtX,nettilsluttet</v>
          </cell>
          <cell r="G2703">
            <v>572.28099999999995</v>
          </cell>
          <cell r="H2703" t="str">
            <v>d_max_MW</v>
          </cell>
        </row>
        <row r="2704">
          <cell r="B2704" t="str">
            <v>Elforbrug</v>
          </cell>
          <cell r="C2704">
            <v>2034</v>
          </cell>
          <cell r="E2704" t="str">
            <v>PtX,nettilsluttet</v>
          </cell>
          <cell r="G2704">
            <v>572.28099999999995</v>
          </cell>
          <cell r="H2704" t="str">
            <v>ElCap_primo_MW</v>
          </cell>
        </row>
        <row r="2705">
          <cell r="B2705" t="str">
            <v>Elforbrug</v>
          </cell>
          <cell r="C2705">
            <v>2034</v>
          </cell>
          <cell r="E2705" t="str">
            <v>PtX,nettilsluttet</v>
          </cell>
          <cell r="G2705">
            <v>572.28099999999995</v>
          </cell>
          <cell r="H2705" t="str">
            <v>ElCap_ultimo_MW</v>
          </cell>
        </row>
        <row r="2706">
          <cell r="B2706" t="str">
            <v>Elforbrug</v>
          </cell>
          <cell r="C2706">
            <v>2034</v>
          </cell>
          <cell r="E2706" t="str">
            <v>PtX,nettilsluttet</v>
          </cell>
          <cell r="G2706">
            <v>2512</v>
          </cell>
          <cell r="H2706" t="str">
            <v>GWh</v>
          </cell>
        </row>
        <row r="2707">
          <cell r="B2707" t="str">
            <v>Elforbrug</v>
          </cell>
          <cell r="C2707">
            <v>2034</v>
          </cell>
          <cell r="E2707" t="str">
            <v>EH, Elpatron, Samlet</v>
          </cell>
          <cell r="G2707">
            <v>1456.7460000000001</v>
          </cell>
          <cell r="H2707" t="str">
            <v>d_max_MW</v>
          </cell>
        </row>
        <row r="2708">
          <cell r="B2708" t="str">
            <v>Elforbrug</v>
          </cell>
          <cell r="C2708">
            <v>2034</v>
          </cell>
          <cell r="E2708" t="str">
            <v>EH, Elpatron, Samlet</v>
          </cell>
          <cell r="G2708">
            <v>1456.7460000000001</v>
          </cell>
          <cell r="H2708" t="str">
            <v>ElCap_primo_MW</v>
          </cell>
        </row>
        <row r="2709">
          <cell r="B2709" t="str">
            <v>Elforbrug</v>
          </cell>
          <cell r="C2709">
            <v>2034</v>
          </cell>
          <cell r="E2709" t="str">
            <v>EH, Elpatron, Samlet</v>
          </cell>
          <cell r="G2709">
            <v>1456.7460000000001</v>
          </cell>
          <cell r="H2709" t="str">
            <v>ElCap_ultimo_MW</v>
          </cell>
        </row>
        <row r="2710">
          <cell r="B2710" t="str">
            <v>Elforbrug</v>
          </cell>
          <cell r="C2710">
            <v>2034</v>
          </cell>
          <cell r="E2710" t="str">
            <v>EH, Elpatron, Samlet</v>
          </cell>
          <cell r="G2710">
            <v>1444</v>
          </cell>
          <cell r="H2710" t="str">
            <v>GWh</v>
          </cell>
        </row>
        <row r="2711">
          <cell r="B2711" t="str">
            <v>Elforbrug</v>
          </cell>
          <cell r="C2711">
            <v>2034</v>
          </cell>
          <cell r="E2711" t="str">
            <v>EH, Elpatron, Samlet</v>
          </cell>
          <cell r="G2711">
            <v>681.76400000000001</v>
          </cell>
          <cell r="H2711" t="str">
            <v>d_max_MW</v>
          </cell>
        </row>
        <row r="2712">
          <cell r="B2712" t="str">
            <v>Elforbrug</v>
          </cell>
          <cell r="C2712">
            <v>2034</v>
          </cell>
          <cell r="E2712" t="str">
            <v>EH, Elpatron, Samlet</v>
          </cell>
          <cell r="G2712">
            <v>681.76400000000001</v>
          </cell>
          <cell r="H2712" t="str">
            <v>ElCap_primo_MW</v>
          </cell>
        </row>
        <row r="2713">
          <cell r="B2713" t="str">
            <v>Elforbrug</v>
          </cell>
          <cell r="C2713">
            <v>2034</v>
          </cell>
          <cell r="E2713" t="str">
            <v>EH, Elpatron, Samlet</v>
          </cell>
          <cell r="G2713">
            <v>681.76400000000001</v>
          </cell>
          <cell r="H2713" t="str">
            <v>ElCap_ultimo_MW</v>
          </cell>
        </row>
        <row r="2714">
          <cell r="B2714" t="str">
            <v>Elforbrug</v>
          </cell>
          <cell r="C2714">
            <v>2034</v>
          </cell>
          <cell r="E2714" t="str">
            <v>EH, Elpatron, Samlet</v>
          </cell>
          <cell r="G2714">
            <v>260</v>
          </cell>
          <cell r="H2714" t="str">
            <v>GWh</v>
          </cell>
        </row>
        <row r="2715">
          <cell r="B2715" t="str">
            <v>Elforbrug</v>
          </cell>
          <cell r="C2715">
            <v>2034</v>
          </cell>
          <cell r="E2715" t="str">
            <v>EH, Varmepumpe, Samlet</v>
          </cell>
          <cell r="G2715">
            <v>635.1</v>
          </cell>
          <cell r="H2715" t="str">
            <v>d_max_MW</v>
          </cell>
        </row>
        <row r="2716">
          <cell r="B2716" t="str">
            <v>Elforbrug</v>
          </cell>
          <cell r="C2716">
            <v>2034</v>
          </cell>
          <cell r="E2716" t="str">
            <v>EH, Varmepumpe, Samlet</v>
          </cell>
          <cell r="G2716">
            <v>317.553</v>
          </cell>
          <cell r="H2716" t="str">
            <v>ElCap_primo_MW</v>
          </cell>
        </row>
        <row r="2717">
          <cell r="B2717" t="str">
            <v>Elforbrug</v>
          </cell>
          <cell r="C2717">
            <v>2034</v>
          </cell>
          <cell r="E2717" t="str">
            <v>EH, Varmepumpe, Samlet</v>
          </cell>
          <cell r="G2717">
            <v>317.553</v>
          </cell>
          <cell r="H2717" t="str">
            <v>ElCap_ultimo_MW</v>
          </cell>
        </row>
        <row r="2718">
          <cell r="B2718" t="str">
            <v>Elforbrug</v>
          </cell>
          <cell r="C2718">
            <v>2034</v>
          </cell>
          <cell r="E2718" t="str">
            <v>EH, Varmepumpe, Samlet</v>
          </cell>
          <cell r="G2718">
            <v>1595</v>
          </cell>
          <cell r="H2718" t="str">
            <v>GWh</v>
          </cell>
        </row>
        <row r="2719">
          <cell r="B2719" t="str">
            <v>Elforbrug</v>
          </cell>
          <cell r="C2719">
            <v>2034</v>
          </cell>
          <cell r="E2719" t="str">
            <v>EH, Varmepumpe, Samlet</v>
          </cell>
          <cell r="G2719">
            <v>394.42599999999999</v>
          </cell>
          <cell r="H2719" t="str">
            <v>d_max_MW</v>
          </cell>
        </row>
        <row r="2720">
          <cell r="B2720" t="str">
            <v>Elforbrug</v>
          </cell>
          <cell r="C2720">
            <v>2034</v>
          </cell>
          <cell r="E2720" t="str">
            <v>EH, Varmepumpe, Samlet</v>
          </cell>
          <cell r="G2720">
            <v>196.71799999999999</v>
          </cell>
          <cell r="H2720" t="str">
            <v>ElCap_primo_MW</v>
          </cell>
        </row>
        <row r="2721">
          <cell r="B2721" t="str">
            <v>Elforbrug</v>
          </cell>
          <cell r="C2721">
            <v>2034</v>
          </cell>
          <cell r="E2721" t="str">
            <v>EH, Varmepumpe, Samlet</v>
          </cell>
          <cell r="G2721">
            <v>196.71799999999999</v>
          </cell>
          <cell r="H2721" t="str">
            <v>ElCap_ultimo_MW</v>
          </cell>
        </row>
        <row r="2722">
          <cell r="B2722" t="str">
            <v>Elforbrug</v>
          </cell>
          <cell r="C2722">
            <v>2034</v>
          </cell>
          <cell r="E2722" t="str">
            <v>EH, Varmepumpe, Samlet</v>
          </cell>
          <cell r="G2722">
            <v>829</v>
          </cell>
          <cell r="H2722" t="str">
            <v>GWh</v>
          </cell>
        </row>
        <row r="2723">
          <cell r="B2723" t="str">
            <v>Elforbrug</v>
          </cell>
          <cell r="C2723">
            <v>2034</v>
          </cell>
          <cell r="E2723" t="str">
            <v>PtX,nettilsluttet</v>
          </cell>
          <cell r="G2723">
            <v>280</v>
          </cell>
          <cell r="H2723" t="str">
            <v>d_max_MW</v>
          </cell>
        </row>
        <row r="2724">
          <cell r="B2724" t="str">
            <v>Elforbrug</v>
          </cell>
          <cell r="C2724">
            <v>2034</v>
          </cell>
          <cell r="E2724" t="str">
            <v>PtX,nettilsluttet</v>
          </cell>
          <cell r="G2724">
            <v>280</v>
          </cell>
          <cell r="H2724" t="str">
            <v>ElCap_primo_MW</v>
          </cell>
        </row>
        <row r="2725">
          <cell r="B2725" t="str">
            <v>Elforbrug</v>
          </cell>
          <cell r="C2725">
            <v>2034</v>
          </cell>
          <cell r="E2725" t="str">
            <v>PtX,nettilsluttet</v>
          </cell>
          <cell r="G2725">
            <v>280</v>
          </cell>
          <cell r="H2725" t="str">
            <v>ElCap_ultimo_MW</v>
          </cell>
        </row>
        <row r="2726">
          <cell r="B2726" t="str">
            <v>Elforbrug</v>
          </cell>
          <cell r="C2726">
            <v>2034</v>
          </cell>
          <cell r="E2726" t="str">
            <v>PtX,nettilsluttet</v>
          </cell>
          <cell r="G2726">
            <v>633</v>
          </cell>
          <cell r="H2726" t="str">
            <v>GWh</v>
          </cell>
        </row>
        <row r="2727">
          <cell r="B2727" t="str">
            <v>Elforbrug</v>
          </cell>
          <cell r="C2727">
            <v>2034</v>
          </cell>
          <cell r="E2727" t="str">
            <v>PtX,nettilsluttet</v>
          </cell>
          <cell r="G2727">
            <v>389.86700000000002</v>
          </cell>
          <cell r="H2727" t="str">
            <v>d_max_MW</v>
          </cell>
        </row>
        <row r="2728">
          <cell r="B2728" t="str">
            <v>Elforbrug</v>
          </cell>
          <cell r="C2728">
            <v>2034</v>
          </cell>
          <cell r="E2728" t="str">
            <v>PtX,nettilsluttet</v>
          </cell>
          <cell r="G2728">
            <v>389.86700000000002</v>
          </cell>
          <cell r="H2728" t="str">
            <v>ElCap_primo_MW</v>
          </cell>
        </row>
        <row r="2729">
          <cell r="B2729" t="str">
            <v>Elforbrug</v>
          </cell>
          <cell r="C2729">
            <v>2034</v>
          </cell>
          <cell r="E2729" t="str">
            <v>PtX,nettilsluttet</v>
          </cell>
          <cell r="G2729">
            <v>389.86700000000002</v>
          </cell>
          <cell r="H2729" t="str">
            <v>ElCap_ultimo_MW</v>
          </cell>
        </row>
        <row r="2730">
          <cell r="B2730" t="str">
            <v>Elforbrug</v>
          </cell>
          <cell r="C2730">
            <v>2034</v>
          </cell>
          <cell r="E2730" t="str">
            <v>PtX,nettilsluttet</v>
          </cell>
          <cell r="G2730">
            <v>1382</v>
          </cell>
          <cell r="H2730" t="str">
            <v>GWh</v>
          </cell>
        </row>
        <row r="2731">
          <cell r="B2731" t="str">
            <v>Elforbrug</v>
          </cell>
          <cell r="C2731">
            <v>2035</v>
          </cell>
          <cell r="E2731" t="str">
            <v>EH, Elpatron, Samlet</v>
          </cell>
          <cell r="G2731">
            <v>1273.1610000000001</v>
          </cell>
          <cell r="H2731" t="str">
            <v>d_max_MW</v>
          </cell>
        </row>
        <row r="2732">
          <cell r="B2732" t="str">
            <v>Elforbrug</v>
          </cell>
          <cell r="C2732">
            <v>2035</v>
          </cell>
          <cell r="E2732" t="str">
            <v>EH, Elpatron, Samlet</v>
          </cell>
          <cell r="G2732">
            <v>1273.1610000000001</v>
          </cell>
          <cell r="H2732" t="str">
            <v>ElCap_primo_MW</v>
          </cell>
        </row>
        <row r="2733">
          <cell r="B2733" t="str">
            <v>Elforbrug</v>
          </cell>
          <cell r="C2733">
            <v>2035</v>
          </cell>
          <cell r="E2733" t="str">
            <v>EH, Elpatron, Samlet</v>
          </cell>
          <cell r="G2733">
            <v>1273.1610000000001</v>
          </cell>
          <cell r="H2733" t="str">
            <v>ElCap_ultimo_MW</v>
          </cell>
        </row>
        <row r="2734">
          <cell r="B2734" t="str">
            <v>Elforbrug</v>
          </cell>
          <cell r="C2734">
            <v>2035</v>
          </cell>
          <cell r="E2734" t="str">
            <v>EH, Elpatron, Samlet</v>
          </cell>
          <cell r="G2734">
            <v>449</v>
          </cell>
          <cell r="H2734" t="str">
            <v>GWh</v>
          </cell>
        </row>
        <row r="2735">
          <cell r="B2735" t="str">
            <v>Elforbrug</v>
          </cell>
          <cell r="C2735">
            <v>2035</v>
          </cell>
          <cell r="E2735" t="str">
            <v>EH, Elpatron, Samlet</v>
          </cell>
          <cell r="G2735">
            <v>1384.268</v>
          </cell>
          <cell r="H2735" t="str">
            <v>d_max_MW</v>
          </cell>
        </row>
        <row r="2736">
          <cell r="B2736" t="str">
            <v>Elforbrug</v>
          </cell>
          <cell r="C2736">
            <v>2035</v>
          </cell>
          <cell r="E2736" t="str">
            <v>EH, Elpatron, Samlet</v>
          </cell>
          <cell r="G2736">
            <v>1384.268</v>
          </cell>
          <cell r="H2736" t="str">
            <v>ElCap_primo_MW</v>
          </cell>
        </row>
        <row r="2737">
          <cell r="B2737" t="str">
            <v>Elforbrug</v>
          </cell>
          <cell r="C2737">
            <v>2035</v>
          </cell>
          <cell r="E2737" t="str">
            <v>EH, Elpatron, Samlet</v>
          </cell>
          <cell r="G2737">
            <v>1384.268</v>
          </cell>
          <cell r="H2737" t="str">
            <v>ElCap_ultimo_MW</v>
          </cell>
        </row>
        <row r="2738">
          <cell r="B2738" t="str">
            <v>Elforbrug</v>
          </cell>
          <cell r="C2738">
            <v>2035</v>
          </cell>
          <cell r="E2738" t="str">
            <v>EH, Elpatron, Samlet</v>
          </cell>
          <cell r="G2738">
            <v>925</v>
          </cell>
          <cell r="H2738" t="str">
            <v>GWh</v>
          </cell>
        </row>
        <row r="2739">
          <cell r="B2739" t="str">
            <v>Elforbrug</v>
          </cell>
          <cell r="C2739">
            <v>2035</v>
          </cell>
          <cell r="E2739" t="str">
            <v>EH, Varmepumpe, Samlet</v>
          </cell>
          <cell r="G2739">
            <v>867.45799999999997</v>
          </cell>
          <cell r="H2739" t="str">
            <v>d_max_MW</v>
          </cell>
        </row>
        <row r="2740">
          <cell r="B2740" t="str">
            <v>Elforbrug</v>
          </cell>
          <cell r="C2740">
            <v>2035</v>
          </cell>
          <cell r="E2740" t="str">
            <v>EH, Varmepumpe, Samlet</v>
          </cell>
          <cell r="G2740">
            <v>433.73399999999998</v>
          </cell>
          <cell r="H2740" t="str">
            <v>ElCap_primo_MW</v>
          </cell>
        </row>
        <row r="2741">
          <cell r="B2741" t="str">
            <v>Elforbrug</v>
          </cell>
          <cell r="C2741">
            <v>2035</v>
          </cell>
          <cell r="E2741" t="str">
            <v>EH, Varmepumpe, Samlet</v>
          </cell>
          <cell r="G2741">
            <v>433.73399999999998</v>
          </cell>
          <cell r="H2741" t="str">
            <v>ElCap_ultimo_MW</v>
          </cell>
        </row>
        <row r="2742">
          <cell r="B2742" t="str">
            <v>Elforbrug</v>
          </cell>
          <cell r="C2742">
            <v>2035</v>
          </cell>
          <cell r="E2742" t="str">
            <v>EH, Varmepumpe, Samlet</v>
          </cell>
          <cell r="G2742">
            <v>1516</v>
          </cell>
          <cell r="H2742" t="str">
            <v>GWh</v>
          </cell>
        </row>
        <row r="2743">
          <cell r="B2743" t="str">
            <v>Elforbrug</v>
          </cell>
          <cell r="C2743">
            <v>2035</v>
          </cell>
          <cell r="E2743" t="str">
            <v>EH, Varmepumpe, Samlet</v>
          </cell>
          <cell r="G2743">
            <v>618.17999999999995</v>
          </cell>
          <cell r="H2743" t="str">
            <v>d_max_MW</v>
          </cell>
        </row>
        <row r="2744">
          <cell r="B2744" t="str">
            <v>Elforbrug</v>
          </cell>
          <cell r="C2744">
            <v>2035</v>
          </cell>
          <cell r="E2744" t="str">
            <v>EH, Varmepumpe, Samlet</v>
          </cell>
          <cell r="G2744">
            <v>304.80799999999999</v>
          </cell>
          <cell r="H2744" t="str">
            <v>ElCap_primo_MW</v>
          </cell>
        </row>
        <row r="2745">
          <cell r="B2745" t="str">
            <v>Elforbrug</v>
          </cell>
          <cell r="C2745">
            <v>2035</v>
          </cell>
          <cell r="E2745" t="str">
            <v>EH, Varmepumpe, Samlet</v>
          </cell>
          <cell r="G2745">
            <v>304.80799999999999</v>
          </cell>
          <cell r="H2745" t="str">
            <v>ElCap_ultimo_MW</v>
          </cell>
        </row>
        <row r="2746">
          <cell r="B2746" t="str">
            <v>Elforbrug</v>
          </cell>
          <cell r="C2746">
            <v>2035</v>
          </cell>
          <cell r="E2746" t="str">
            <v>EH, Varmepumpe, Samlet</v>
          </cell>
          <cell r="G2746">
            <v>1248</v>
          </cell>
          <cell r="H2746" t="str">
            <v>GWh</v>
          </cell>
        </row>
        <row r="2747">
          <cell r="B2747" t="str">
            <v>Elforbrug</v>
          </cell>
          <cell r="C2747">
            <v>2035</v>
          </cell>
          <cell r="E2747" t="str">
            <v>PtX,nettilsluttet</v>
          </cell>
          <cell r="G2747">
            <v>2534.8000000000002</v>
          </cell>
          <cell r="H2747" t="str">
            <v>d_max_MW</v>
          </cell>
        </row>
        <row r="2748">
          <cell r="B2748" t="str">
            <v>Elforbrug</v>
          </cell>
          <cell r="C2748">
            <v>2035</v>
          </cell>
          <cell r="E2748" t="str">
            <v>PtX,nettilsluttet</v>
          </cell>
          <cell r="G2748">
            <v>2534.8000000000002</v>
          </cell>
          <cell r="H2748" t="str">
            <v>ElCap_primo_MW</v>
          </cell>
        </row>
        <row r="2749">
          <cell r="B2749" t="str">
            <v>Elforbrug</v>
          </cell>
          <cell r="C2749">
            <v>2035</v>
          </cell>
          <cell r="E2749" t="str">
            <v>PtX,nettilsluttet</v>
          </cell>
          <cell r="G2749">
            <v>2534.8000000000002</v>
          </cell>
          <cell r="H2749" t="str">
            <v>ElCap_ultimo_MW</v>
          </cell>
        </row>
        <row r="2750">
          <cell r="B2750" t="str">
            <v>Elforbrug</v>
          </cell>
          <cell r="C2750">
            <v>2035</v>
          </cell>
          <cell r="E2750" t="str">
            <v>PtX,nettilsluttet</v>
          </cell>
          <cell r="G2750">
            <v>10386</v>
          </cell>
          <cell r="H2750" t="str">
            <v>GWh</v>
          </cell>
        </row>
        <row r="2751">
          <cell r="B2751" t="str">
            <v>Elforbrug</v>
          </cell>
          <cell r="C2751">
            <v>2035</v>
          </cell>
          <cell r="E2751" t="str">
            <v>PtX,nettilsluttet</v>
          </cell>
          <cell r="G2751">
            <v>763.04100000000005</v>
          </cell>
          <cell r="H2751" t="str">
            <v>d_max_MW</v>
          </cell>
        </row>
        <row r="2752">
          <cell r="B2752" t="str">
            <v>Elforbrug</v>
          </cell>
          <cell r="C2752">
            <v>2035</v>
          </cell>
          <cell r="E2752" t="str">
            <v>PtX,nettilsluttet</v>
          </cell>
          <cell r="G2752">
            <v>763.04100000000005</v>
          </cell>
          <cell r="H2752" t="str">
            <v>ElCap_primo_MW</v>
          </cell>
        </row>
        <row r="2753">
          <cell r="B2753" t="str">
            <v>Elforbrug</v>
          </cell>
          <cell r="C2753">
            <v>2035</v>
          </cell>
          <cell r="E2753" t="str">
            <v>PtX,nettilsluttet</v>
          </cell>
          <cell r="G2753">
            <v>763.04100000000005</v>
          </cell>
          <cell r="H2753" t="str">
            <v>ElCap_ultimo_MW</v>
          </cell>
        </row>
        <row r="2754">
          <cell r="B2754" t="str">
            <v>Elforbrug</v>
          </cell>
          <cell r="C2754">
            <v>2035</v>
          </cell>
          <cell r="E2754" t="str">
            <v>PtX,nettilsluttet</v>
          </cell>
          <cell r="G2754">
            <v>3854</v>
          </cell>
          <cell r="H2754" t="str">
            <v>GWh</v>
          </cell>
        </row>
        <row r="2755">
          <cell r="B2755" t="str">
            <v>Elforbrug</v>
          </cell>
          <cell r="C2755">
            <v>2035</v>
          </cell>
          <cell r="E2755" t="str">
            <v>EH, Elpatron, Samlet</v>
          </cell>
          <cell r="G2755">
            <v>1496.5640000000001</v>
          </cell>
          <cell r="H2755" t="str">
            <v>d_max_MW</v>
          </cell>
        </row>
        <row r="2756">
          <cell r="B2756" t="str">
            <v>Elforbrug</v>
          </cell>
          <cell r="C2756">
            <v>2035</v>
          </cell>
          <cell r="E2756" t="str">
            <v>EH, Elpatron, Samlet</v>
          </cell>
          <cell r="G2756">
            <v>1496.5640000000001</v>
          </cell>
          <cell r="H2756" t="str">
            <v>ElCap_primo_MW</v>
          </cell>
        </row>
        <row r="2757">
          <cell r="B2757" t="str">
            <v>Elforbrug</v>
          </cell>
          <cell r="C2757">
            <v>2035</v>
          </cell>
          <cell r="E2757" t="str">
            <v>EH, Elpatron, Samlet</v>
          </cell>
          <cell r="G2757">
            <v>1496.5640000000001</v>
          </cell>
          <cell r="H2757" t="str">
            <v>ElCap_ultimo_MW</v>
          </cell>
        </row>
        <row r="2758">
          <cell r="B2758" t="str">
            <v>Elforbrug</v>
          </cell>
          <cell r="C2758">
            <v>2035</v>
          </cell>
          <cell r="E2758" t="str">
            <v>EH, Elpatron, Samlet</v>
          </cell>
          <cell r="G2758">
            <v>1121</v>
          </cell>
          <cell r="H2758" t="str">
            <v>GWh</v>
          </cell>
        </row>
        <row r="2759">
          <cell r="B2759" t="str">
            <v>Elforbrug</v>
          </cell>
          <cell r="C2759">
            <v>2035</v>
          </cell>
          <cell r="E2759" t="str">
            <v>EH, Elpatron, Samlet</v>
          </cell>
          <cell r="G2759">
            <v>712.06799999999998</v>
          </cell>
          <cell r="H2759" t="str">
            <v>d_max_MW</v>
          </cell>
        </row>
        <row r="2760">
          <cell r="B2760" t="str">
            <v>Elforbrug</v>
          </cell>
          <cell r="C2760">
            <v>2035</v>
          </cell>
          <cell r="E2760" t="str">
            <v>EH, Elpatron, Samlet</v>
          </cell>
          <cell r="G2760">
            <v>712.06799999999998</v>
          </cell>
          <cell r="H2760" t="str">
            <v>ElCap_primo_MW</v>
          </cell>
        </row>
        <row r="2761">
          <cell r="B2761" t="str">
            <v>Elforbrug</v>
          </cell>
          <cell r="C2761">
            <v>2035</v>
          </cell>
          <cell r="E2761" t="str">
            <v>EH, Elpatron, Samlet</v>
          </cell>
          <cell r="G2761">
            <v>712.06799999999998</v>
          </cell>
          <cell r="H2761" t="str">
            <v>ElCap_ultimo_MW</v>
          </cell>
        </row>
        <row r="2762">
          <cell r="B2762" t="str">
            <v>Elforbrug</v>
          </cell>
          <cell r="C2762">
            <v>2035</v>
          </cell>
          <cell r="E2762" t="str">
            <v>EH, Elpatron, Samlet</v>
          </cell>
          <cell r="G2762">
            <v>222</v>
          </cell>
          <cell r="H2762" t="str">
            <v>GWh</v>
          </cell>
        </row>
        <row r="2763">
          <cell r="B2763" t="str">
            <v>Elforbrug</v>
          </cell>
          <cell r="C2763">
            <v>2035</v>
          </cell>
          <cell r="E2763" t="str">
            <v>EH, Varmepumpe, Samlet</v>
          </cell>
          <cell r="G2763">
            <v>722.47400000000005</v>
          </cell>
          <cell r="H2763" t="str">
            <v>d_max_MW</v>
          </cell>
        </row>
        <row r="2764">
          <cell r="B2764" t="str">
            <v>Elforbrug</v>
          </cell>
          <cell r="C2764">
            <v>2035</v>
          </cell>
          <cell r="E2764" t="str">
            <v>EH, Varmepumpe, Samlet</v>
          </cell>
          <cell r="G2764">
            <v>361.24</v>
          </cell>
          <cell r="H2764" t="str">
            <v>ElCap_primo_MW</v>
          </cell>
        </row>
        <row r="2765">
          <cell r="B2765" t="str">
            <v>Elforbrug</v>
          </cell>
          <cell r="C2765">
            <v>2035</v>
          </cell>
          <cell r="E2765" t="str">
            <v>EH, Varmepumpe, Samlet</v>
          </cell>
          <cell r="G2765">
            <v>361.24</v>
          </cell>
          <cell r="H2765" t="str">
            <v>ElCap_ultimo_MW</v>
          </cell>
        </row>
        <row r="2766">
          <cell r="B2766" t="str">
            <v>Elforbrug</v>
          </cell>
          <cell r="C2766">
            <v>2035</v>
          </cell>
          <cell r="E2766" t="str">
            <v>EH, Varmepumpe, Samlet</v>
          </cell>
          <cell r="G2766">
            <v>1922</v>
          </cell>
          <cell r="H2766" t="str">
            <v>GWh</v>
          </cell>
        </row>
        <row r="2767">
          <cell r="B2767" t="str">
            <v>Elforbrug</v>
          </cell>
          <cell r="C2767">
            <v>2035</v>
          </cell>
          <cell r="E2767" t="str">
            <v>EH, Varmepumpe, Samlet</v>
          </cell>
          <cell r="G2767">
            <v>425.43400000000003</v>
          </cell>
          <cell r="H2767" t="str">
            <v>d_max_MW</v>
          </cell>
        </row>
        <row r="2768">
          <cell r="B2768" t="str">
            <v>Elforbrug</v>
          </cell>
          <cell r="C2768">
            <v>2035</v>
          </cell>
          <cell r="E2768" t="str">
            <v>EH, Varmepumpe, Samlet</v>
          </cell>
          <cell r="G2768">
            <v>212.221</v>
          </cell>
          <cell r="H2768" t="str">
            <v>ElCap_primo_MW</v>
          </cell>
        </row>
        <row r="2769">
          <cell r="B2769" t="str">
            <v>Elforbrug</v>
          </cell>
          <cell r="C2769">
            <v>2035</v>
          </cell>
          <cell r="E2769" t="str">
            <v>EH, Varmepumpe, Samlet</v>
          </cell>
          <cell r="G2769">
            <v>212.221</v>
          </cell>
          <cell r="H2769" t="str">
            <v>ElCap_ultimo_MW</v>
          </cell>
        </row>
        <row r="2770">
          <cell r="B2770" t="str">
            <v>Elforbrug</v>
          </cell>
          <cell r="C2770">
            <v>2035</v>
          </cell>
          <cell r="E2770" t="str">
            <v>EH, Varmepumpe, Samlet</v>
          </cell>
          <cell r="G2770">
            <v>782</v>
          </cell>
          <cell r="H2770" t="str">
            <v>GWh</v>
          </cell>
        </row>
        <row r="2771">
          <cell r="B2771" t="str">
            <v>Elforbrug</v>
          </cell>
          <cell r="C2771">
            <v>2035</v>
          </cell>
          <cell r="E2771" t="str">
            <v>PtX,nettilsluttet</v>
          </cell>
          <cell r="G2771">
            <v>280</v>
          </cell>
          <cell r="H2771" t="str">
            <v>d_max_MW</v>
          </cell>
        </row>
        <row r="2772">
          <cell r="B2772" t="str">
            <v>Elforbrug</v>
          </cell>
          <cell r="C2772">
            <v>2035</v>
          </cell>
          <cell r="E2772" t="str">
            <v>PtX,nettilsluttet</v>
          </cell>
          <cell r="G2772">
            <v>280</v>
          </cell>
          <cell r="H2772" t="str">
            <v>ElCap_primo_MW</v>
          </cell>
        </row>
        <row r="2773">
          <cell r="B2773" t="str">
            <v>Elforbrug</v>
          </cell>
          <cell r="C2773">
            <v>2035</v>
          </cell>
          <cell r="E2773" t="str">
            <v>PtX,nettilsluttet</v>
          </cell>
          <cell r="G2773">
            <v>280</v>
          </cell>
          <cell r="H2773" t="str">
            <v>ElCap_ultimo_MW</v>
          </cell>
        </row>
        <row r="2774">
          <cell r="B2774" t="str">
            <v>Elforbrug</v>
          </cell>
          <cell r="C2774">
            <v>2035</v>
          </cell>
          <cell r="E2774" t="str">
            <v>PtX,nettilsluttet</v>
          </cell>
          <cell r="G2774">
            <v>742</v>
          </cell>
          <cell r="H2774" t="str">
            <v>GWh</v>
          </cell>
        </row>
        <row r="2775">
          <cell r="B2775" t="str">
            <v>Elforbrug</v>
          </cell>
          <cell r="C2775">
            <v>2035</v>
          </cell>
          <cell r="E2775" t="str">
            <v>PtX,nettilsluttet</v>
          </cell>
          <cell r="G2775">
            <v>519.82299999999998</v>
          </cell>
          <cell r="H2775" t="str">
            <v>d_max_MW</v>
          </cell>
        </row>
        <row r="2776">
          <cell r="B2776" t="str">
            <v>Elforbrug</v>
          </cell>
          <cell r="C2776">
            <v>2035</v>
          </cell>
          <cell r="E2776" t="str">
            <v>PtX,nettilsluttet</v>
          </cell>
          <cell r="G2776">
            <v>519.82299999999998</v>
          </cell>
          <cell r="H2776" t="str">
            <v>ElCap_primo_MW</v>
          </cell>
        </row>
        <row r="2777">
          <cell r="B2777" t="str">
            <v>Elforbrug</v>
          </cell>
          <cell r="C2777">
            <v>2035</v>
          </cell>
          <cell r="E2777" t="str">
            <v>PtX,nettilsluttet</v>
          </cell>
          <cell r="G2777">
            <v>519.82299999999998</v>
          </cell>
          <cell r="H2777" t="str">
            <v>ElCap_ultimo_MW</v>
          </cell>
        </row>
        <row r="2778">
          <cell r="B2778" t="str">
            <v>Elforbrug</v>
          </cell>
          <cell r="C2778">
            <v>2035</v>
          </cell>
          <cell r="E2778" t="str">
            <v>PtX,nettilsluttet</v>
          </cell>
          <cell r="G2778">
            <v>2107</v>
          </cell>
          <cell r="H2778" t="str">
            <v>GWh</v>
          </cell>
        </row>
        <row r="2779">
          <cell r="B2779" t="str">
            <v>Elforbrug</v>
          </cell>
          <cell r="C2779">
            <v>2036</v>
          </cell>
          <cell r="E2779" t="str">
            <v>EH, Elpatron, Samlet</v>
          </cell>
          <cell r="G2779">
            <v>1332.35</v>
          </cell>
          <cell r="H2779" t="str">
            <v>d_max_MW</v>
          </cell>
        </row>
        <row r="2780">
          <cell r="B2780" t="str">
            <v>Elforbrug</v>
          </cell>
          <cell r="C2780">
            <v>2036</v>
          </cell>
          <cell r="E2780" t="str">
            <v>EH, Elpatron, Samlet</v>
          </cell>
          <cell r="G2780">
            <v>1332.35</v>
          </cell>
          <cell r="H2780" t="str">
            <v>ElCap_primo_MW</v>
          </cell>
        </row>
        <row r="2781">
          <cell r="B2781" t="str">
            <v>Elforbrug</v>
          </cell>
          <cell r="C2781">
            <v>2036</v>
          </cell>
          <cell r="E2781" t="str">
            <v>EH, Elpatron, Samlet</v>
          </cell>
          <cell r="G2781">
            <v>1332.35</v>
          </cell>
          <cell r="H2781" t="str">
            <v>ElCap_ultimo_MW</v>
          </cell>
        </row>
        <row r="2782">
          <cell r="B2782" t="str">
            <v>Elforbrug</v>
          </cell>
          <cell r="C2782">
            <v>2036</v>
          </cell>
          <cell r="E2782" t="str">
            <v>EH, Elpatron, Samlet</v>
          </cell>
          <cell r="G2782">
            <v>466</v>
          </cell>
          <cell r="H2782" t="str">
            <v>GWh</v>
          </cell>
        </row>
        <row r="2783">
          <cell r="B2783" t="str">
            <v>Elforbrug</v>
          </cell>
          <cell r="C2783">
            <v>2036</v>
          </cell>
          <cell r="E2783" t="str">
            <v>EH, Elpatron, Samlet</v>
          </cell>
          <cell r="G2783">
            <v>1392.645</v>
          </cell>
          <cell r="H2783" t="str">
            <v>d_max_MW</v>
          </cell>
        </row>
        <row r="2784">
          <cell r="B2784" t="str">
            <v>Elforbrug</v>
          </cell>
          <cell r="C2784">
            <v>2036</v>
          </cell>
          <cell r="E2784" t="str">
            <v>EH, Elpatron, Samlet</v>
          </cell>
          <cell r="G2784">
            <v>1392.645</v>
          </cell>
          <cell r="H2784" t="str">
            <v>ElCap_primo_MW</v>
          </cell>
        </row>
        <row r="2785">
          <cell r="B2785" t="str">
            <v>Elforbrug</v>
          </cell>
          <cell r="C2785">
            <v>2036</v>
          </cell>
          <cell r="E2785" t="str">
            <v>EH, Elpatron, Samlet</v>
          </cell>
          <cell r="G2785">
            <v>1392.645</v>
          </cell>
          <cell r="H2785" t="str">
            <v>ElCap_ultimo_MW</v>
          </cell>
        </row>
        <row r="2786">
          <cell r="B2786" t="str">
            <v>Elforbrug</v>
          </cell>
          <cell r="C2786">
            <v>2036</v>
          </cell>
          <cell r="E2786" t="str">
            <v>EH, Elpatron, Samlet</v>
          </cell>
          <cell r="G2786">
            <v>970</v>
          </cell>
          <cell r="H2786" t="str">
            <v>GWh</v>
          </cell>
        </row>
        <row r="2787">
          <cell r="B2787" t="str">
            <v>Elforbrug</v>
          </cell>
          <cell r="C2787">
            <v>2036</v>
          </cell>
          <cell r="E2787" t="str">
            <v>EH, Varmepumpe, Samlet</v>
          </cell>
          <cell r="G2787">
            <v>902.678</v>
          </cell>
          <cell r="H2787" t="str">
            <v>d_max_MW</v>
          </cell>
        </row>
        <row r="2788">
          <cell r="B2788" t="str">
            <v>Elforbrug</v>
          </cell>
          <cell r="C2788">
            <v>2036</v>
          </cell>
          <cell r="E2788" t="str">
            <v>EH, Varmepumpe, Samlet</v>
          </cell>
          <cell r="G2788">
            <v>451.34300000000002</v>
          </cell>
          <cell r="H2788" t="str">
            <v>ElCap_primo_MW</v>
          </cell>
        </row>
        <row r="2789">
          <cell r="B2789" t="str">
            <v>Elforbrug</v>
          </cell>
          <cell r="C2789">
            <v>2036</v>
          </cell>
          <cell r="E2789" t="str">
            <v>EH, Varmepumpe, Samlet</v>
          </cell>
          <cell r="G2789">
            <v>451.34300000000002</v>
          </cell>
          <cell r="H2789" t="str">
            <v>ElCap_ultimo_MW</v>
          </cell>
        </row>
        <row r="2790">
          <cell r="B2790" t="str">
            <v>Elforbrug</v>
          </cell>
          <cell r="C2790">
            <v>2036</v>
          </cell>
          <cell r="E2790" t="str">
            <v>EH, Varmepumpe, Samlet</v>
          </cell>
          <cell r="G2790">
            <v>1597</v>
          </cell>
          <cell r="H2790" t="str">
            <v>GWh</v>
          </cell>
        </row>
        <row r="2791">
          <cell r="B2791" t="str">
            <v>Elforbrug</v>
          </cell>
          <cell r="C2791">
            <v>2036</v>
          </cell>
          <cell r="E2791" t="str">
            <v>EH, Varmepumpe, Samlet</v>
          </cell>
          <cell r="G2791">
            <v>619.23800000000006</v>
          </cell>
          <cell r="H2791" t="str">
            <v>d_max_MW</v>
          </cell>
        </row>
        <row r="2792">
          <cell r="B2792" t="str">
            <v>Elforbrug</v>
          </cell>
          <cell r="C2792">
            <v>2036</v>
          </cell>
          <cell r="E2792" t="str">
            <v>EH, Varmepumpe, Samlet</v>
          </cell>
          <cell r="G2792">
            <v>305.33800000000002</v>
          </cell>
          <cell r="H2792" t="str">
            <v>ElCap_primo_MW</v>
          </cell>
        </row>
        <row r="2793">
          <cell r="B2793" t="str">
            <v>Elforbrug</v>
          </cell>
          <cell r="C2793">
            <v>2036</v>
          </cell>
          <cell r="E2793" t="str">
            <v>EH, Varmepumpe, Samlet</v>
          </cell>
          <cell r="G2793">
            <v>305.33800000000002</v>
          </cell>
          <cell r="H2793" t="str">
            <v>ElCap_ultimo_MW</v>
          </cell>
        </row>
        <row r="2794">
          <cell r="B2794" t="str">
            <v>Elforbrug</v>
          </cell>
          <cell r="C2794">
            <v>2036</v>
          </cell>
          <cell r="E2794" t="str">
            <v>EH, Varmepumpe, Samlet</v>
          </cell>
          <cell r="G2794">
            <v>1267</v>
          </cell>
          <cell r="H2794" t="str">
            <v>GWh</v>
          </cell>
        </row>
        <row r="2795">
          <cell r="B2795" t="str">
            <v>Elforbrug</v>
          </cell>
          <cell r="C2795">
            <v>2036</v>
          </cell>
          <cell r="E2795" t="str">
            <v>PtX,nettilsluttet</v>
          </cell>
          <cell r="G2795">
            <v>2534.8000000000002</v>
          </cell>
          <cell r="H2795" t="str">
            <v>d_max_MW</v>
          </cell>
        </row>
        <row r="2796">
          <cell r="B2796" t="str">
            <v>Elforbrug</v>
          </cell>
          <cell r="C2796">
            <v>2036</v>
          </cell>
          <cell r="E2796" t="str">
            <v>PtX,nettilsluttet</v>
          </cell>
          <cell r="G2796">
            <v>2534.8000000000002</v>
          </cell>
          <cell r="H2796" t="str">
            <v>ElCap_primo_MW</v>
          </cell>
        </row>
        <row r="2797">
          <cell r="B2797" t="str">
            <v>Elforbrug</v>
          </cell>
          <cell r="C2797">
            <v>2036</v>
          </cell>
          <cell r="E2797" t="str">
            <v>PtX,nettilsluttet</v>
          </cell>
          <cell r="G2797">
            <v>2534.8000000000002</v>
          </cell>
          <cell r="H2797" t="str">
            <v>ElCap_ultimo_MW</v>
          </cell>
        </row>
        <row r="2798">
          <cell r="B2798" t="str">
            <v>Elforbrug</v>
          </cell>
          <cell r="C2798">
            <v>2036</v>
          </cell>
          <cell r="E2798" t="str">
            <v>PtX,nettilsluttet</v>
          </cell>
          <cell r="G2798">
            <v>10533</v>
          </cell>
          <cell r="H2798" t="str">
            <v>GWh</v>
          </cell>
        </row>
        <row r="2799">
          <cell r="B2799" t="str">
            <v>Elforbrug</v>
          </cell>
          <cell r="C2799">
            <v>2036</v>
          </cell>
          <cell r="E2799" t="str">
            <v>PtX,nettilsluttet</v>
          </cell>
          <cell r="G2799">
            <v>953.80100000000004</v>
          </cell>
          <cell r="H2799" t="str">
            <v>d_max_MW</v>
          </cell>
        </row>
        <row r="2800">
          <cell r="B2800" t="str">
            <v>Elforbrug</v>
          </cell>
          <cell r="C2800">
            <v>2036</v>
          </cell>
          <cell r="E2800" t="str">
            <v>PtX,nettilsluttet</v>
          </cell>
          <cell r="G2800">
            <v>953.80100000000004</v>
          </cell>
          <cell r="H2800" t="str">
            <v>ElCap_primo_MW</v>
          </cell>
        </row>
        <row r="2801">
          <cell r="B2801" t="str">
            <v>Elforbrug</v>
          </cell>
          <cell r="C2801">
            <v>2036</v>
          </cell>
          <cell r="E2801" t="str">
            <v>PtX,nettilsluttet</v>
          </cell>
          <cell r="G2801">
            <v>953.80100000000004</v>
          </cell>
          <cell r="H2801" t="str">
            <v>ElCap_ultimo_MW</v>
          </cell>
        </row>
        <row r="2802">
          <cell r="B2802" t="str">
            <v>Elforbrug</v>
          </cell>
          <cell r="C2802">
            <v>2036</v>
          </cell>
          <cell r="E2802" t="str">
            <v>PtX,nettilsluttet</v>
          </cell>
          <cell r="G2802">
            <v>4932</v>
          </cell>
          <cell r="H2802" t="str">
            <v>GWh</v>
          </cell>
        </row>
        <row r="2803">
          <cell r="B2803" t="str">
            <v>Elforbrug</v>
          </cell>
          <cell r="C2803">
            <v>2036</v>
          </cell>
          <cell r="E2803" t="str">
            <v>EH, Elpatron, Samlet</v>
          </cell>
          <cell r="G2803">
            <v>1538.9780000000001</v>
          </cell>
          <cell r="H2803" t="str">
            <v>d_max_MW</v>
          </cell>
        </row>
        <row r="2804">
          <cell r="B2804" t="str">
            <v>Elforbrug</v>
          </cell>
          <cell r="C2804">
            <v>2036</v>
          </cell>
          <cell r="E2804" t="str">
            <v>EH, Elpatron, Samlet</v>
          </cell>
          <cell r="G2804">
            <v>1538.9780000000001</v>
          </cell>
          <cell r="H2804" t="str">
            <v>ElCap_primo_MW</v>
          </cell>
        </row>
        <row r="2805">
          <cell r="B2805" t="str">
            <v>Elforbrug</v>
          </cell>
          <cell r="C2805">
            <v>2036</v>
          </cell>
          <cell r="E2805" t="str">
            <v>EH, Elpatron, Samlet</v>
          </cell>
          <cell r="G2805">
            <v>1538.9780000000001</v>
          </cell>
          <cell r="H2805" t="str">
            <v>ElCap_ultimo_MW</v>
          </cell>
        </row>
        <row r="2806">
          <cell r="B2806" t="str">
            <v>Elforbrug</v>
          </cell>
          <cell r="C2806">
            <v>2036</v>
          </cell>
          <cell r="E2806" t="str">
            <v>EH, Elpatron, Samlet</v>
          </cell>
          <cell r="G2806">
            <v>1182</v>
          </cell>
          <cell r="H2806" t="str">
            <v>GWh</v>
          </cell>
        </row>
        <row r="2807">
          <cell r="B2807" t="str">
            <v>Elforbrug</v>
          </cell>
          <cell r="C2807">
            <v>2036</v>
          </cell>
          <cell r="E2807" t="str">
            <v>EH, Elpatron, Samlet</v>
          </cell>
          <cell r="G2807">
            <v>726.69200000000001</v>
          </cell>
          <cell r="H2807" t="str">
            <v>d_max_MW</v>
          </cell>
        </row>
        <row r="2808">
          <cell r="B2808" t="str">
            <v>Elforbrug</v>
          </cell>
          <cell r="C2808">
            <v>2036</v>
          </cell>
          <cell r="E2808" t="str">
            <v>EH, Elpatron, Samlet</v>
          </cell>
          <cell r="G2808">
            <v>726.69200000000001</v>
          </cell>
          <cell r="H2808" t="str">
            <v>ElCap_primo_MW</v>
          </cell>
        </row>
        <row r="2809">
          <cell r="B2809" t="str">
            <v>Elforbrug</v>
          </cell>
          <cell r="C2809">
            <v>2036</v>
          </cell>
          <cell r="E2809" t="str">
            <v>EH, Elpatron, Samlet</v>
          </cell>
          <cell r="G2809">
            <v>726.69200000000001</v>
          </cell>
          <cell r="H2809" t="str">
            <v>ElCap_ultimo_MW</v>
          </cell>
        </row>
        <row r="2810">
          <cell r="B2810" t="str">
            <v>Elforbrug</v>
          </cell>
          <cell r="C2810">
            <v>2036</v>
          </cell>
          <cell r="E2810" t="str">
            <v>EH, Elpatron, Samlet</v>
          </cell>
          <cell r="G2810">
            <v>244</v>
          </cell>
          <cell r="H2810" t="str">
            <v>GWh</v>
          </cell>
        </row>
        <row r="2811">
          <cell r="B2811" t="str">
            <v>Elforbrug</v>
          </cell>
          <cell r="C2811">
            <v>2036</v>
          </cell>
          <cell r="E2811" t="str">
            <v>EH, Varmepumpe, Samlet</v>
          </cell>
          <cell r="G2811">
            <v>736.2</v>
          </cell>
          <cell r="H2811" t="str">
            <v>d_max_MW</v>
          </cell>
        </row>
        <row r="2812">
          <cell r="B2812" t="str">
            <v>Elforbrug</v>
          </cell>
          <cell r="C2812">
            <v>2036</v>
          </cell>
          <cell r="E2812" t="str">
            <v>EH, Varmepumpe, Samlet</v>
          </cell>
          <cell r="G2812">
            <v>368.10300000000001</v>
          </cell>
          <cell r="H2812" t="str">
            <v>ElCap_primo_MW</v>
          </cell>
        </row>
        <row r="2813">
          <cell r="B2813" t="str">
            <v>Elforbrug</v>
          </cell>
          <cell r="C2813">
            <v>2036</v>
          </cell>
          <cell r="E2813" t="str">
            <v>EH, Varmepumpe, Samlet</v>
          </cell>
          <cell r="G2813">
            <v>368.10300000000001</v>
          </cell>
          <cell r="H2813" t="str">
            <v>ElCap_ultimo_MW</v>
          </cell>
        </row>
        <row r="2814">
          <cell r="B2814" t="str">
            <v>Elforbrug</v>
          </cell>
          <cell r="C2814">
            <v>2036</v>
          </cell>
          <cell r="E2814" t="str">
            <v>EH, Varmepumpe, Samlet</v>
          </cell>
          <cell r="G2814">
            <v>2001</v>
          </cell>
          <cell r="H2814" t="str">
            <v>GWh</v>
          </cell>
        </row>
        <row r="2815">
          <cell r="B2815" t="str">
            <v>Elforbrug</v>
          </cell>
          <cell r="C2815">
            <v>2036</v>
          </cell>
          <cell r="E2815" t="str">
            <v>EH, Varmepumpe, Samlet</v>
          </cell>
          <cell r="G2815">
            <v>425.43400000000003</v>
          </cell>
          <cell r="H2815" t="str">
            <v>d_max_MW</v>
          </cell>
        </row>
        <row r="2816">
          <cell r="B2816" t="str">
            <v>Elforbrug</v>
          </cell>
          <cell r="C2816">
            <v>2036</v>
          </cell>
          <cell r="E2816" t="str">
            <v>EH, Varmepumpe, Samlet</v>
          </cell>
          <cell r="G2816">
            <v>212.221</v>
          </cell>
          <cell r="H2816" t="str">
            <v>ElCap_primo_MW</v>
          </cell>
        </row>
        <row r="2817">
          <cell r="B2817" t="str">
            <v>Elforbrug</v>
          </cell>
          <cell r="C2817">
            <v>2036</v>
          </cell>
          <cell r="E2817" t="str">
            <v>EH, Varmepumpe, Samlet</v>
          </cell>
          <cell r="G2817">
            <v>212.221</v>
          </cell>
          <cell r="H2817" t="str">
            <v>ElCap_ultimo_MW</v>
          </cell>
        </row>
        <row r="2818">
          <cell r="B2818" t="str">
            <v>Elforbrug</v>
          </cell>
          <cell r="C2818">
            <v>2036</v>
          </cell>
          <cell r="E2818" t="str">
            <v>EH, Varmepumpe, Samlet</v>
          </cell>
          <cell r="G2818">
            <v>812</v>
          </cell>
          <cell r="H2818" t="str">
            <v>GWh</v>
          </cell>
        </row>
        <row r="2819">
          <cell r="B2819" t="str">
            <v>Elforbrug</v>
          </cell>
          <cell r="C2819">
            <v>2036</v>
          </cell>
          <cell r="E2819" t="str">
            <v>PtX,nettilsluttet</v>
          </cell>
          <cell r="G2819">
            <v>280</v>
          </cell>
          <cell r="H2819" t="str">
            <v>d_max_MW</v>
          </cell>
        </row>
        <row r="2820">
          <cell r="B2820" t="str">
            <v>Elforbrug</v>
          </cell>
          <cell r="C2820">
            <v>2036</v>
          </cell>
          <cell r="E2820" t="str">
            <v>PtX,nettilsluttet</v>
          </cell>
          <cell r="G2820">
            <v>280</v>
          </cell>
          <cell r="H2820" t="str">
            <v>ElCap_primo_MW</v>
          </cell>
        </row>
        <row r="2821">
          <cell r="B2821" t="str">
            <v>Elforbrug</v>
          </cell>
          <cell r="C2821">
            <v>2036</v>
          </cell>
          <cell r="E2821" t="str">
            <v>PtX,nettilsluttet</v>
          </cell>
          <cell r="G2821">
            <v>280</v>
          </cell>
          <cell r="H2821" t="str">
            <v>ElCap_ultimo_MW</v>
          </cell>
        </row>
        <row r="2822">
          <cell r="B2822" t="str">
            <v>Elforbrug</v>
          </cell>
          <cell r="C2822">
            <v>2036</v>
          </cell>
          <cell r="E2822" t="str">
            <v>PtX,nettilsluttet</v>
          </cell>
          <cell r="G2822">
            <v>757</v>
          </cell>
          <cell r="H2822" t="str">
            <v>GWh</v>
          </cell>
        </row>
        <row r="2823">
          <cell r="B2823" t="str">
            <v>Elforbrug</v>
          </cell>
          <cell r="C2823">
            <v>2036</v>
          </cell>
          <cell r="E2823" t="str">
            <v>PtX,nettilsluttet</v>
          </cell>
          <cell r="G2823">
            <v>649.779</v>
          </cell>
          <cell r="H2823" t="str">
            <v>d_max_MW</v>
          </cell>
        </row>
        <row r="2824">
          <cell r="B2824" t="str">
            <v>Elforbrug</v>
          </cell>
          <cell r="C2824">
            <v>2036</v>
          </cell>
          <cell r="E2824" t="str">
            <v>PtX,nettilsluttet</v>
          </cell>
          <cell r="G2824">
            <v>649.779</v>
          </cell>
          <cell r="H2824" t="str">
            <v>ElCap_primo_MW</v>
          </cell>
        </row>
        <row r="2825">
          <cell r="B2825" t="str">
            <v>Elforbrug</v>
          </cell>
          <cell r="C2825">
            <v>2036</v>
          </cell>
          <cell r="E2825" t="str">
            <v>PtX,nettilsluttet</v>
          </cell>
          <cell r="G2825">
            <v>649.779</v>
          </cell>
          <cell r="H2825" t="str">
            <v>ElCap_ultimo_MW</v>
          </cell>
        </row>
        <row r="2826">
          <cell r="B2826" t="str">
            <v>Elforbrug</v>
          </cell>
          <cell r="C2826">
            <v>2036</v>
          </cell>
          <cell r="E2826" t="str">
            <v>PtX,nettilsluttet</v>
          </cell>
          <cell r="G2826">
            <v>2741</v>
          </cell>
          <cell r="H2826" t="str">
            <v>GWh</v>
          </cell>
        </row>
        <row r="2827">
          <cell r="B2827" t="str">
            <v>Elforbrug</v>
          </cell>
          <cell r="C2827">
            <v>2037</v>
          </cell>
          <cell r="E2827" t="str">
            <v>EH, Elpatron, Samlet</v>
          </cell>
          <cell r="G2827">
            <v>1341.538</v>
          </cell>
          <cell r="H2827" t="str">
            <v>d_max_MW</v>
          </cell>
        </row>
        <row r="2828">
          <cell r="B2828" t="str">
            <v>Elforbrug</v>
          </cell>
          <cell r="C2828">
            <v>2037</v>
          </cell>
          <cell r="E2828" t="str">
            <v>EH, Elpatron, Samlet</v>
          </cell>
          <cell r="G2828">
            <v>1341.538</v>
          </cell>
          <cell r="H2828" t="str">
            <v>ElCap_primo_MW</v>
          </cell>
        </row>
        <row r="2829">
          <cell r="B2829" t="str">
            <v>Elforbrug</v>
          </cell>
          <cell r="C2829">
            <v>2037</v>
          </cell>
          <cell r="E2829" t="str">
            <v>EH, Elpatron, Samlet</v>
          </cell>
          <cell r="G2829">
            <v>1341.538</v>
          </cell>
          <cell r="H2829" t="str">
            <v>ElCap_ultimo_MW</v>
          </cell>
        </row>
        <row r="2830">
          <cell r="B2830" t="str">
            <v>Elforbrug</v>
          </cell>
          <cell r="C2830">
            <v>2037</v>
          </cell>
          <cell r="E2830" t="str">
            <v>EH, Elpatron, Samlet</v>
          </cell>
          <cell r="G2830">
            <v>485</v>
          </cell>
          <cell r="H2830" t="str">
            <v>GWh</v>
          </cell>
        </row>
        <row r="2831">
          <cell r="B2831" t="str">
            <v>Elforbrug</v>
          </cell>
          <cell r="C2831">
            <v>2037</v>
          </cell>
          <cell r="E2831" t="str">
            <v>EH, Elpatron, Samlet</v>
          </cell>
          <cell r="G2831">
            <v>1430.941</v>
          </cell>
          <cell r="H2831" t="str">
            <v>d_max_MW</v>
          </cell>
        </row>
        <row r="2832">
          <cell r="B2832" t="str">
            <v>Elforbrug</v>
          </cell>
          <cell r="C2832">
            <v>2037</v>
          </cell>
          <cell r="E2832" t="str">
            <v>EH, Elpatron, Samlet</v>
          </cell>
          <cell r="G2832">
            <v>1430.941</v>
          </cell>
          <cell r="H2832" t="str">
            <v>ElCap_primo_MW</v>
          </cell>
        </row>
        <row r="2833">
          <cell r="B2833" t="str">
            <v>Elforbrug</v>
          </cell>
          <cell r="C2833">
            <v>2037</v>
          </cell>
          <cell r="E2833" t="str">
            <v>EH, Elpatron, Samlet</v>
          </cell>
          <cell r="G2833">
            <v>1430.941</v>
          </cell>
          <cell r="H2833" t="str">
            <v>ElCap_ultimo_MW</v>
          </cell>
        </row>
        <row r="2834">
          <cell r="B2834" t="str">
            <v>Elforbrug</v>
          </cell>
          <cell r="C2834">
            <v>2037</v>
          </cell>
          <cell r="E2834" t="str">
            <v>EH, Elpatron, Samlet</v>
          </cell>
          <cell r="G2834">
            <v>891</v>
          </cell>
          <cell r="H2834" t="str">
            <v>GWh</v>
          </cell>
        </row>
        <row r="2835">
          <cell r="B2835" t="str">
            <v>Elforbrug</v>
          </cell>
          <cell r="C2835">
            <v>2037</v>
          </cell>
          <cell r="E2835" t="str">
            <v>EH, Varmepumpe, Samlet</v>
          </cell>
          <cell r="G2835">
            <v>929.11199999999997</v>
          </cell>
          <cell r="H2835" t="str">
            <v>d_max_MW</v>
          </cell>
        </row>
        <row r="2836">
          <cell r="B2836" t="str">
            <v>Elforbrug</v>
          </cell>
          <cell r="C2836">
            <v>2037</v>
          </cell>
          <cell r="E2836" t="str">
            <v>EH, Varmepumpe, Samlet</v>
          </cell>
          <cell r="G2836">
            <v>464.55900000000003</v>
          </cell>
          <cell r="H2836" t="str">
            <v>ElCap_primo_MW</v>
          </cell>
        </row>
        <row r="2837">
          <cell r="B2837" t="str">
            <v>Elforbrug</v>
          </cell>
          <cell r="C2837">
            <v>2037</v>
          </cell>
          <cell r="E2837" t="str">
            <v>EH, Varmepumpe, Samlet</v>
          </cell>
          <cell r="G2837">
            <v>464.55900000000003</v>
          </cell>
          <cell r="H2837" t="str">
            <v>ElCap_ultimo_MW</v>
          </cell>
        </row>
        <row r="2838">
          <cell r="B2838" t="str">
            <v>Elforbrug</v>
          </cell>
          <cell r="C2838">
            <v>2037</v>
          </cell>
          <cell r="E2838" t="str">
            <v>EH, Varmepumpe, Samlet</v>
          </cell>
          <cell r="G2838">
            <v>1661</v>
          </cell>
          <cell r="H2838" t="str">
            <v>GWh</v>
          </cell>
        </row>
        <row r="2839">
          <cell r="B2839" t="str">
            <v>Elforbrug</v>
          </cell>
          <cell r="C2839">
            <v>2037</v>
          </cell>
          <cell r="E2839" t="str">
            <v>EH, Varmepumpe, Samlet</v>
          </cell>
          <cell r="G2839">
            <v>622.298</v>
          </cell>
          <cell r="H2839" t="str">
            <v>d_max_MW</v>
          </cell>
        </row>
        <row r="2840">
          <cell r="B2840" t="str">
            <v>Elforbrug</v>
          </cell>
          <cell r="C2840">
            <v>2037</v>
          </cell>
          <cell r="E2840" t="str">
            <v>EH, Varmepumpe, Samlet</v>
          </cell>
          <cell r="G2840">
            <v>306.86599999999999</v>
          </cell>
          <cell r="H2840" t="str">
            <v>ElCap_primo_MW</v>
          </cell>
        </row>
        <row r="2841">
          <cell r="B2841" t="str">
            <v>Elforbrug</v>
          </cell>
          <cell r="C2841">
            <v>2037</v>
          </cell>
          <cell r="E2841" t="str">
            <v>EH, Varmepumpe, Samlet</v>
          </cell>
          <cell r="G2841">
            <v>306.86599999999999</v>
          </cell>
          <cell r="H2841" t="str">
            <v>ElCap_ultimo_MW</v>
          </cell>
        </row>
        <row r="2842">
          <cell r="B2842" t="str">
            <v>Elforbrug</v>
          </cell>
          <cell r="C2842">
            <v>2037</v>
          </cell>
          <cell r="E2842" t="str">
            <v>EH, Varmepumpe, Samlet</v>
          </cell>
          <cell r="G2842">
            <v>1281</v>
          </cell>
          <cell r="H2842" t="str">
            <v>GWh</v>
          </cell>
        </row>
        <row r="2843">
          <cell r="B2843" t="str">
            <v>Elforbrug</v>
          </cell>
          <cell r="C2843">
            <v>2037</v>
          </cell>
          <cell r="E2843" t="str">
            <v>PtX,nettilsluttet</v>
          </cell>
          <cell r="G2843">
            <v>2534.8000000000002</v>
          </cell>
          <cell r="H2843" t="str">
            <v>d_max_MW</v>
          </cell>
        </row>
        <row r="2844">
          <cell r="B2844" t="str">
            <v>Elforbrug</v>
          </cell>
          <cell r="C2844">
            <v>2037</v>
          </cell>
          <cell r="E2844" t="str">
            <v>PtX,nettilsluttet</v>
          </cell>
          <cell r="G2844">
            <v>2534.8000000000002</v>
          </cell>
          <cell r="H2844" t="str">
            <v>ElCap_primo_MW</v>
          </cell>
        </row>
        <row r="2845">
          <cell r="B2845" t="str">
            <v>Elforbrug</v>
          </cell>
          <cell r="C2845">
            <v>2037</v>
          </cell>
          <cell r="E2845" t="str">
            <v>PtX,nettilsluttet</v>
          </cell>
          <cell r="G2845">
            <v>2534.8000000000002</v>
          </cell>
          <cell r="H2845" t="str">
            <v>ElCap_ultimo_MW</v>
          </cell>
        </row>
        <row r="2846">
          <cell r="B2846" t="str">
            <v>Elforbrug</v>
          </cell>
          <cell r="C2846">
            <v>2037</v>
          </cell>
          <cell r="E2846" t="str">
            <v>PtX,nettilsluttet</v>
          </cell>
          <cell r="G2846">
            <v>10840</v>
          </cell>
          <cell r="H2846" t="str">
            <v>GWh</v>
          </cell>
        </row>
        <row r="2847">
          <cell r="B2847" t="str">
            <v>Elforbrug</v>
          </cell>
          <cell r="C2847">
            <v>2037</v>
          </cell>
          <cell r="E2847" t="str">
            <v>PtX,nettilsluttet</v>
          </cell>
          <cell r="G2847">
            <v>1144.5619999999999</v>
          </cell>
          <cell r="H2847" t="str">
            <v>d_max_MW</v>
          </cell>
        </row>
        <row r="2848">
          <cell r="B2848" t="str">
            <v>Elforbrug</v>
          </cell>
          <cell r="C2848">
            <v>2037</v>
          </cell>
          <cell r="E2848" t="str">
            <v>PtX,nettilsluttet</v>
          </cell>
          <cell r="G2848">
            <v>1144.5619999999999</v>
          </cell>
          <cell r="H2848" t="str">
            <v>ElCap_primo_MW</v>
          </cell>
        </row>
        <row r="2849">
          <cell r="B2849" t="str">
            <v>Elforbrug</v>
          </cell>
          <cell r="C2849">
            <v>2037</v>
          </cell>
          <cell r="E2849" t="str">
            <v>PtX,nettilsluttet</v>
          </cell>
          <cell r="G2849">
            <v>1144.5619999999999</v>
          </cell>
          <cell r="H2849" t="str">
            <v>ElCap_ultimo_MW</v>
          </cell>
        </row>
        <row r="2850">
          <cell r="B2850" t="str">
            <v>Elforbrug</v>
          </cell>
          <cell r="C2850">
            <v>2037</v>
          </cell>
          <cell r="E2850" t="str">
            <v>PtX,nettilsluttet</v>
          </cell>
          <cell r="G2850">
            <v>5948</v>
          </cell>
          <cell r="H2850" t="str">
            <v>GWh</v>
          </cell>
        </row>
        <row r="2851">
          <cell r="B2851" t="str">
            <v>Elforbrug</v>
          </cell>
          <cell r="C2851">
            <v>2037</v>
          </cell>
          <cell r="E2851" t="str">
            <v>EH, Elpatron, Samlet</v>
          </cell>
          <cell r="G2851">
            <v>1581.3920000000001</v>
          </cell>
          <cell r="H2851" t="str">
            <v>d_max_MW</v>
          </cell>
        </row>
        <row r="2852">
          <cell r="B2852" t="str">
            <v>Elforbrug</v>
          </cell>
          <cell r="C2852">
            <v>2037</v>
          </cell>
          <cell r="E2852" t="str">
            <v>EH, Elpatron, Samlet</v>
          </cell>
          <cell r="G2852">
            <v>1581.3920000000001</v>
          </cell>
          <cell r="H2852" t="str">
            <v>ElCap_primo_MW</v>
          </cell>
        </row>
        <row r="2853">
          <cell r="B2853" t="str">
            <v>Elforbrug</v>
          </cell>
          <cell r="C2853">
            <v>2037</v>
          </cell>
          <cell r="E2853" t="str">
            <v>EH, Elpatron, Samlet</v>
          </cell>
          <cell r="G2853">
            <v>1581.3920000000001</v>
          </cell>
          <cell r="H2853" t="str">
            <v>ElCap_ultimo_MW</v>
          </cell>
        </row>
        <row r="2854">
          <cell r="B2854" t="str">
            <v>Elforbrug</v>
          </cell>
          <cell r="C2854">
            <v>2037</v>
          </cell>
          <cell r="E2854" t="str">
            <v>EH, Elpatron, Samlet</v>
          </cell>
          <cell r="G2854">
            <v>1117</v>
          </cell>
          <cell r="H2854" t="str">
            <v>GWh</v>
          </cell>
        </row>
        <row r="2855">
          <cell r="B2855" t="str">
            <v>Elforbrug</v>
          </cell>
          <cell r="C2855">
            <v>2037</v>
          </cell>
          <cell r="E2855" t="str">
            <v>EH, Elpatron, Samlet</v>
          </cell>
          <cell r="G2855">
            <v>769.71600000000001</v>
          </cell>
          <cell r="H2855" t="str">
            <v>d_max_MW</v>
          </cell>
        </row>
        <row r="2856">
          <cell r="B2856" t="str">
            <v>Elforbrug</v>
          </cell>
          <cell r="C2856">
            <v>2037</v>
          </cell>
          <cell r="E2856" t="str">
            <v>EH, Elpatron, Samlet</v>
          </cell>
          <cell r="G2856">
            <v>769.71600000000001</v>
          </cell>
          <cell r="H2856" t="str">
            <v>ElCap_primo_MW</v>
          </cell>
        </row>
        <row r="2857">
          <cell r="B2857" t="str">
            <v>Elforbrug</v>
          </cell>
          <cell r="C2857">
            <v>2037</v>
          </cell>
          <cell r="E2857" t="str">
            <v>EH, Elpatron, Samlet</v>
          </cell>
          <cell r="G2857">
            <v>769.71600000000001</v>
          </cell>
          <cell r="H2857" t="str">
            <v>ElCap_ultimo_MW</v>
          </cell>
        </row>
        <row r="2858">
          <cell r="B2858" t="str">
            <v>Elforbrug</v>
          </cell>
          <cell r="C2858">
            <v>2037</v>
          </cell>
          <cell r="E2858" t="str">
            <v>EH, Elpatron, Samlet</v>
          </cell>
          <cell r="G2858">
            <v>258</v>
          </cell>
          <cell r="H2858" t="str">
            <v>GWh</v>
          </cell>
        </row>
        <row r="2859">
          <cell r="B2859" t="str">
            <v>Elforbrug</v>
          </cell>
          <cell r="C2859">
            <v>2037</v>
          </cell>
          <cell r="E2859" t="str">
            <v>EH, Varmepumpe, Samlet</v>
          </cell>
          <cell r="G2859">
            <v>736.2</v>
          </cell>
          <cell r="H2859" t="str">
            <v>d_max_MW</v>
          </cell>
        </row>
        <row r="2860">
          <cell r="B2860" t="str">
            <v>Elforbrug</v>
          </cell>
          <cell r="C2860">
            <v>2037</v>
          </cell>
          <cell r="E2860" t="str">
            <v>EH, Varmepumpe, Samlet</v>
          </cell>
          <cell r="G2860">
            <v>368.10300000000001</v>
          </cell>
          <cell r="H2860" t="str">
            <v>ElCap_primo_MW</v>
          </cell>
        </row>
        <row r="2861">
          <cell r="B2861" t="str">
            <v>Elforbrug</v>
          </cell>
          <cell r="C2861">
            <v>2037</v>
          </cell>
          <cell r="E2861" t="str">
            <v>EH, Varmepumpe, Samlet</v>
          </cell>
          <cell r="G2861">
            <v>368.10300000000001</v>
          </cell>
          <cell r="H2861" t="str">
            <v>ElCap_ultimo_MW</v>
          </cell>
        </row>
        <row r="2862">
          <cell r="B2862" t="str">
            <v>Elforbrug</v>
          </cell>
          <cell r="C2862">
            <v>2037</v>
          </cell>
          <cell r="E2862" t="str">
            <v>EH, Varmepumpe, Samlet</v>
          </cell>
          <cell r="G2862">
            <v>2036</v>
          </cell>
          <cell r="H2862" t="str">
            <v>GWh</v>
          </cell>
        </row>
        <row r="2863">
          <cell r="B2863" t="str">
            <v>Elforbrug</v>
          </cell>
          <cell r="C2863">
            <v>2037</v>
          </cell>
          <cell r="E2863" t="str">
            <v>EH, Varmepumpe, Samlet</v>
          </cell>
          <cell r="G2863">
            <v>429.50400000000002</v>
          </cell>
          <cell r="H2863" t="str">
            <v>d_max_MW</v>
          </cell>
        </row>
        <row r="2864">
          <cell r="B2864" t="str">
            <v>Elforbrug</v>
          </cell>
          <cell r="C2864">
            <v>2037</v>
          </cell>
          <cell r="E2864" t="str">
            <v>EH, Varmepumpe, Samlet</v>
          </cell>
          <cell r="G2864">
            <v>214.256</v>
          </cell>
          <cell r="H2864" t="str">
            <v>ElCap_primo_MW</v>
          </cell>
        </row>
        <row r="2865">
          <cell r="B2865" t="str">
            <v>Elforbrug</v>
          </cell>
          <cell r="C2865">
            <v>2037</v>
          </cell>
          <cell r="E2865" t="str">
            <v>EH, Varmepumpe, Samlet</v>
          </cell>
          <cell r="G2865">
            <v>214.256</v>
          </cell>
          <cell r="H2865" t="str">
            <v>ElCap_ultimo_MW</v>
          </cell>
        </row>
        <row r="2866">
          <cell r="B2866" t="str">
            <v>Elforbrug</v>
          </cell>
          <cell r="C2866">
            <v>2037</v>
          </cell>
          <cell r="E2866" t="str">
            <v>EH, Varmepumpe, Samlet</v>
          </cell>
          <cell r="G2866">
            <v>837</v>
          </cell>
          <cell r="H2866" t="str">
            <v>GWh</v>
          </cell>
        </row>
        <row r="2867">
          <cell r="B2867" t="str">
            <v>Elforbrug</v>
          </cell>
          <cell r="C2867">
            <v>2037</v>
          </cell>
          <cell r="E2867" t="str">
            <v>PtX,nettilsluttet</v>
          </cell>
          <cell r="G2867">
            <v>280</v>
          </cell>
          <cell r="H2867" t="str">
            <v>d_max_MW</v>
          </cell>
        </row>
        <row r="2868">
          <cell r="B2868" t="str">
            <v>Elforbrug</v>
          </cell>
          <cell r="C2868">
            <v>2037</v>
          </cell>
          <cell r="E2868" t="str">
            <v>PtX,nettilsluttet</v>
          </cell>
          <cell r="G2868">
            <v>280</v>
          </cell>
          <cell r="H2868" t="str">
            <v>ElCap_primo_MW</v>
          </cell>
        </row>
        <row r="2869">
          <cell r="B2869" t="str">
            <v>Elforbrug</v>
          </cell>
          <cell r="C2869">
            <v>2037</v>
          </cell>
          <cell r="E2869" t="str">
            <v>PtX,nettilsluttet</v>
          </cell>
          <cell r="G2869">
            <v>280</v>
          </cell>
          <cell r="H2869" t="str">
            <v>ElCap_ultimo_MW</v>
          </cell>
        </row>
        <row r="2870">
          <cell r="B2870" t="str">
            <v>Elforbrug</v>
          </cell>
          <cell r="C2870">
            <v>2037</v>
          </cell>
          <cell r="E2870" t="str">
            <v>PtX,nettilsluttet</v>
          </cell>
          <cell r="G2870">
            <v>804</v>
          </cell>
          <cell r="H2870" t="str">
            <v>GWh</v>
          </cell>
        </row>
        <row r="2871">
          <cell r="B2871" t="str">
            <v>Elforbrug</v>
          </cell>
          <cell r="C2871">
            <v>2037</v>
          </cell>
          <cell r="E2871" t="str">
            <v>PtX,nettilsluttet</v>
          </cell>
          <cell r="G2871">
            <v>779.73400000000004</v>
          </cell>
          <cell r="H2871" t="str">
            <v>d_max_MW</v>
          </cell>
        </row>
        <row r="2872">
          <cell r="B2872" t="str">
            <v>Elforbrug</v>
          </cell>
          <cell r="C2872">
            <v>2037</v>
          </cell>
          <cell r="E2872" t="str">
            <v>PtX,nettilsluttet</v>
          </cell>
          <cell r="G2872">
            <v>779.73400000000004</v>
          </cell>
          <cell r="H2872" t="str">
            <v>ElCap_primo_MW</v>
          </cell>
        </row>
        <row r="2873">
          <cell r="B2873" t="str">
            <v>Elforbrug</v>
          </cell>
          <cell r="C2873">
            <v>2037</v>
          </cell>
          <cell r="E2873" t="str">
            <v>PtX,nettilsluttet</v>
          </cell>
          <cell r="G2873">
            <v>779.73400000000004</v>
          </cell>
          <cell r="H2873" t="str">
            <v>ElCap_ultimo_MW</v>
          </cell>
        </row>
        <row r="2874">
          <cell r="B2874" t="str">
            <v>Elforbrug</v>
          </cell>
          <cell r="C2874">
            <v>2037</v>
          </cell>
          <cell r="E2874" t="str">
            <v>PtX,nettilsluttet</v>
          </cell>
          <cell r="G2874">
            <v>3453</v>
          </cell>
          <cell r="H2874" t="str">
            <v>GWh</v>
          </cell>
        </row>
        <row r="2875">
          <cell r="B2875" t="str">
            <v>Elforbrug</v>
          </cell>
          <cell r="C2875">
            <v>2038</v>
          </cell>
          <cell r="E2875" t="str">
            <v>EH, Elpatron, Samlet</v>
          </cell>
          <cell r="G2875">
            <v>1400.7270000000001</v>
          </cell>
          <cell r="H2875" t="str">
            <v>d_max_MW</v>
          </cell>
        </row>
        <row r="2876">
          <cell r="B2876" t="str">
            <v>Elforbrug</v>
          </cell>
          <cell r="C2876">
            <v>2038</v>
          </cell>
          <cell r="E2876" t="str">
            <v>EH, Elpatron, Samlet</v>
          </cell>
          <cell r="G2876">
            <v>1400.7270000000001</v>
          </cell>
          <cell r="H2876" t="str">
            <v>ElCap_primo_MW</v>
          </cell>
        </row>
        <row r="2877">
          <cell r="B2877" t="str">
            <v>Elforbrug</v>
          </cell>
          <cell r="C2877">
            <v>2038</v>
          </cell>
          <cell r="E2877" t="str">
            <v>EH, Elpatron, Samlet</v>
          </cell>
          <cell r="G2877">
            <v>1400.7270000000001</v>
          </cell>
          <cell r="H2877" t="str">
            <v>ElCap_ultimo_MW</v>
          </cell>
        </row>
        <row r="2878">
          <cell r="B2878" t="str">
            <v>Elforbrug</v>
          </cell>
          <cell r="C2878">
            <v>2038</v>
          </cell>
          <cell r="E2878" t="str">
            <v>EH, Elpatron, Samlet</v>
          </cell>
          <cell r="G2878">
            <v>410</v>
          </cell>
          <cell r="H2878" t="str">
            <v>GWh</v>
          </cell>
        </row>
        <row r="2879">
          <cell r="B2879" t="str">
            <v>Elforbrug</v>
          </cell>
          <cell r="C2879">
            <v>2038</v>
          </cell>
          <cell r="E2879" t="str">
            <v>EH, Elpatron, Samlet</v>
          </cell>
          <cell r="G2879">
            <v>1444.1869999999999</v>
          </cell>
          <cell r="H2879" t="str">
            <v>d_max_MW</v>
          </cell>
        </row>
        <row r="2880">
          <cell r="B2880" t="str">
            <v>Elforbrug</v>
          </cell>
          <cell r="C2880">
            <v>2038</v>
          </cell>
          <cell r="E2880" t="str">
            <v>EH, Elpatron, Samlet</v>
          </cell>
          <cell r="G2880">
            <v>1444.1869999999999</v>
          </cell>
          <cell r="H2880" t="str">
            <v>ElCap_primo_MW</v>
          </cell>
        </row>
        <row r="2881">
          <cell r="B2881" t="str">
            <v>Elforbrug</v>
          </cell>
          <cell r="C2881">
            <v>2038</v>
          </cell>
          <cell r="E2881" t="str">
            <v>EH, Elpatron, Samlet</v>
          </cell>
          <cell r="G2881">
            <v>1444.1869999999999</v>
          </cell>
          <cell r="H2881" t="str">
            <v>ElCap_ultimo_MW</v>
          </cell>
        </row>
        <row r="2882">
          <cell r="B2882" t="str">
            <v>Elforbrug</v>
          </cell>
          <cell r="C2882">
            <v>2038</v>
          </cell>
          <cell r="E2882" t="str">
            <v>EH, Elpatron, Samlet</v>
          </cell>
          <cell r="G2882">
            <v>987</v>
          </cell>
          <cell r="H2882" t="str">
            <v>GWh</v>
          </cell>
        </row>
        <row r="2883">
          <cell r="B2883" t="str">
            <v>Elforbrug</v>
          </cell>
          <cell r="C2883">
            <v>2038</v>
          </cell>
          <cell r="E2883" t="str">
            <v>EH, Varmepumpe, Samlet</v>
          </cell>
          <cell r="G2883">
            <v>957.54200000000003</v>
          </cell>
          <cell r="H2883" t="str">
            <v>d_max_MW</v>
          </cell>
        </row>
        <row r="2884">
          <cell r="B2884" t="str">
            <v>Elforbrug</v>
          </cell>
          <cell r="C2884">
            <v>2038</v>
          </cell>
          <cell r="E2884" t="str">
            <v>EH, Varmepumpe, Samlet</v>
          </cell>
          <cell r="G2884">
            <v>478.77499999999998</v>
          </cell>
          <cell r="H2884" t="str">
            <v>ElCap_primo_MW</v>
          </cell>
        </row>
        <row r="2885">
          <cell r="B2885" t="str">
            <v>Elforbrug</v>
          </cell>
          <cell r="C2885">
            <v>2038</v>
          </cell>
          <cell r="E2885" t="str">
            <v>EH, Varmepumpe, Samlet</v>
          </cell>
          <cell r="G2885">
            <v>478.77499999999998</v>
          </cell>
          <cell r="H2885" t="str">
            <v>ElCap_ultimo_MW</v>
          </cell>
        </row>
        <row r="2886">
          <cell r="B2886" t="str">
            <v>Elforbrug</v>
          </cell>
          <cell r="C2886">
            <v>2038</v>
          </cell>
          <cell r="E2886" t="str">
            <v>EH, Varmepumpe, Samlet</v>
          </cell>
          <cell r="G2886">
            <v>1745</v>
          </cell>
          <cell r="H2886" t="str">
            <v>GWh</v>
          </cell>
        </row>
        <row r="2887">
          <cell r="B2887" t="str">
            <v>Elforbrug</v>
          </cell>
          <cell r="C2887">
            <v>2038</v>
          </cell>
          <cell r="E2887" t="str">
            <v>EH, Varmepumpe, Samlet</v>
          </cell>
          <cell r="G2887">
            <v>623.35599999999999</v>
          </cell>
          <cell r="H2887" t="str">
            <v>d_max_MW</v>
          </cell>
        </row>
        <row r="2888">
          <cell r="B2888" t="str">
            <v>Elforbrug</v>
          </cell>
          <cell r="C2888">
            <v>2038</v>
          </cell>
          <cell r="E2888" t="str">
            <v>EH, Varmepumpe, Samlet</v>
          </cell>
          <cell r="G2888">
            <v>307.39600000000002</v>
          </cell>
          <cell r="H2888" t="str">
            <v>ElCap_primo_MW</v>
          </cell>
        </row>
        <row r="2889">
          <cell r="B2889" t="str">
            <v>Elforbrug</v>
          </cell>
          <cell r="C2889">
            <v>2038</v>
          </cell>
          <cell r="E2889" t="str">
            <v>EH, Varmepumpe, Samlet</v>
          </cell>
          <cell r="G2889">
            <v>307.39600000000002</v>
          </cell>
          <cell r="H2889" t="str">
            <v>ElCap_ultimo_MW</v>
          </cell>
        </row>
        <row r="2890">
          <cell r="B2890" t="str">
            <v>Elforbrug</v>
          </cell>
          <cell r="C2890">
            <v>2038</v>
          </cell>
          <cell r="E2890" t="str">
            <v>EH, Varmepumpe, Samlet</v>
          </cell>
          <cell r="G2890">
            <v>1290</v>
          </cell>
          <cell r="H2890" t="str">
            <v>GWh</v>
          </cell>
        </row>
        <row r="2891">
          <cell r="B2891" t="str">
            <v>Elforbrug</v>
          </cell>
          <cell r="C2891">
            <v>2038</v>
          </cell>
          <cell r="E2891" t="str">
            <v>PtX,nettilsluttet</v>
          </cell>
          <cell r="G2891">
            <v>2534.8000000000002</v>
          </cell>
          <cell r="H2891" t="str">
            <v>d_max_MW</v>
          </cell>
        </row>
        <row r="2892">
          <cell r="B2892" t="str">
            <v>Elforbrug</v>
          </cell>
          <cell r="C2892">
            <v>2038</v>
          </cell>
          <cell r="E2892" t="str">
            <v>PtX,nettilsluttet</v>
          </cell>
          <cell r="G2892">
            <v>2534.8000000000002</v>
          </cell>
          <cell r="H2892" t="str">
            <v>ElCap_primo_MW</v>
          </cell>
        </row>
        <row r="2893">
          <cell r="B2893" t="str">
            <v>Elforbrug</v>
          </cell>
          <cell r="C2893">
            <v>2038</v>
          </cell>
          <cell r="E2893" t="str">
            <v>PtX,nettilsluttet</v>
          </cell>
          <cell r="G2893">
            <v>2534.8000000000002</v>
          </cell>
          <cell r="H2893" t="str">
            <v>ElCap_ultimo_MW</v>
          </cell>
        </row>
        <row r="2894">
          <cell r="B2894" t="str">
            <v>Elforbrug</v>
          </cell>
          <cell r="C2894">
            <v>2038</v>
          </cell>
          <cell r="E2894" t="str">
            <v>PtX,nettilsluttet</v>
          </cell>
          <cell r="G2894">
            <v>11260</v>
          </cell>
          <cell r="H2894" t="str">
            <v>GWh</v>
          </cell>
        </row>
        <row r="2895">
          <cell r="B2895" t="str">
            <v>Elforbrug</v>
          </cell>
          <cell r="C2895">
            <v>2038</v>
          </cell>
          <cell r="E2895" t="str">
            <v>PtX,nettilsluttet</v>
          </cell>
          <cell r="G2895">
            <v>1335.3219999999999</v>
          </cell>
          <cell r="H2895" t="str">
            <v>d_max_MW</v>
          </cell>
        </row>
        <row r="2896">
          <cell r="B2896" t="str">
            <v>Elforbrug</v>
          </cell>
          <cell r="C2896">
            <v>2038</v>
          </cell>
          <cell r="E2896" t="str">
            <v>PtX,nettilsluttet</v>
          </cell>
          <cell r="G2896">
            <v>1335.3219999999999</v>
          </cell>
          <cell r="H2896" t="str">
            <v>ElCap_primo_MW</v>
          </cell>
        </row>
        <row r="2897">
          <cell r="B2897" t="str">
            <v>Elforbrug</v>
          </cell>
          <cell r="C2897">
            <v>2038</v>
          </cell>
          <cell r="E2897" t="str">
            <v>PtX,nettilsluttet</v>
          </cell>
          <cell r="G2897">
            <v>1335.3219999999999</v>
          </cell>
          <cell r="H2897" t="str">
            <v>ElCap_ultimo_MW</v>
          </cell>
        </row>
        <row r="2898">
          <cell r="B2898" t="str">
            <v>Elforbrug</v>
          </cell>
          <cell r="C2898">
            <v>2038</v>
          </cell>
          <cell r="E2898" t="str">
            <v>PtX,nettilsluttet</v>
          </cell>
          <cell r="G2898">
            <v>7140</v>
          </cell>
          <cell r="H2898" t="str">
            <v>GWh</v>
          </cell>
        </row>
        <row r="2899">
          <cell r="B2899" t="str">
            <v>Elforbrug</v>
          </cell>
          <cell r="C2899">
            <v>2038</v>
          </cell>
          <cell r="E2899" t="str">
            <v>EH, Elpatron, Samlet</v>
          </cell>
          <cell r="G2899">
            <v>1623.8050000000001</v>
          </cell>
          <cell r="H2899" t="str">
            <v>d_max_MW</v>
          </cell>
        </row>
        <row r="2900">
          <cell r="B2900" t="str">
            <v>Elforbrug</v>
          </cell>
          <cell r="C2900">
            <v>2038</v>
          </cell>
          <cell r="E2900" t="str">
            <v>EH, Elpatron, Samlet</v>
          </cell>
          <cell r="G2900">
            <v>1623.8050000000001</v>
          </cell>
          <cell r="H2900" t="str">
            <v>ElCap_primo_MW</v>
          </cell>
        </row>
        <row r="2901">
          <cell r="B2901" t="str">
            <v>Elforbrug</v>
          </cell>
          <cell r="C2901">
            <v>2038</v>
          </cell>
          <cell r="E2901" t="str">
            <v>EH, Elpatron, Samlet</v>
          </cell>
          <cell r="G2901">
            <v>1623.8050000000001</v>
          </cell>
          <cell r="H2901" t="str">
            <v>ElCap_ultimo_MW</v>
          </cell>
        </row>
        <row r="2902">
          <cell r="B2902" t="str">
            <v>Elforbrug</v>
          </cell>
          <cell r="C2902">
            <v>2038</v>
          </cell>
          <cell r="E2902" t="str">
            <v>EH, Elpatron, Samlet</v>
          </cell>
          <cell r="G2902">
            <v>906</v>
          </cell>
          <cell r="H2902" t="str">
            <v>GWh</v>
          </cell>
        </row>
        <row r="2903">
          <cell r="B2903" t="str">
            <v>Elforbrug</v>
          </cell>
          <cell r="C2903">
            <v>2038</v>
          </cell>
          <cell r="E2903" t="str">
            <v>EH, Elpatron, Samlet</v>
          </cell>
          <cell r="G2903">
            <v>784.34</v>
          </cell>
          <cell r="H2903" t="str">
            <v>d_max_MW</v>
          </cell>
        </row>
        <row r="2904">
          <cell r="B2904" t="str">
            <v>Elforbrug</v>
          </cell>
          <cell r="C2904">
            <v>2038</v>
          </cell>
          <cell r="E2904" t="str">
            <v>EH, Elpatron, Samlet</v>
          </cell>
          <cell r="G2904">
            <v>784.34</v>
          </cell>
          <cell r="H2904" t="str">
            <v>ElCap_primo_MW</v>
          </cell>
        </row>
        <row r="2905">
          <cell r="B2905" t="str">
            <v>Elforbrug</v>
          </cell>
          <cell r="C2905">
            <v>2038</v>
          </cell>
          <cell r="E2905" t="str">
            <v>EH, Elpatron, Samlet</v>
          </cell>
          <cell r="G2905">
            <v>784.34</v>
          </cell>
          <cell r="H2905" t="str">
            <v>ElCap_ultimo_MW</v>
          </cell>
        </row>
        <row r="2906">
          <cell r="B2906" t="str">
            <v>Elforbrug</v>
          </cell>
          <cell r="C2906">
            <v>2038</v>
          </cell>
          <cell r="E2906" t="str">
            <v>EH, Elpatron, Samlet</v>
          </cell>
          <cell r="G2906">
            <v>283</v>
          </cell>
          <cell r="H2906" t="str">
            <v>GWh</v>
          </cell>
        </row>
        <row r="2907">
          <cell r="B2907" t="str">
            <v>Elforbrug</v>
          </cell>
          <cell r="C2907">
            <v>2038</v>
          </cell>
          <cell r="E2907" t="str">
            <v>EH, Varmepumpe, Samlet</v>
          </cell>
          <cell r="G2907">
            <v>736.2</v>
          </cell>
          <cell r="H2907" t="str">
            <v>d_max_MW</v>
          </cell>
        </row>
        <row r="2908">
          <cell r="B2908" t="str">
            <v>Elforbrug</v>
          </cell>
          <cell r="C2908">
            <v>2038</v>
          </cell>
          <cell r="E2908" t="str">
            <v>EH, Varmepumpe, Samlet</v>
          </cell>
          <cell r="G2908">
            <v>368.10300000000001</v>
          </cell>
          <cell r="H2908" t="str">
            <v>ElCap_primo_MW</v>
          </cell>
        </row>
        <row r="2909">
          <cell r="B2909" t="str">
            <v>Elforbrug</v>
          </cell>
          <cell r="C2909">
            <v>2038</v>
          </cell>
          <cell r="E2909" t="str">
            <v>EH, Varmepumpe, Samlet</v>
          </cell>
          <cell r="G2909">
            <v>368.10300000000001</v>
          </cell>
          <cell r="H2909" t="str">
            <v>ElCap_ultimo_MW</v>
          </cell>
        </row>
        <row r="2910">
          <cell r="B2910" t="str">
            <v>Elforbrug</v>
          </cell>
          <cell r="C2910">
            <v>2038</v>
          </cell>
          <cell r="E2910" t="str">
            <v>EH, Varmepumpe, Samlet</v>
          </cell>
          <cell r="G2910">
            <v>2068</v>
          </cell>
          <cell r="H2910" t="str">
            <v>GWh</v>
          </cell>
        </row>
        <row r="2911">
          <cell r="B2911" t="str">
            <v>Elforbrug</v>
          </cell>
          <cell r="C2911">
            <v>2038</v>
          </cell>
          <cell r="E2911" t="str">
            <v>EH, Varmepumpe, Samlet</v>
          </cell>
          <cell r="G2911">
            <v>429.50400000000002</v>
          </cell>
          <cell r="H2911" t="str">
            <v>d_max_MW</v>
          </cell>
        </row>
        <row r="2912">
          <cell r="B2912" t="str">
            <v>Elforbrug</v>
          </cell>
          <cell r="C2912">
            <v>2038</v>
          </cell>
          <cell r="E2912" t="str">
            <v>EH, Varmepumpe, Samlet</v>
          </cell>
          <cell r="G2912">
            <v>214.256</v>
          </cell>
          <cell r="H2912" t="str">
            <v>ElCap_primo_MW</v>
          </cell>
        </row>
        <row r="2913">
          <cell r="B2913" t="str">
            <v>Elforbrug</v>
          </cell>
          <cell r="C2913">
            <v>2038</v>
          </cell>
          <cell r="E2913" t="str">
            <v>EH, Varmepumpe, Samlet</v>
          </cell>
          <cell r="G2913">
            <v>214.256</v>
          </cell>
          <cell r="H2913" t="str">
            <v>ElCap_ultimo_MW</v>
          </cell>
        </row>
        <row r="2914">
          <cell r="B2914" t="str">
            <v>Elforbrug</v>
          </cell>
          <cell r="C2914">
            <v>2038</v>
          </cell>
          <cell r="E2914" t="str">
            <v>EH, Varmepumpe, Samlet</v>
          </cell>
          <cell r="G2914">
            <v>842</v>
          </cell>
          <cell r="H2914" t="str">
            <v>GWh</v>
          </cell>
        </row>
        <row r="2915">
          <cell r="B2915" t="str">
            <v>Elforbrug</v>
          </cell>
          <cell r="C2915">
            <v>2038</v>
          </cell>
          <cell r="E2915" t="str">
            <v>PtX,nettilsluttet</v>
          </cell>
          <cell r="G2915">
            <v>280</v>
          </cell>
          <cell r="H2915" t="str">
            <v>d_max_MW</v>
          </cell>
        </row>
        <row r="2916">
          <cell r="B2916" t="str">
            <v>Elforbrug</v>
          </cell>
          <cell r="C2916">
            <v>2038</v>
          </cell>
          <cell r="E2916" t="str">
            <v>PtX,nettilsluttet</v>
          </cell>
          <cell r="G2916">
            <v>280</v>
          </cell>
          <cell r="H2916" t="str">
            <v>ElCap_primo_MW</v>
          </cell>
        </row>
        <row r="2917">
          <cell r="B2917" t="str">
            <v>Elforbrug</v>
          </cell>
          <cell r="C2917">
            <v>2038</v>
          </cell>
          <cell r="E2917" t="str">
            <v>PtX,nettilsluttet</v>
          </cell>
          <cell r="G2917">
            <v>280</v>
          </cell>
          <cell r="H2917" t="str">
            <v>ElCap_ultimo_MW</v>
          </cell>
        </row>
        <row r="2918">
          <cell r="B2918" t="str">
            <v>Elforbrug</v>
          </cell>
          <cell r="C2918">
            <v>2038</v>
          </cell>
          <cell r="E2918" t="str">
            <v>PtX,nettilsluttet</v>
          </cell>
          <cell r="G2918">
            <v>804</v>
          </cell>
          <cell r="H2918" t="str">
            <v>GWh</v>
          </cell>
        </row>
        <row r="2919">
          <cell r="B2919" t="str">
            <v>Elforbrug</v>
          </cell>
          <cell r="C2919">
            <v>2038</v>
          </cell>
          <cell r="E2919" t="str">
            <v>PtX,nettilsluttet</v>
          </cell>
          <cell r="G2919">
            <v>909.69</v>
          </cell>
          <cell r="H2919" t="str">
            <v>d_max_MW</v>
          </cell>
        </row>
        <row r="2920">
          <cell r="B2920" t="str">
            <v>Elforbrug</v>
          </cell>
          <cell r="C2920">
            <v>2038</v>
          </cell>
          <cell r="E2920" t="str">
            <v>PtX,nettilsluttet</v>
          </cell>
          <cell r="G2920">
            <v>909.69</v>
          </cell>
          <cell r="H2920" t="str">
            <v>ElCap_primo_MW</v>
          </cell>
        </row>
        <row r="2921">
          <cell r="B2921" t="str">
            <v>Elforbrug</v>
          </cell>
          <cell r="C2921">
            <v>2038</v>
          </cell>
          <cell r="E2921" t="str">
            <v>PtX,nettilsluttet</v>
          </cell>
          <cell r="G2921">
            <v>909.69</v>
          </cell>
          <cell r="H2921" t="str">
            <v>ElCap_ultimo_MW</v>
          </cell>
        </row>
        <row r="2922">
          <cell r="B2922" t="str">
            <v>Elforbrug</v>
          </cell>
          <cell r="C2922">
            <v>2038</v>
          </cell>
          <cell r="E2922" t="str">
            <v>PtX,nettilsluttet</v>
          </cell>
          <cell r="G2922">
            <v>4082</v>
          </cell>
          <cell r="H2922" t="str">
            <v>GWh</v>
          </cell>
        </row>
        <row r="2923">
          <cell r="B2923" t="str">
            <v>Elforbrug</v>
          </cell>
          <cell r="C2923">
            <v>2039</v>
          </cell>
          <cell r="E2923" t="str">
            <v>EH, Elpatron, Samlet</v>
          </cell>
          <cell r="G2923">
            <v>1409.9159999999999</v>
          </cell>
          <cell r="H2923" t="str">
            <v>d_max_MW</v>
          </cell>
        </row>
        <row r="2924">
          <cell r="B2924" t="str">
            <v>Elforbrug</v>
          </cell>
          <cell r="C2924">
            <v>2039</v>
          </cell>
          <cell r="E2924" t="str">
            <v>EH, Elpatron, Samlet</v>
          </cell>
          <cell r="G2924">
            <v>1409.9159999999999</v>
          </cell>
          <cell r="H2924" t="str">
            <v>ElCap_primo_MW</v>
          </cell>
        </row>
        <row r="2925">
          <cell r="B2925" t="str">
            <v>Elforbrug</v>
          </cell>
          <cell r="C2925">
            <v>2039</v>
          </cell>
          <cell r="E2925" t="str">
            <v>EH, Elpatron, Samlet</v>
          </cell>
          <cell r="G2925">
            <v>1409.9159999999999</v>
          </cell>
          <cell r="H2925" t="str">
            <v>ElCap_ultimo_MW</v>
          </cell>
        </row>
        <row r="2926">
          <cell r="B2926" t="str">
            <v>Elforbrug</v>
          </cell>
          <cell r="C2926">
            <v>2039</v>
          </cell>
          <cell r="E2926" t="str">
            <v>EH, Elpatron, Samlet</v>
          </cell>
          <cell r="G2926">
            <v>414</v>
          </cell>
          <cell r="H2926" t="str">
            <v>GWh</v>
          </cell>
        </row>
        <row r="2927">
          <cell r="B2927" t="str">
            <v>Elforbrug</v>
          </cell>
          <cell r="C2927">
            <v>2039</v>
          </cell>
          <cell r="E2927" t="str">
            <v>EH, Elpatron, Samlet</v>
          </cell>
          <cell r="G2927">
            <v>1453.376</v>
          </cell>
          <cell r="H2927" t="str">
            <v>d_max_MW</v>
          </cell>
        </row>
        <row r="2928">
          <cell r="B2928" t="str">
            <v>Elforbrug</v>
          </cell>
          <cell r="C2928">
            <v>2039</v>
          </cell>
          <cell r="E2928" t="str">
            <v>EH, Elpatron, Samlet</v>
          </cell>
          <cell r="G2928">
            <v>1453.376</v>
          </cell>
          <cell r="H2928" t="str">
            <v>ElCap_primo_MW</v>
          </cell>
        </row>
        <row r="2929">
          <cell r="B2929" t="str">
            <v>Elforbrug</v>
          </cell>
          <cell r="C2929">
            <v>2039</v>
          </cell>
          <cell r="E2929" t="str">
            <v>EH, Elpatron, Samlet</v>
          </cell>
          <cell r="G2929">
            <v>1453.376</v>
          </cell>
          <cell r="H2929" t="str">
            <v>ElCap_ultimo_MW</v>
          </cell>
        </row>
        <row r="2930">
          <cell r="B2930" t="str">
            <v>Elforbrug</v>
          </cell>
          <cell r="C2930">
            <v>2039</v>
          </cell>
          <cell r="E2930" t="str">
            <v>EH, Elpatron, Samlet</v>
          </cell>
          <cell r="G2930">
            <v>1163</v>
          </cell>
          <cell r="H2930" t="str">
            <v>GWh</v>
          </cell>
        </row>
        <row r="2931">
          <cell r="B2931" t="str">
            <v>Elforbrug</v>
          </cell>
          <cell r="C2931">
            <v>2039</v>
          </cell>
          <cell r="E2931" t="str">
            <v>EH, Varmepumpe, Samlet</v>
          </cell>
          <cell r="G2931">
            <v>985.97400000000005</v>
          </cell>
          <cell r="H2931" t="str">
            <v>d_max_MW</v>
          </cell>
        </row>
        <row r="2932">
          <cell r="B2932" t="str">
            <v>Elforbrug</v>
          </cell>
          <cell r="C2932">
            <v>2039</v>
          </cell>
          <cell r="E2932" t="str">
            <v>EH, Varmepumpe, Samlet</v>
          </cell>
          <cell r="G2932">
            <v>492.99099999999999</v>
          </cell>
          <cell r="H2932" t="str">
            <v>ElCap_primo_MW</v>
          </cell>
        </row>
        <row r="2933">
          <cell r="B2933" t="str">
            <v>Elforbrug</v>
          </cell>
          <cell r="C2933">
            <v>2039</v>
          </cell>
          <cell r="E2933" t="str">
            <v>EH, Varmepumpe, Samlet</v>
          </cell>
          <cell r="G2933">
            <v>492.99099999999999</v>
          </cell>
          <cell r="H2933" t="str">
            <v>ElCap_ultimo_MW</v>
          </cell>
        </row>
        <row r="2934">
          <cell r="B2934" t="str">
            <v>Elforbrug</v>
          </cell>
          <cell r="C2934">
            <v>2039</v>
          </cell>
          <cell r="E2934" t="str">
            <v>EH, Varmepumpe, Samlet</v>
          </cell>
          <cell r="G2934">
            <v>1788</v>
          </cell>
          <cell r="H2934" t="str">
            <v>GWh</v>
          </cell>
        </row>
        <row r="2935">
          <cell r="B2935" t="str">
            <v>Elforbrug</v>
          </cell>
          <cell r="C2935">
            <v>2039</v>
          </cell>
          <cell r="E2935" t="str">
            <v>EH, Varmepumpe, Samlet</v>
          </cell>
          <cell r="G2935">
            <v>624.41600000000005</v>
          </cell>
          <cell r="H2935" t="str">
            <v>d_max_MW</v>
          </cell>
        </row>
        <row r="2936">
          <cell r="B2936" t="str">
            <v>Elforbrug</v>
          </cell>
          <cell r="C2936">
            <v>2039</v>
          </cell>
          <cell r="E2936" t="str">
            <v>EH, Varmepumpe, Samlet</v>
          </cell>
          <cell r="G2936">
            <v>307.92599999999999</v>
          </cell>
          <cell r="H2936" t="str">
            <v>ElCap_primo_MW</v>
          </cell>
        </row>
        <row r="2937">
          <cell r="B2937" t="str">
            <v>Elforbrug</v>
          </cell>
          <cell r="C2937">
            <v>2039</v>
          </cell>
          <cell r="E2937" t="str">
            <v>EH, Varmepumpe, Samlet</v>
          </cell>
          <cell r="G2937">
            <v>307.92599999999999</v>
          </cell>
          <cell r="H2937" t="str">
            <v>ElCap_ultimo_MW</v>
          </cell>
        </row>
        <row r="2938">
          <cell r="B2938" t="str">
            <v>Elforbrug</v>
          </cell>
          <cell r="C2938">
            <v>2039</v>
          </cell>
          <cell r="E2938" t="str">
            <v>EH, Varmepumpe, Samlet</v>
          </cell>
          <cell r="G2938">
            <v>1307</v>
          </cell>
          <cell r="H2938" t="str">
            <v>GWh</v>
          </cell>
        </row>
        <row r="2939">
          <cell r="B2939" t="str">
            <v>Elforbrug</v>
          </cell>
          <cell r="C2939">
            <v>2039</v>
          </cell>
          <cell r="E2939" t="str">
            <v>PtX,nettilsluttet</v>
          </cell>
          <cell r="G2939">
            <v>2534.8000000000002</v>
          </cell>
          <cell r="H2939" t="str">
            <v>d_max_MW</v>
          </cell>
        </row>
        <row r="2940">
          <cell r="B2940" t="str">
            <v>Elforbrug</v>
          </cell>
          <cell r="C2940">
            <v>2039</v>
          </cell>
          <cell r="E2940" t="str">
            <v>PtX,nettilsluttet</v>
          </cell>
          <cell r="G2940">
            <v>2534.8000000000002</v>
          </cell>
          <cell r="H2940" t="str">
            <v>ElCap_primo_MW</v>
          </cell>
        </row>
        <row r="2941">
          <cell r="B2941" t="str">
            <v>Elforbrug</v>
          </cell>
          <cell r="C2941">
            <v>2039</v>
          </cell>
          <cell r="E2941" t="str">
            <v>PtX,nettilsluttet</v>
          </cell>
          <cell r="G2941">
            <v>2534.8000000000002</v>
          </cell>
          <cell r="H2941" t="str">
            <v>ElCap_ultimo_MW</v>
          </cell>
        </row>
        <row r="2942">
          <cell r="B2942" t="str">
            <v>Elforbrug</v>
          </cell>
          <cell r="C2942">
            <v>2039</v>
          </cell>
          <cell r="E2942" t="str">
            <v>PtX,nettilsluttet</v>
          </cell>
          <cell r="G2942">
            <v>11469</v>
          </cell>
          <cell r="H2942" t="str">
            <v>GWh</v>
          </cell>
        </row>
        <row r="2943">
          <cell r="B2943" t="str">
            <v>Elforbrug</v>
          </cell>
          <cell r="C2943">
            <v>2039</v>
          </cell>
          <cell r="E2943" t="str">
            <v>PtX,nettilsluttet</v>
          </cell>
          <cell r="G2943">
            <v>1526.0820000000001</v>
          </cell>
          <cell r="H2943" t="str">
            <v>d_max_MW</v>
          </cell>
        </row>
        <row r="2944">
          <cell r="B2944" t="str">
            <v>Elforbrug</v>
          </cell>
          <cell r="C2944">
            <v>2039</v>
          </cell>
          <cell r="E2944" t="str">
            <v>PtX,nettilsluttet</v>
          </cell>
          <cell r="G2944">
            <v>1526.0820000000001</v>
          </cell>
          <cell r="H2944" t="str">
            <v>ElCap_primo_MW</v>
          </cell>
        </row>
        <row r="2945">
          <cell r="B2945" t="str">
            <v>Elforbrug</v>
          </cell>
          <cell r="C2945">
            <v>2039</v>
          </cell>
          <cell r="E2945" t="str">
            <v>PtX,nettilsluttet</v>
          </cell>
          <cell r="G2945">
            <v>1526.0820000000001</v>
          </cell>
          <cell r="H2945" t="str">
            <v>ElCap_ultimo_MW</v>
          </cell>
        </row>
        <row r="2946">
          <cell r="B2946" t="str">
            <v>Elforbrug</v>
          </cell>
          <cell r="C2946">
            <v>2039</v>
          </cell>
          <cell r="E2946" t="str">
            <v>PtX,nettilsluttet</v>
          </cell>
          <cell r="G2946">
            <v>8469</v>
          </cell>
          <cell r="H2946" t="str">
            <v>GWh</v>
          </cell>
        </row>
        <row r="2947">
          <cell r="B2947" t="str">
            <v>Elforbrug</v>
          </cell>
          <cell r="C2947">
            <v>2039</v>
          </cell>
          <cell r="E2947" t="str">
            <v>EH, Elpatron, Samlet</v>
          </cell>
          <cell r="G2947">
            <v>1667.4359999999999</v>
          </cell>
          <cell r="H2947" t="str">
            <v>d_max_MW</v>
          </cell>
        </row>
        <row r="2948">
          <cell r="B2948" t="str">
            <v>Elforbrug</v>
          </cell>
          <cell r="C2948">
            <v>2039</v>
          </cell>
          <cell r="E2948" t="str">
            <v>EH, Elpatron, Samlet</v>
          </cell>
          <cell r="G2948">
            <v>1667.4359999999999</v>
          </cell>
          <cell r="H2948" t="str">
            <v>ElCap_primo_MW</v>
          </cell>
        </row>
        <row r="2949">
          <cell r="B2949" t="str">
            <v>Elforbrug</v>
          </cell>
          <cell r="C2949">
            <v>2039</v>
          </cell>
          <cell r="E2949" t="str">
            <v>EH, Elpatron, Samlet</v>
          </cell>
          <cell r="G2949">
            <v>1667.4359999999999</v>
          </cell>
          <cell r="H2949" t="str">
            <v>ElCap_ultimo_MW</v>
          </cell>
        </row>
        <row r="2950">
          <cell r="B2950" t="str">
            <v>Elforbrug</v>
          </cell>
          <cell r="C2950">
            <v>2039</v>
          </cell>
          <cell r="E2950" t="str">
            <v>EH, Elpatron, Samlet</v>
          </cell>
          <cell r="G2950">
            <v>1165</v>
          </cell>
          <cell r="H2950" t="str">
            <v>GWh</v>
          </cell>
        </row>
        <row r="2951">
          <cell r="B2951" t="str">
            <v>Elforbrug</v>
          </cell>
          <cell r="C2951">
            <v>2039</v>
          </cell>
          <cell r="E2951" t="str">
            <v>EH, Elpatron, Samlet</v>
          </cell>
          <cell r="G2951">
            <v>798.65800000000002</v>
          </cell>
          <cell r="H2951" t="str">
            <v>d_max_MW</v>
          </cell>
        </row>
        <row r="2952">
          <cell r="B2952" t="str">
            <v>Elforbrug</v>
          </cell>
          <cell r="C2952">
            <v>2039</v>
          </cell>
          <cell r="E2952" t="str">
            <v>EH, Elpatron, Samlet</v>
          </cell>
          <cell r="G2952">
            <v>798.65800000000002</v>
          </cell>
          <cell r="H2952" t="str">
            <v>ElCap_primo_MW</v>
          </cell>
        </row>
        <row r="2953">
          <cell r="B2953" t="str">
            <v>Elforbrug</v>
          </cell>
          <cell r="C2953">
            <v>2039</v>
          </cell>
          <cell r="E2953" t="str">
            <v>EH, Elpatron, Samlet</v>
          </cell>
          <cell r="G2953">
            <v>798.65800000000002</v>
          </cell>
          <cell r="H2953" t="str">
            <v>ElCap_ultimo_MW</v>
          </cell>
        </row>
        <row r="2954">
          <cell r="B2954" t="str">
            <v>Elforbrug</v>
          </cell>
          <cell r="C2954">
            <v>2039</v>
          </cell>
          <cell r="E2954" t="str">
            <v>EH, Elpatron, Samlet</v>
          </cell>
          <cell r="G2954">
            <v>384</v>
          </cell>
          <cell r="H2954" t="str">
            <v>GWh</v>
          </cell>
        </row>
        <row r="2955">
          <cell r="B2955" t="str">
            <v>Elforbrug</v>
          </cell>
          <cell r="C2955">
            <v>2039</v>
          </cell>
          <cell r="E2955" t="str">
            <v>EH, Varmepumpe, Samlet</v>
          </cell>
          <cell r="G2955">
            <v>736.2</v>
          </cell>
          <cell r="H2955" t="str">
            <v>d_max_MW</v>
          </cell>
        </row>
        <row r="2956">
          <cell r="B2956" t="str">
            <v>Elforbrug</v>
          </cell>
          <cell r="C2956">
            <v>2039</v>
          </cell>
          <cell r="E2956" t="str">
            <v>EH, Varmepumpe, Samlet</v>
          </cell>
          <cell r="G2956">
            <v>368.10300000000001</v>
          </cell>
          <cell r="H2956" t="str">
            <v>ElCap_primo_MW</v>
          </cell>
        </row>
        <row r="2957">
          <cell r="B2957" t="str">
            <v>Elforbrug</v>
          </cell>
          <cell r="C2957">
            <v>2039</v>
          </cell>
          <cell r="E2957" t="str">
            <v>EH, Varmepumpe, Samlet</v>
          </cell>
          <cell r="G2957">
            <v>368.10300000000001</v>
          </cell>
          <cell r="H2957" t="str">
            <v>ElCap_ultimo_MW</v>
          </cell>
        </row>
        <row r="2958">
          <cell r="B2958" t="str">
            <v>Elforbrug</v>
          </cell>
          <cell r="C2958">
            <v>2039</v>
          </cell>
          <cell r="E2958" t="str">
            <v>EH, Varmepumpe, Samlet</v>
          </cell>
          <cell r="G2958">
            <v>2109</v>
          </cell>
          <cell r="H2958" t="str">
            <v>GWh</v>
          </cell>
        </row>
        <row r="2959">
          <cell r="B2959" t="str">
            <v>Elforbrug</v>
          </cell>
          <cell r="C2959">
            <v>2039</v>
          </cell>
          <cell r="E2959" t="str">
            <v>EH, Varmepumpe, Samlet</v>
          </cell>
          <cell r="G2959">
            <v>434.76799999999997</v>
          </cell>
          <cell r="H2959" t="str">
            <v>d_max_MW</v>
          </cell>
        </row>
        <row r="2960">
          <cell r="B2960" t="str">
            <v>Elforbrug</v>
          </cell>
          <cell r="C2960">
            <v>2039</v>
          </cell>
          <cell r="E2960" t="str">
            <v>EH, Varmepumpe, Samlet</v>
          </cell>
          <cell r="G2960">
            <v>216.88800000000001</v>
          </cell>
          <cell r="H2960" t="str">
            <v>ElCap_primo_MW</v>
          </cell>
        </row>
        <row r="2961">
          <cell r="B2961" t="str">
            <v>Elforbrug</v>
          </cell>
          <cell r="C2961">
            <v>2039</v>
          </cell>
          <cell r="E2961" t="str">
            <v>EH, Varmepumpe, Samlet</v>
          </cell>
          <cell r="G2961">
            <v>216.88800000000001</v>
          </cell>
          <cell r="H2961" t="str">
            <v>ElCap_ultimo_MW</v>
          </cell>
        </row>
        <row r="2962">
          <cell r="B2962" t="str">
            <v>Elforbrug</v>
          </cell>
          <cell r="C2962">
            <v>2039</v>
          </cell>
          <cell r="E2962" t="str">
            <v>EH, Varmepumpe, Samlet</v>
          </cell>
          <cell r="G2962">
            <v>877</v>
          </cell>
          <cell r="H2962" t="str">
            <v>GWh</v>
          </cell>
        </row>
        <row r="2963">
          <cell r="B2963" t="str">
            <v>Elforbrug</v>
          </cell>
          <cell r="C2963">
            <v>2039</v>
          </cell>
          <cell r="E2963" t="str">
            <v>PtX,nettilsluttet</v>
          </cell>
          <cell r="G2963">
            <v>280</v>
          </cell>
          <cell r="H2963" t="str">
            <v>d_max_MW</v>
          </cell>
        </row>
        <row r="2964">
          <cell r="B2964" t="str">
            <v>Elforbrug</v>
          </cell>
          <cell r="C2964">
            <v>2039</v>
          </cell>
          <cell r="E2964" t="str">
            <v>PtX,nettilsluttet</v>
          </cell>
          <cell r="G2964">
            <v>280</v>
          </cell>
          <cell r="H2964" t="str">
            <v>ElCap_primo_MW</v>
          </cell>
        </row>
        <row r="2965">
          <cell r="B2965" t="str">
            <v>Elforbrug</v>
          </cell>
          <cell r="C2965">
            <v>2039</v>
          </cell>
          <cell r="E2965" t="str">
            <v>PtX,nettilsluttet</v>
          </cell>
          <cell r="G2965">
            <v>280</v>
          </cell>
          <cell r="H2965" t="str">
            <v>ElCap_ultimo_MW</v>
          </cell>
        </row>
        <row r="2966">
          <cell r="B2966" t="str">
            <v>Elforbrug</v>
          </cell>
          <cell r="C2966">
            <v>2039</v>
          </cell>
          <cell r="E2966" t="str">
            <v>PtX,nettilsluttet</v>
          </cell>
          <cell r="G2966">
            <v>837</v>
          </cell>
          <cell r="H2966" t="str">
            <v>GWh</v>
          </cell>
        </row>
        <row r="2967">
          <cell r="B2967" t="str">
            <v>Elforbrug</v>
          </cell>
          <cell r="C2967">
            <v>2039</v>
          </cell>
          <cell r="E2967" t="str">
            <v>PtX,nettilsluttet</v>
          </cell>
          <cell r="G2967">
            <v>1039.646</v>
          </cell>
          <cell r="H2967" t="str">
            <v>d_max_MW</v>
          </cell>
        </row>
        <row r="2968">
          <cell r="B2968" t="str">
            <v>Elforbrug</v>
          </cell>
          <cell r="C2968">
            <v>2039</v>
          </cell>
          <cell r="E2968" t="str">
            <v>PtX,nettilsluttet</v>
          </cell>
          <cell r="G2968">
            <v>1039.646</v>
          </cell>
          <cell r="H2968" t="str">
            <v>ElCap_primo_MW</v>
          </cell>
        </row>
        <row r="2969">
          <cell r="B2969" t="str">
            <v>Elforbrug</v>
          </cell>
          <cell r="C2969">
            <v>2039</v>
          </cell>
          <cell r="E2969" t="str">
            <v>PtX,nettilsluttet</v>
          </cell>
          <cell r="G2969">
            <v>1039.646</v>
          </cell>
          <cell r="H2969" t="str">
            <v>ElCap_ultimo_MW</v>
          </cell>
        </row>
        <row r="2970">
          <cell r="B2970" t="str">
            <v>Elforbrug</v>
          </cell>
          <cell r="C2970">
            <v>2039</v>
          </cell>
          <cell r="E2970" t="str">
            <v>PtX,nettilsluttet</v>
          </cell>
          <cell r="G2970">
            <v>5076</v>
          </cell>
          <cell r="H2970" t="str">
            <v>GWh</v>
          </cell>
        </row>
        <row r="2971">
          <cell r="B2971" t="str">
            <v>Elforbrug</v>
          </cell>
          <cell r="C2971">
            <v>2040</v>
          </cell>
          <cell r="E2971" t="str">
            <v>EH, Elpatron, Samlet</v>
          </cell>
          <cell r="G2971">
            <v>1419.104</v>
          </cell>
          <cell r="H2971" t="str">
            <v>d_max_MW</v>
          </cell>
        </row>
        <row r="2972">
          <cell r="B2972" t="str">
            <v>Elforbrug</v>
          </cell>
          <cell r="C2972">
            <v>2040</v>
          </cell>
          <cell r="E2972" t="str">
            <v>EH, Elpatron, Samlet</v>
          </cell>
          <cell r="G2972">
            <v>1419.104</v>
          </cell>
          <cell r="H2972" t="str">
            <v>ElCap_primo_MW</v>
          </cell>
        </row>
        <row r="2973">
          <cell r="B2973" t="str">
            <v>Elforbrug</v>
          </cell>
          <cell r="C2973">
            <v>2040</v>
          </cell>
          <cell r="E2973" t="str">
            <v>EH, Elpatron, Samlet</v>
          </cell>
          <cell r="G2973">
            <v>1419.104</v>
          </cell>
          <cell r="H2973" t="str">
            <v>ElCap_ultimo_MW</v>
          </cell>
        </row>
        <row r="2974">
          <cell r="B2974" t="str">
            <v>Elforbrug</v>
          </cell>
          <cell r="C2974">
            <v>2040</v>
          </cell>
          <cell r="E2974" t="str">
            <v>EH, Elpatron, Samlet</v>
          </cell>
          <cell r="G2974">
            <v>445</v>
          </cell>
          <cell r="H2974" t="str">
            <v>GWh</v>
          </cell>
        </row>
        <row r="2975">
          <cell r="B2975" t="str">
            <v>Elforbrug</v>
          </cell>
          <cell r="C2975">
            <v>2040</v>
          </cell>
          <cell r="E2975" t="str">
            <v>EH, Elpatron, Samlet</v>
          </cell>
          <cell r="G2975">
            <v>1473.923</v>
          </cell>
          <cell r="H2975" t="str">
            <v>d_max_MW</v>
          </cell>
        </row>
        <row r="2976">
          <cell r="B2976" t="str">
            <v>Elforbrug</v>
          </cell>
          <cell r="C2976">
            <v>2040</v>
          </cell>
          <cell r="E2976" t="str">
            <v>EH, Elpatron, Samlet</v>
          </cell>
          <cell r="G2976">
            <v>1473.923</v>
          </cell>
          <cell r="H2976" t="str">
            <v>ElCap_primo_MW</v>
          </cell>
        </row>
        <row r="2977">
          <cell r="B2977" t="str">
            <v>Elforbrug</v>
          </cell>
          <cell r="C2977">
            <v>2040</v>
          </cell>
          <cell r="E2977" t="str">
            <v>EH, Elpatron, Samlet</v>
          </cell>
          <cell r="G2977">
            <v>1473.923</v>
          </cell>
          <cell r="H2977" t="str">
            <v>ElCap_ultimo_MW</v>
          </cell>
        </row>
        <row r="2978">
          <cell r="B2978" t="str">
            <v>Elforbrug</v>
          </cell>
          <cell r="C2978">
            <v>2040</v>
          </cell>
          <cell r="E2978" t="str">
            <v>EH, Elpatron, Samlet</v>
          </cell>
          <cell r="G2978">
            <v>1401</v>
          </cell>
          <cell r="H2978" t="str">
            <v>GWh</v>
          </cell>
        </row>
        <row r="2979">
          <cell r="B2979" t="str">
            <v>Elforbrug</v>
          </cell>
          <cell r="C2979">
            <v>2040</v>
          </cell>
          <cell r="E2979" t="str">
            <v>EH, Varmepumpe, Samlet</v>
          </cell>
          <cell r="G2979">
            <v>1014.4059999999999</v>
          </cell>
          <cell r="H2979" t="str">
            <v>d_max_MW</v>
          </cell>
        </row>
        <row r="2980">
          <cell r="B2980" t="str">
            <v>Elforbrug</v>
          </cell>
          <cell r="C2980">
            <v>2040</v>
          </cell>
          <cell r="E2980" t="str">
            <v>EH, Varmepumpe, Samlet</v>
          </cell>
          <cell r="G2980">
            <v>507.20600000000002</v>
          </cell>
          <cell r="H2980" t="str">
            <v>ElCap_primo_MW</v>
          </cell>
        </row>
        <row r="2981">
          <cell r="B2981" t="str">
            <v>Elforbrug</v>
          </cell>
          <cell r="C2981">
            <v>2040</v>
          </cell>
          <cell r="E2981" t="str">
            <v>EH, Varmepumpe, Samlet</v>
          </cell>
          <cell r="G2981">
            <v>507.20600000000002</v>
          </cell>
          <cell r="H2981" t="str">
            <v>ElCap_ultimo_MW</v>
          </cell>
        </row>
        <row r="2982">
          <cell r="B2982" t="str">
            <v>Elforbrug</v>
          </cell>
          <cell r="C2982">
            <v>2040</v>
          </cell>
          <cell r="E2982" t="str">
            <v>EH, Varmepumpe, Samlet</v>
          </cell>
          <cell r="G2982">
            <v>1821</v>
          </cell>
          <cell r="H2982" t="str">
            <v>GWh</v>
          </cell>
        </row>
        <row r="2983">
          <cell r="B2983" t="str">
            <v>Elforbrug</v>
          </cell>
          <cell r="C2983">
            <v>2040</v>
          </cell>
          <cell r="E2983" t="str">
            <v>EH, Varmepumpe, Samlet</v>
          </cell>
          <cell r="G2983">
            <v>628.10599999999999</v>
          </cell>
          <cell r="H2983" t="str">
            <v>d_max_MW</v>
          </cell>
        </row>
        <row r="2984">
          <cell r="B2984" t="str">
            <v>Elforbrug</v>
          </cell>
          <cell r="C2984">
            <v>2040</v>
          </cell>
          <cell r="E2984" t="str">
            <v>EH, Varmepumpe, Samlet</v>
          </cell>
          <cell r="G2984">
            <v>309.77199999999999</v>
          </cell>
          <cell r="H2984" t="str">
            <v>ElCap_primo_MW</v>
          </cell>
        </row>
        <row r="2985">
          <cell r="B2985" t="str">
            <v>Elforbrug</v>
          </cell>
          <cell r="C2985">
            <v>2040</v>
          </cell>
          <cell r="E2985" t="str">
            <v>EH, Varmepumpe, Samlet</v>
          </cell>
          <cell r="G2985">
            <v>309.77199999999999</v>
          </cell>
          <cell r="H2985" t="str">
            <v>ElCap_ultimo_MW</v>
          </cell>
        </row>
        <row r="2986">
          <cell r="B2986" t="str">
            <v>Elforbrug</v>
          </cell>
          <cell r="C2986">
            <v>2040</v>
          </cell>
          <cell r="E2986" t="str">
            <v>EH, Varmepumpe, Samlet</v>
          </cell>
          <cell r="G2986">
            <v>1330</v>
          </cell>
          <cell r="H2986" t="str">
            <v>GWh</v>
          </cell>
        </row>
        <row r="2987">
          <cell r="B2987" t="str">
            <v>Elforbrug</v>
          </cell>
          <cell r="C2987">
            <v>2040</v>
          </cell>
          <cell r="E2987" t="str">
            <v>PtX,nettilsluttet</v>
          </cell>
          <cell r="G2987">
            <v>500</v>
          </cell>
          <cell r="H2987" t="str">
            <v>d_max_MW</v>
          </cell>
        </row>
        <row r="2988">
          <cell r="B2988" t="str">
            <v>Elforbrug</v>
          </cell>
          <cell r="C2988">
            <v>2040</v>
          </cell>
          <cell r="E2988" t="str">
            <v>PtX,nettilsluttet</v>
          </cell>
          <cell r="G2988">
            <v>500</v>
          </cell>
          <cell r="H2988" t="str">
            <v>ElCap_primo_MW</v>
          </cell>
        </row>
        <row r="2989">
          <cell r="B2989" t="str">
            <v>Elforbrug</v>
          </cell>
          <cell r="C2989">
            <v>2040</v>
          </cell>
          <cell r="E2989" t="str">
            <v>PtX,nettilsluttet</v>
          </cell>
          <cell r="G2989">
            <v>500</v>
          </cell>
          <cell r="H2989" t="str">
            <v>ElCap_ultimo_MW</v>
          </cell>
        </row>
        <row r="2990">
          <cell r="B2990" t="str">
            <v>Elforbrug</v>
          </cell>
          <cell r="C2990">
            <v>2040</v>
          </cell>
          <cell r="E2990" t="str">
            <v>PtX,nettilsluttet</v>
          </cell>
          <cell r="G2990">
            <v>3162</v>
          </cell>
          <cell r="H2990" t="str">
            <v>GWh</v>
          </cell>
        </row>
        <row r="2991">
          <cell r="B2991" t="str">
            <v>Elforbrug</v>
          </cell>
          <cell r="C2991">
            <v>2040</v>
          </cell>
          <cell r="E2991" t="str">
            <v>PtX,nettilsluttet</v>
          </cell>
          <cell r="G2991">
            <v>2534.8000000000002</v>
          </cell>
          <cell r="H2991" t="str">
            <v>d_max_MW</v>
          </cell>
        </row>
        <row r="2992">
          <cell r="B2992" t="str">
            <v>Elforbrug</v>
          </cell>
          <cell r="C2992">
            <v>2040</v>
          </cell>
          <cell r="E2992" t="str">
            <v>PtX,nettilsluttet</v>
          </cell>
          <cell r="G2992">
            <v>2534.8000000000002</v>
          </cell>
          <cell r="H2992" t="str">
            <v>ElCap_primo_MW</v>
          </cell>
        </row>
        <row r="2993">
          <cell r="B2993" t="str">
            <v>Elforbrug</v>
          </cell>
          <cell r="C2993">
            <v>2040</v>
          </cell>
          <cell r="E2993" t="str">
            <v>PtX,nettilsluttet</v>
          </cell>
          <cell r="G2993">
            <v>2534.8000000000002</v>
          </cell>
          <cell r="H2993" t="str">
            <v>ElCap_ultimo_MW</v>
          </cell>
        </row>
        <row r="2994">
          <cell r="B2994" t="str">
            <v>Elforbrug</v>
          </cell>
          <cell r="C2994">
            <v>2040</v>
          </cell>
          <cell r="E2994" t="str">
            <v>PtX,nettilsluttet</v>
          </cell>
          <cell r="G2994">
            <v>11933</v>
          </cell>
          <cell r="H2994" t="str">
            <v>GWh</v>
          </cell>
        </row>
        <row r="2995">
          <cell r="B2995" t="str">
            <v>Elforbrug</v>
          </cell>
          <cell r="C2995">
            <v>2040</v>
          </cell>
          <cell r="E2995" t="str">
            <v>PtX,nettilsluttet</v>
          </cell>
          <cell r="G2995">
            <v>1716.8420000000001</v>
          </cell>
          <cell r="H2995" t="str">
            <v>d_max_MW</v>
          </cell>
        </row>
        <row r="2996">
          <cell r="B2996" t="str">
            <v>Elforbrug</v>
          </cell>
          <cell r="C2996">
            <v>2040</v>
          </cell>
          <cell r="E2996" t="str">
            <v>PtX,nettilsluttet</v>
          </cell>
          <cell r="G2996">
            <v>1716.8420000000001</v>
          </cell>
          <cell r="H2996" t="str">
            <v>ElCap_primo_MW</v>
          </cell>
        </row>
        <row r="2997">
          <cell r="B2997" t="str">
            <v>Elforbrug</v>
          </cell>
          <cell r="C2997">
            <v>2040</v>
          </cell>
          <cell r="E2997" t="str">
            <v>PtX,nettilsluttet</v>
          </cell>
          <cell r="G2997">
            <v>1716.8420000000001</v>
          </cell>
          <cell r="H2997" t="str">
            <v>ElCap_ultimo_MW</v>
          </cell>
        </row>
        <row r="2998">
          <cell r="B2998" t="str">
            <v>Elforbrug</v>
          </cell>
          <cell r="C2998">
            <v>2040</v>
          </cell>
          <cell r="E2998" t="str">
            <v>PtX,nettilsluttet</v>
          </cell>
          <cell r="G2998">
            <v>9866</v>
          </cell>
          <cell r="H2998" t="str">
            <v>GWh</v>
          </cell>
        </row>
        <row r="2999">
          <cell r="B2999" t="str">
            <v>Elforbrug</v>
          </cell>
          <cell r="C2999">
            <v>2040</v>
          </cell>
          <cell r="E2999" t="str">
            <v>EH, Elpatron, Samlet</v>
          </cell>
          <cell r="G2999">
            <v>1709.85</v>
          </cell>
          <cell r="H2999" t="str">
            <v>d_max_MW</v>
          </cell>
        </row>
        <row r="3000">
          <cell r="B3000" t="str">
            <v>Elforbrug</v>
          </cell>
          <cell r="C3000">
            <v>2040</v>
          </cell>
          <cell r="E3000" t="str">
            <v>EH, Elpatron, Samlet</v>
          </cell>
          <cell r="G3000">
            <v>1709.85</v>
          </cell>
          <cell r="H3000" t="str">
            <v>ElCap_primo_MW</v>
          </cell>
        </row>
        <row r="3001">
          <cell r="B3001" t="str">
            <v>Elforbrug</v>
          </cell>
          <cell r="C3001">
            <v>2040</v>
          </cell>
          <cell r="E3001" t="str">
            <v>EH, Elpatron, Samlet</v>
          </cell>
          <cell r="G3001">
            <v>1709.85</v>
          </cell>
          <cell r="H3001" t="str">
            <v>ElCap_ultimo_MW</v>
          </cell>
        </row>
        <row r="3002">
          <cell r="B3002" t="str">
            <v>Elforbrug</v>
          </cell>
          <cell r="C3002">
            <v>2040</v>
          </cell>
          <cell r="E3002" t="str">
            <v>EH, Elpatron, Samlet</v>
          </cell>
          <cell r="G3002">
            <v>1600</v>
          </cell>
          <cell r="H3002" t="str">
            <v>GWh</v>
          </cell>
        </row>
        <row r="3003">
          <cell r="B3003" t="str">
            <v>Elforbrug</v>
          </cell>
          <cell r="C3003">
            <v>2040</v>
          </cell>
          <cell r="E3003" t="str">
            <v>EH, Elpatron, Samlet</v>
          </cell>
          <cell r="G3003">
            <v>822.31100000000004</v>
          </cell>
          <cell r="H3003" t="str">
            <v>d_max_MW</v>
          </cell>
        </row>
        <row r="3004">
          <cell r="B3004" t="str">
            <v>Elforbrug</v>
          </cell>
          <cell r="C3004">
            <v>2040</v>
          </cell>
          <cell r="E3004" t="str">
            <v>EH, Elpatron, Samlet</v>
          </cell>
          <cell r="G3004">
            <v>822.31100000000004</v>
          </cell>
          <cell r="H3004" t="str">
            <v>ElCap_primo_MW</v>
          </cell>
        </row>
        <row r="3005">
          <cell r="B3005" t="str">
            <v>Elforbrug</v>
          </cell>
          <cell r="C3005">
            <v>2040</v>
          </cell>
          <cell r="E3005" t="str">
            <v>EH, Elpatron, Samlet</v>
          </cell>
          <cell r="G3005">
            <v>822.31100000000004</v>
          </cell>
          <cell r="H3005" t="str">
            <v>ElCap_ultimo_MW</v>
          </cell>
        </row>
        <row r="3006">
          <cell r="B3006" t="str">
            <v>Elforbrug</v>
          </cell>
          <cell r="C3006">
            <v>2040</v>
          </cell>
          <cell r="E3006" t="str">
            <v>EH, Elpatron, Samlet</v>
          </cell>
          <cell r="G3006">
            <v>497</v>
          </cell>
          <cell r="H3006" t="str">
            <v>GWh</v>
          </cell>
        </row>
        <row r="3007">
          <cell r="B3007" t="str">
            <v>Elforbrug</v>
          </cell>
          <cell r="C3007">
            <v>2040</v>
          </cell>
          <cell r="E3007" t="str">
            <v>EH, Varmepumpe, Samlet</v>
          </cell>
          <cell r="G3007">
            <v>736.2</v>
          </cell>
          <cell r="H3007" t="str">
            <v>d_max_MW</v>
          </cell>
        </row>
        <row r="3008">
          <cell r="B3008" t="str">
            <v>Elforbrug</v>
          </cell>
          <cell r="C3008">
            <v>2040</v>
          </cell>
          <cell r="E3008" t="str">
            <v>EH, Varmepumpe, Samlet</v>
          </cell>
          <cell r="G3008">
            <v>368.10300000000001</v>
          </cell>
          <cell r="H3008" t="str">
            <v>ElCap_primo_MW</v>
          </cell>
        </row>
        <row r="3009">
          <cell r="B3009" t="str">
            <v>Elforbrug</v>
          </cell>
          <cell r="C3009">
            <v>2040</v>
          </cell>
          <cell r="E3009" t="str">
            <v>EH, Varmepumpe, Samlet</v>
          </cell>
          <cell r="G3009">
            <v>368.10300000000001</v>
          </cell>
          <cell r="H3009" t="str">
            <v>ElCap_ultimo_MW</v>
          </cell>
        </row>
        <row r="3010">
          <cell r="B3010" t="str">
            <v>Elforbrug</v>
          </cell>
          <cell r="C3010">
            <v>2040</v>
          </cell>
          <cell r="E3010" t="str">
            <v>EH, Varmepumpe, Samlet</v>
          </cell>
          <cell r="G3010">
            <v>2141</v>
          </cell>
          <cell r="H3010" t="str">
            <v>GWh</v>
          </cell>
        </row>
        <row r="3011">
          <cell r="B3011" t="str">
            <v>Elforbrug</v>
          </cell>
          <cell r="C3011">
            <v>2040</v>
          </cell>
          <cell r="E3011" t="str">
            <v>EH, Varmepumpe, Samlet</v>
          </cell>
          <cell r="G3011">
            <v>434.76799999999997</v>
          </cell>
          <cell r="H3011" t="str">
            <v>d_max_MW</v>
          </cell>
        </row>
        <row r="3012">
          <cell r="B3012" t="str">
            <v>Elforbrug</v>
          </cell>
          <cell r="C3012">
            <v>2040</v>
          </cell>
          <cell r="E3012" t="str">
            <v>EH, Varmepumpe, Samlet</v>
          </cell>
          <cell r="G3012">
            <v>216.88800000000001</v>
          </cell>
          <cell r="H3012" t="str">
            <v>ElCap_primo_MW</v>
          </cell>
        </row>
        <row r="3013">
          <cell r="B3013" t="str">
            <v>Elforbrug</v>
          </cell>
          <cell r="C3013">
            <v>2040</v>
          </cell>
          <cell r="E3013" t="str">
            <v>EH, Varmepumpe, Samlet</v>
          </cell>
          <cell r="G3013">
            <v>216.88800000000001</v>
          </cell>
          <cell r="H3013" t="str">
            <v>ElCap_ultimo_MW</v>
          </cell>
        </row>
        <row r="3014">
          <cell r="B3014" t="str">
            <v>Elforbrug</v>
          </cell>
          <cell r="C3014">
            <v>2040</v>
          </cell>
          <cell r="E3014" t="str">
            <v>EH, Varmepumpe, Samlet</v>
          </cell>
          <cell r="G3014">
            <v>891</v>
          </cell>
          <cell r="H3014" t="str">
            <v>GWh</v>
          </cell>
        </row>
        <row r="3015">
          <cell r="B3015" t="str">
            <v>Elforbrug</v>
          </cell>
          <cell r="C3015">
            <v>2040</v>
          </cell>
          <cell r="E3015" t="str">
            <v>PtX,nettilsluttet</v>
          </cell>
          <cell r="G3015">
            <v>280</v>
          </cell>
          <cell r="H3015" t="str">
            <v>d_max_MW</v>
          </cell>
        </row>
        <row r="3016">
          <cell r="B3016" t="str">
            <v>Elforbrug</v>
          </cell>
          <cell r="C3016">
            <v>2040</v>
          </cell>
          <cell r="E3016" t="str">
            <v>PtX,nettilsluttet</v>
          </cell>
          <cell r="G3016">
            <v>280</v>
          </cell>
          <cell r="H3016" t="str">
            <v>ElCap_primo_MW</v>
          </cell>
        </row>
        <row r="3017">
          <cell r="B3017" t="str">
            <v>Elforbrug</v>
          </cell>
          <cell r="C3017">
            <v>2040</v>
          </cell>
          <cell r="E3017" t="str">
            <v>PtX,nettilsluttet</v>
          </cell>
          <cell r="G3017">
            <v>280</v>
          </cell>
          <cell r="H3017" t="str">
            <v>ElCap_ultimo_MW</v>
          </cell>
        </row>
        <row r="3018">
          <cell r="B3018" t="str">
            <v>Elforbrug</v>
          </cell>
          <cell r="C3018">
            <v>2040</v>
          </cell>
          <cell r="E3018" t="str">
            <v>PtX,nettilsluttet</v>
          </cell>
          <cell r="G3018">
            <v>845</v>
          </cell>
          <cell r="H3018" t="str">
            <v>GWh</v>
          </cell>
        </row>
        <row r="3019">
          <cell r="B3019" t="str">
            <v>Elforbrug</v>
          </cell>
          <cell r="C3019">
            <v>2040</v>
          </cell>
          <cell r="E3019" t="str">
            <v>PtX,nettilsluttet</v>
          </cell>
          <cell r="G3019">
            <v>1169.6020000000001</v>
          </cell>
          <cell r="H3019" t="str">
            <v>d_max_MW</v>
          </cell>
        </row>
        <row r="3020">
          <cell r="B3020" t="str">
            <v>Elforbrug</v>
          </cell>
          <cell r="C3020">
            <v>2040</v>
          </cell>
          <cell r="E3020" t="str">
            <v>PtX,nettilsluttet</v>
          </cell>
          <cell r="G3020">
            <v>1169.6020000000001</v>
          </cell>
          <cell r="H3020" t="str">
            <v>ElCap_primo_MW</v>
          </cell>
        </row>
        <row r="3021">
          <cell r="B3021" t="str">
            <v>Elforbrug</v>
          </cell>
          <cell r="C3021">
            <v>2040</v>
          </cell>
          <cell r="E3021" t="str">
            <v>PtX,nettilsluttet</v>
          </cell>
          <cell r="G3021">
            <v>1169.6020000000001</v>
          </cell>
          <cell r="H3021" t="str">
            <v>ElCap_ultimo_MW</v>
          </cell>
        </row>
        <row r="3022">
          <cell r="B3022" t="str">
            <v>Elforbrug</v>
          </cell>
          <cell r="C3022">
            <v>2040</v>
          </cell>
          <cell r="E3022" t="str">
            <v>PtX,nettilsluttet</v>
          </cell>
          <cell r="G3022">
            <v>5701</v>
          </cell>
          <cell r="H3022" t="str">
            <v>GWh</v>
          </cell>
        </row>
        <row r="3023">
          <cell r="B3023" t="str">
            <v>Elforbrug</v>
          </cell>
          <cell r="C3023">
            <v>2041</v>
          </cell>
          <cell r="E3023" t="str">
            <v>DAC units, ramses</v>
          </cell>
          <cell r="G3023">
            <v>93.7</v>
          </cell>
          <cell r="H3023" t="str">
            <v>d_max_MW</v>
          </cell>
        </row>
        <row r="3024">
          <cell r="B3024" t="str">
            <v>Elforbrug</v>
          </cell>
          <cell r="C3024">
            <v>2041</v>
          </cell>
          <cell r="E3024" t="str">
            <v>DAC units, ramses</v>
          </cell>
          <cell r="G3024">
            <v>0</v>
          </cell>
          <cell r="H3024" t="str">
            <v>ElCap_primo_MW</v>
          </cell>
        </row>
        <row r="3025">
          <cell r="B3025" t="str">
            <v>Elforbrug</v>
          </cell>
          <cell r="C3025">
            <v>2041</v>
          </cell>
          <cell r="E3025" t="str">
            <v>DAC units, ramses</v>
          </cell>
          <cell r="G3025">
            <v>0</v>
          </cell>
          <cell r="H3025" t="str">
            <v>ElCap_ultimo_MW</v>
          </cell>
        </row>
        <row r="3026">
          <cell r="B3026" t="str">
            <v>Elforbrug</v>
          </cell>
          <cell r="C3026">
            <v>2041</v>
          </cell>
          <cell r="E3026" t="str">
            <v>DAC units, ramses</v>
          </cell>
          <cell r="G3026">
            <v>688</v>
          </cell>
          <cell r="H3026" t="str">
            <v>GWh</v>
          </cell>
        </row>
        <row r="3027">
          <cell r="B3027" t="str">
            <v>Elforbrug</v>
          </cell>
          <cell r="C3027">
            <v>2041</v>
          </cell>
          <cell r="E3027" t="str">
            <v>EH, Elpatron, Samlet</v>
          </cell>
          <cell r="G3027">
            <v>1439.3879999999999</v>
          </cell>
          <cell r="H3027" t="str">
            <v>d_max_MW</v>
          </cell>
        </row>
        <row r="3028">
          <cell r="B3028" t="str">
            <v>Elforbrug</v>
          </cell>
          <cell r="C3028">
            <v>2041</v>
          </cell>
          <cell r="E3028" t="str">
            <v>EH, Elpatron, Samlet</v>
          </cell>
          <cell r="G3028">
            <v>1439.3879999999999</v>
          </cell>
          <cell r="H3028" t="str">
            <v>ElCap_primo_MW</v>
          </cell>
        </row>
        <row r="3029">
          <cell r="B3029" t="str">
            <v>Elforbrug</v>
          </cell>
          <cell r="C3029">
            <v>2041</v>
          </cell>
          <cell r="E3029" t="str">
            <v>EH, Elpatron, Samlet</v>
          </cell>
          <cell r="G3029">
            <v>1439.3879999999999</v>
          </cell>
          <cell r="H3029" t="str">
            <v>ElCap_ultimo_MW</v>
          </cell>
        </row>
        <row r="3030">
          <cell r="B3030" t="str">
            <v>Elforbrug</v>
          </cell>
          <cell r="C3030">
            <v>2041</v>
          </cell>
          <cell r="E3030" t="str">
            <v>EH, Elpatron, Samlet</v>
          </cell>
          <cell r="G3030">
            <v>387</v>
          </cell>
          <cell r="H3030" t="str">
            <v>GWh</v>
          </cell>
        </row>
        <row r="3031">
          <cell r="B3031" t="str">
            <v>Elforbrug</v>
          </cell>
          <cell r="C3031">
            <v>2041</v>
          </cell>
          <cell r="E3031" t="str">
            <v>EH, Elpatron, Samlet</v>
          </cell>
          <cell r="G3031">
            <v>1492.2190000000001</v>
          </cell>
          <cell r="H3031" t="str">
            <v>d_max_MW</v>
          </cell>
        </row>
        <row r="3032">
          <cell r="B3032" t="str">
            <v>Elforbrug</v>
          </cell>
          <cell r="C3032">
            <v>2041</v>
          </cell>
          <cell r="E3032" t="str">
            <v>EH, Elpatron, Samlet</v>
          </cell>
          <cell r="G3032">
            <v>1492.2190000000001</v>
          </cell>
          <cell r="H3032" t="str">
            <v>ElCap_primo_MW</v>
          </cell>
        </row>
        <row r="3033">
          <cell r="B3033" t="str">
            <v>Elforbrug</v>
          </cell>
          <cell r="C3033">
            <v>2041</v>
          </cell>
          <cell r="E3033" t="str">
            <v>EH, Elpatron, Samlet</v>
          </cell>
          <cell r="G3033">
            <v>1492.2190000000001</v>
          </cell>
          <cell r="H3033" t="str">
            <v>ElCap_ultimo_MW</v>
          </cell>
        </row>
        <row r="3034">
          <cell r="B3034" t="str">
            <v>Elforbrug</v>
          </cell>
          <cell r="C3034">
            <v>2041</v>
          </cell>
          <cell r="E3034" t="str">
            <v>EH, Elpatron, Samlet</v>
          </cell>
          <cell r="G3034">
            <v>1318</v>
          </cell>
          <cell r="H3034" t="str">
            <v>GWh</v>
          </cell>
        </row>
        <row r="3035">
          <cell r="B3035" t="str">
            <v>Elforbrug</v>
          </cell>
          <cell r="C3035">
            <v>2041</v>
          </cell>
          <cell r="E3035" t="str">
            <v>EH, Varmepumpe, Samlet</v>
          </cell>
          <cell r="G3035">
            <v>1026.712</v>
          </cell>
          <cell r="H3035" t="str">
            <v>d_max_MW</v>
          </cell>
        </row>
        <row r="3036">
          <cell r="B3036" t="str">
            <v>Elforbrug</v>
          </cell>
          <cell r="C3036">
            <v>2041</v>
          </cell>
          <cell r="E3036" t="str">
            <v>EH, Varmepumpe, Samlet</v>
          </cell>
          <cell r="G3036">
            <v>513.35900000000004</v>
          </cell>
          <cell r="H3036" t="str">
            <v>ElCap_primo_MW</v>
          </cell>
        </row>
        <row r="3037">
          <cell r="B3037" t="str">
            <v>Elforbrug</v>
          </cell>
          <cell r="C3037">
            <v>2041</v>
          </cell>
          <cell r="E3037" t="str">
            <v>EH, Varmepumpe, Samlet</v>
          </cell>
          <cell r="G3037">
            <v>513.35900000000004</v>
          </cell>
          <cell r="H3037" t="str">
            <v>ElCap_ultimo_MW</v>
          </cell>
        </row>
        <row r="3038">
          <cell r="B3038" t="str">
            <v>Elforbrug</v>
          </cell>
          <cell r="C3038">
            <v>2041</v>
          </cell>
          <cell r="E3038" t="str">
            <v>EH, Varmepumpe, Samlet</v>
          </cell>
          <cell r="G3038">
            <v>1840</v>
          </cell>
          <cell r="H3038" t="str">
            <v>GWh</v>
          </cell>
        </row>
        <row r="3039">
          <cell r="B3039" t="str">
            <v>Elforbrug</v>
          </cell>
          <cell r="C3039">
            <v>2041</v>
          </cell>
          <cell r="E3039" t="str">
            <v>EH, Varmepumpe, Samlet</v>
          </cell>
          <cell r="G3039">
            <v>637.09199999999998</v>
          </cell>
          <cell r="H3039" t="str">
            <v>d_max_MW</v>
          </cell>
        </row>
        <row r="3040">
          <cell r="B3040" t="str">
            <v>Elforbrug</v>
          </cell>
          <cell r="C3040">
            <v>2041</v>
          </cell>
          <cell r="E3040" t="str">
            <v>EH, Varmepumpe, Samlet</v>
          </cell>
          <cell r="G3040">
            <v>314.26499999999999</v>
          </cell>
          <cell r="H3040" t="str">
            <v>ElCap_primo_MW</v>
          </cell>
        </row>
        <row r="3041">
          <cell r="B3041" t="str">
            <v>Elforbrug</v>
          </cell>
          <cell r="C3041">
            <v>2041</v>
          </cell>
          <cell r="E3041" t="str">
            <v>EH, Varmepumpe, Samlet</v>
          </cell>
          <cell r="G3041">
            <v>314.26499999999999</v>
          </cell>
          <cell r="H3041" t="str">
            <v>ElCap_ultimo_MW</v>
          </cell>
        </row>
        <row r="3042">
          <cell r="B3042" t="str">
            <v>Elforbrug</v>
          </cell>
          <cell r="C3042">
            <v>2041</v>
          </cell>
          <cell r="E3042" t="str">
            <v>EH, Varmepumpe, Samlet</v>
          </cell>
          <cell r="G3042">
            <v>1356</v>
          </cell>
          <cell r="H3042" t="str">
            <v>GWh</v>
          </cell>
        </row>
        <row r="3043">
          <cell r="B3043" t="str">
            <v>Elforbrug</v>
          </cell>
          <cell r="C3043">
            <v>2041</v>
          </cell>
          <cell r="E3043" t="str">
            <v>PtX,nettilsluttet</v>
          </cell>
          <cell r="G3043">
            <v>600</v>
          </cell>
          <cell r="H3043" t="str">
            <v>d_max_MW</v>
          </cell>
        </row>
        <row r="3044">
          <cell r="B3044" t="str">
            <v>Elforbrug</v>
          </cell>
          <cell r="C3044">
            <v>2041</v>
          </cell>
          <cell r="E3044" t="str">
            <v>PtX,nettilsluttet</v>
          </cell>
          <cell r="G3044">
            <v>600</v>
          </cell>
          <cell r="H3044" t="str">
            <v>ElCap_primo_MW</v>
          </cell>
        </row>
        <row r="3045">
          <cell r="B3045" t="str">
            <v>Elforbrug</v>
          </cell>
          <cell r="C3045">
            <v>2041</v>
          </cell>
          <cell r="E3045" t="str">
            <v>PtX,nettilsluttet</v>
          </cell>
          <cell r="G3045">
            <v>600</v>
          </cell>
          <cell r="H3045" t="str">
            <v>ElCap_ultimo_MW</v>
          </cell>
        </row>
        <row r="3046">
          <cell r="B3046" t="str">
            <v>Elforbrug</v>
          </cell>
          <cell r="C3046">
            <v>2041</v>
          </cell>
          <cell r="E3046" t="str">
            <v>PtX,nettilsluttet</v>
          </cell>
          <cell r="G3046">
            <v>3811</v>
          </cell>
          <cell r="H3046" t="str">
            <v>GWh</v>
          </cell>
        </row>
        <row r="3047">
          <cell r="B3047" t="str">
            <v>Elforbrug</v>
          </cell>
          <cell r="C3047">
            <v>2041</v>
          </cell>
          <cell r="E3047" t="str">
            <v>PtX,nettilsluttet</v>
          </cell>
          <cell r="G3047">
            <v>2534.8000000000002</v>
          </cell>
          <cell r="H3047" t="str">
            <v>d_max_MW</v>
          </cell>
        </row>
        <row r="3048">
          <cell r="B3048" t="str">
            <v>Elforbrug</v>
          </cell>
          <cell r="C3048">
            <v>2041</v>
          </cell>
          <cell r="E3048" t="str">
            <v>PtX,nettilsluttet</v>
          </cell>
          <cell r="G3048">
            <v>2534.8000000000002</v>
          </cell>
          <cell r="H3048" t="str">
            <v>ElCap_primo_MW</v>
          </cell>
        </row>
        <row r="3049">
          <cell r="B3049" t="str">
            <v>Elforbrug</v>
          </cell>
          <cell r="C3049">
            <v>2041</v>
          </cell>
          <cell r="E3049" t="str">
            <v>PtX,nettilsluttet</v>
          </cell>
          <cell r="G3049">
            <v>2534.8000000000002</v>
          </cell>
          <cell r="H3049" t="str">
            <v>ElCap_ultimo_MW</v>
          </cell>
        </row>
        <row r="3050">
          <cell r="B3050" t="str">
            <v>Elforbrug</v>
          </cell>
          <cell r="C3050">
            <v>2041</v>
          </cell>
          <cell r="E3050" t="str">
            <v>PtX,nettilsluttet</v>
          </cell>
          <cell r="G3050">
            <v>11466</v>
          </cell>
          <cell r="H3050" t="str">
            <v>GWh</v>
          </cell>
        </row>
        <row r="3051">
          <cell r="B3051" t="str">
            <v>Elforbrug</v>
          </cell>
          <cell r="C3051">
            <v>2041</v>
          </cell>
          <cell r="E3051" t="str">
            <v>PtX,nettilsluttet</v>
          </cell>
          <cell r="G3051">
            <v>1907.6030000000001</v>
          </cell>
          <cell r="H3051" t="str">
            <v>d_max_MW</v>
          </cell>
        </row>
        <row r="3052">
          <cell r="B3052" t="str">
            <v>Elforbrug</v>
          </cell>
          <cell r="C3052">
            <v>2041</v>
          </cell>
          <cell r="E3052" t="str">
            <v>PtX,nettilsluttet</v>
          </cell>
          <cell r="G3052">
            <v>1907.6030000000001</v>
          </cell>
          <cell r="H3052" t="str">
            <v>ElCap_primo_MW</v>
          </cell>
        </row>
        <row r="3053">
          <cell r="B3053" t="str">
            <v>Elforbrug</v>
          </cell>
          <cell r="C3053">
            <v>2041</v>
          </cell>
          <cell r="E3053" t="str">
            <v>PtX,nettilsluttet</v>
          </cell>
          <cell r="G3053">
            <v>1907.6030000000001</v>
          </cell>
          <cell r="H3053" t="str">
            <v>ElCap_ultimo_MW</v>
          </cell>
        </row>
        <row r="3054">
          <cell r="B3054" t="str">
            <v>Elforbrug</v>
          </cell>
          <cell r="C3054">
            <v>2041</v>
          </cell>
          <cell r="E3054" t="str">
            <v>PtX,nettilsluttet</v>
          </cell>
          <cell r="G3054">
            <v>10803</v>
          </cell>
          <cell r="H3054" t="str">
            <v>GWh</v>
          </cell>
        </row>
        <row r="3055">
          <cell r="B3055" t="str">
            <v>Elforbrug</v>
          </cell>
          <cell r="C3055">
            <v>2041</v>
          </cell>
          <cell r="E3055" t="str">
            <v>DAC units, ramses</v>
          </cell>
          <cell r="G3055">
            <v>63.356999999999999</v>
          </cell>
          <cell r="H3055" t="str">
            <v>d_max_MW</v>
          </cell>
        </row>
        <row r="3056">
          <cell r="B3056" t="str">
            <v>Elforbrug</v>
          </cell>
          <cell r="C3056">
            <v>2041</v>
          </cell>
          <cell r="E3056" t="str">
            <v>DAC units, ramses</v>
          </cell>
          <cell r="G3056">
            <v>0</v>
          </cell>
          <cell r="H3056" t="str">
            <v>ElCap_primo_MW</v>
          </cell>
        </row>
        <row r="3057">
          <cell r="B3057" t="str">
            <v>Elforbrug</v>
          </cell>
          <cell r="C3057">
            <v>2041</v>
          </cell>
          <cell r="E3057" t="str">
            <v>DAC units, ramses</v>
          </cell>
          <cell r="G3057">
            <v>0</v>
          </cell>
          <cell r="H3057" t="str">
            <v>ElCap_ultimo_MW</v>
          </cell>
        </row>
        <row r="3058">
          <cell r="B3058" t="str">
            <v>Elforbrug</v>
          </cell>
          <cell r="C3058">
            <v>2041</v>
          </cell>
          <cell r="E3058" t="str">
            <v>DAC units, ramses</v>
          </cell>
          <cell r="G3058">
            <v>411</v>
          </cell>
          <cell r="H3058" t="str">
            <v>GWh</v>
          </cell>
        </row>
        <row r="3059">
          <cell r="B3059" t="str">
            <v>Elforbrug</v>
          </cell>
          <cell r="C3059">
            <v>2041</v>
          </cell>
          <cell r="E3059" t="str">
            <v>EH, Elpatron, Samlet</v>
          </cell>
          <cell r="G3059">
            <v>1733.9269999999999</v>
          </cell>
          <cell r="H3059" t="str">
            <v>d_max_MW</v>
          </cell>
        </row>
        <row r="3060">
          <cell r="B3060" t="str">
            <v>Elforbrug</v>
          </cell>
          <cell r="C3060">
            <v>2041</v>
          </cell>
          <cell r="E3060" t="str">
            <v>EH, Elpatron, Samlet</v>
          </cell>
          <cell r="G3060">
            <v>1733.9269999999999</v>
          </cell>
          <cell r="H3060" t="str">
            <v>ElCap_primo_MW</v>
          </cell>
        </row>
        <row r="3061">
          <cell r="B3061" t="str">
            <v>Elforbrug</v>
          </cell>
          <cell r="C3061">
            <v>2041</v>
          </cell>
          <cell r="E3061" t="str">
            <v>EH, Elpatron, Samlet</v>
          </cell>
          <cell r="G3061">
            <v>1733.9269999999999</v>
          </cell>
          <cell r="H3061" t="str">
            <v>ElCap_ultimo_MW</v>
          </cell>
        </row>
        <row r="3062">
          <cell r="B3062" t="str">
            <v>Elforbrug</v>
          </cell>
          <cell r="C3062">
            <v>2041</v>
          </cell>
          <cell r="E3062" t="str">
            <v>EH, Elpatron, Samlet</v>
          </cell>
          <cell r="G3062">
            <v>1447</v>
          </cell>
          <cell r="H3062" t="str">
            <v>GWh</v>
          </cell>
        </row>
        <row r="3063">
          <cell r="B3063" t="str">
            <v>Elforbrug</v>
          </cell>
          <cell r="C3063">
            <v>2041</v>
          </cell>
          <cell r="E3063" t="str">
            <v>EH, Elpatron, Samlet</v>
          </cell>
          <cell r="G3063">
            <v>847.64400000000001</v>
          </cell>
          <cell r="H3063" t="str">
            <v>d_max_MW</v>
          </cell>
        </row>
        <row r="3064">
          <cell r="B3064" t="str">
            <v>Elforbrug</v>
          </cell>
          <cell r="C3064">
            <v>2041</v>
          </cell>
          <cell r="E3064" t="str">
            <v>EH, Elpatron, Samlet</v>
          </cell>
          <cell r="G3064">
            <v>847.64400000000001</v>
          </cell>
          <cell r="H3064" t="str">
            <v>ElCap_primo_MW</v>
          </cell>
        </row>
        <row r="3065">
          <cell r="B3065" t="str">
            <v>Elforbrug</v>
          </cell>
          <cell r="C3065">
            <v>2041</v>
          </cell>
          <cell r="E3065" t="str">
            <v>EH, Elpatron, Samlet</v>
          </cell>
          <cell r="G3065">
            <v>847.64400000000001</v>
          </cell>
          <cell r="H3065" t="str">
            <v>ElCap_ultimo_MW</v>
          </cell>
        </row>
        <row r="3066">
          <cell r="B3066" t="str">
            <v>Elforbrug</v>
          </cell>
          <cell r="C3066">
            <v>2041</v>
          </cell>
          <cell r="E3066" t="str">
            <v>EH, Elpatron, Samlet</v>
          </cell>
          <cell r="G3066">
            <v>514</v>
          </cell>
          <cell r="H3066" t="str">
            <v>GWh</v>
          </cell>
        </row>
        <row r="3067">
          <cell r="B3067" t="str">
            <v>Elforbrug</v>
          </cell>
          <cell r="C3067">
            <v>2041</v>
          </cell>
          <cell r="E3067" t="str">
            <v>EH, Varmepumpe, Samlet</v>
          </cell>
          <cell r="G3067">
            <v>736.2</v>
          </cell>
          <cell r="H3067" t="str">
            <v>d_max_MW</v>
          </cell>
        </row>
        <row r="3068">
          <cell r="B3068" t="str">
            <v>Elforbrug</v>
          </cell>
          <cell r="C3068">
            <v>2041</v>
          </cell>
          <cell r="E3068" t="str">
            <v>EH, Varmepumpe, Samlet</v>
          </cell>
          <cell r="G3068">
            <v>368.10300000000001</v>
          </cell>
          <cell r="H3068" t="str">
            <v>ElCap_primo_MW</v>
          </cell>
        </row>
        <row r="3069">
          <cell r="B3069" t="str">
            <v>Elforbrug</v>
          </cell>
          <cell r="C3069">
            <v>2041</v>
          </cell>
          <cell r="E3069" t="str">
            <v>EH, Varmepumpe, Samlet</v>
          </cell>
          <cell r="G3069">
            <v>368.10300000000001</v>
          </cell>
          <cell r="H3069" t="str">
            <v>ElCap_ultimo_MW</v>
          </cell>
        </row>
        <row r="3070">
          <cell r="B3070" t="str">
            <v>Elforbrug</v>
          </cell>
          <cell r="C3070">
            <v>2041</v>
          </cell>
          <cell r="E3070" t="str">
            <v>EH, Varmepumpe, Samlet</v>
          </cell>
          <cell r="G3070">
            <v>2133</v>
          </cell>
          <cell r="H3070" t="str">
            <v>GWh</v>
          </cell>
        </row>
        <row r="3071">
          <cell r="B3071" t="str">
            <v>Elforbrug</v>
          </cell>
          <cell r="C3071">
            <v>2041</v>
          </cell>
          <cell r="E3071" t="str">
            <v>EH, Varmepumpe, Samlet</v>
          </cell>
          <cell r="G3071">
            <v>435.35599999999999</v>
          </cell>
          <cell r="H3071" t="str">
            <v>d_max_MW</v>
          </cell>
        </row>
        <row r="3072">
          <cell r="B3072" t="str">
            <v>Elforbrug</v>
          </cell>
          <cell r="C3072">
            <v>2041</v>
          </cell>
          <cell r="E3072" t="str">
            <v>EH, Varmepumpe, Samlet</v>
          </cell>
          <cell r="G3072">
            <v>217.18299999999999</v>
          </cell>
          <cell r="H3072" t="str">
            <v>ElCap_primo_MW</v>
          </cell>
        </row>
        <row r="3073">
          <cell r="B3073" t="str">
            <v>Elforbrug</v>
          </cell>
          <cell r="C3073">
            <v>2041</v>
          </cell>
          <cell r="E3073" t="str">
            <v>EH, Varmepumpe, Samlet</v>
          </cell>
          <cell r="G3073">
            <v>217.18299999999999</v>
          </cell>
          <cell r="H3073" t="str">
            <v>ElCap_ultimo_MW</v>
          </cell>
        </row>
        <row r="3074">
          <cell r="B3074" t="str">
            <v>Elforbrug</v>
          </cell>
          <cell r="C3074">
            <v>2041</v>
          </cell>
          <cell r="E3074" t="str">
            <v>EH, Varmepumpe, Samlet</v>
          </cell>
          <cell r="G3074">
            <v>890</v>
          </cell>
          <cell r="H3074" t="str">
            <v>GWh</v>
          </cell>
        </row>
        <row r="3075">
          <cell r="B3075" t="str">
            <v>Elforbrug</v>
          </cell>
          <cell r="C3075">
            <v>2041</v>
          </cell>
          <cell r="E3075" t="str">
            <v>PtX,nettilsluttet</v>
          </cell>
          <cell r="G3075">
            <v>400</v>
          </cell>
          <cell r="H3075" t="str">
            <v>d_max_MW</v>
          </cell>
        </row>
        <row r="3076">
          <cell r="B3076" t="str">
            <v>Elforbrug</v>
          </cell>
          <cell r="C3076">
            <v>2041</v>
          </cell>
          <cell r="E3076" t="str">
            <v>PtX,nettilsluttet</v>
          </cell>
          <cell r="G3076">
            <v>400</v>
          </cell>
          <cell r="H3076" t="str">
            <v>ElCap_primo_MW</v>
          </cell>
        </row>
        <row r="3077">
          <cell r="B3077" t="str">
            <v>Elforbrug</v>
          </cell>
          <cell r="C3077">
            <v>2041</v>
          </cell>
          <cell r="E3077" t="str">
            <v>PtX,nettilsluttet</v>
          </cell>
          <cell r="G3077">
            <v>400</v>
          </cell>
          <cell r="H3077" t="str">
            <v>ElCap_ultimo_MW</v>
          </cell>
        </row>
        <row r="3078">
          <cell r="B3078" t="str">
            <v>Elforbrug</v>
          </cell>
          <cell r="C3078">
            <v>2041</v>
          </cell>
          <cell r="E3078" t="str">
            <v>PtX,nettilsluttet</v>
          </cell>
          <cell r="G3078">
            <v>2507</v>
          </cell>
          <cell r="H3078" t="str">
            <v>GWh</v>
          </cell>
        </row>
        <row r="3079">
          <cell r="B3079" t="str">
            <v>Elforbrug</v>
          </cell>
          <cell r="C3079">
            <v>2041</v>
          </cell>
          <cell r="E3079" t="str">
            <v>PtX,nettilsluttet</v>
          </cell>
          <cell r="G3079">
            <v>280</v>
          </cell>
          <cell r="H3079" t="str">
            <v>d_max_MW</v>
          </cell>
        </row>
        <row r="3080">
          <cell r="B3080" t="str">
            <v>Elforbrug</v>
          </cell>
          <cell r="C3080">
            <v>2041</v>
          </cell>
          <cell r="E3080" t="str">
            <v>PtX,nettilsluttet</v>
          </cell>
          <cell r="G3080">
            <v>280</v>
          </cell>
          <cell r="H3080" t="str">
            <v>ElCap_primo_MW</v>
          </cell>
        </row>
        <row r="3081">
          <cell r="B3081" t="str">
            <v>Elforbrug</v>
          </cell>
          <cell r="C3081">
            <v>2041</v>
          </cell>
          <cell r="E3081" t="str">
            <v>PtX,nettilsluttet</v>
          </cell>
          <cell r="G3081">
            <v>280</v>
          </cell>
          <cell r="H3081" t="str">
            <v>ElCap_ultimo_MW</v>
          </cell>
        </row>
        <row r="3082">
          <cell r="B3082" t="str">
            <v>Elforbrug</v>
          </cell>
          <cell r="C3082">
            <v>2041</v>
          </cell>
          <cell r="E3082" t="str">
            <v>PtX,nettilsluttet</v>
          </cell>
          <cell r="G3082">
            <v>781</v>
          </cell>
          <cell r="H3082" t="str">
            <v>GWh</v>
          </cell>
        </row>
        <row r="3083">
          <cell r="B3083" t="str">
            <v>Elforbrug</v>
          </cell>
          <cell r="C3083">
            <v>2041</v>
          </cell>
          <cell r="E3083" t="str">
            <v>PtX,nettilsluttet</v>
          </cell>
          <cell r="G3083">
            <v>1299.557</v>
          </cell>
          <cell r="H3083" t="str">
            <v>d_max_MW</v>
          </cell>
        </row>
        <row r="3084">
          <cell r="B3084" t="str">
            <v>Elforbrug</v>
          </cell>
          <cell r="C3084">
            <v>2041</v>
          </cell>
          <cell r="E3084" t="str">
            <v>PtX,nettilsluttet</v>
          </cell>
          <cell r="G3084">
            <v>1299.557</v>
          </cell>
          <cell r="H3084" t="str">
            <v>ElCap_primo_MW</v>
          </cell>
        </row>
        <row r="3085">
          <cell r="B3085" t="str">
            <v>Elforbrug</v>
          </cell>
          <cell r="C3085">
            <v>2041</v>
          </cell>
          <cell r="E3085" t="str">
            <v>PtX,nettilsluttet</v>
          </cell>
          <cell r="G3085">
            <v>1299.557</v>
          </cell>
          <cell r="H3085" t="str">
            <v>ElCap_ultimo_MW</v>
          </cell>
        </row>
        <row r="3086">
          <cell r="B3086" t="str">
            <v>Elforbrug</v>
          </cell>
          <cell r="C3086">
            <v>2041</v>
          </cell>
          <cell r="E3086" t="str">
            <v>PtX,nettilsluttet</v>
          </cell>
          <cell r="G3086">
            <v>6099</v>
          </cell>
          <cell r="H3086" t="str">
            <v>GWh</v>
          </cell>
        </row>
        <row r="3087">
          <cell r="B3087" t="str">
            <v>Elforbrug</v>
          </cell>
          <cell r="C3087">
            <v>2042</v>
          </cell>
          <cell r="E3087" t="str">
            <v>DAC units, ramses</v>
          </cell>
          <cell r="G3087">
            <v>187.40100000000001</v>
          </cell>
          <cell r="H3087" t="str">
            <v>d_max_MW</v>
          </cell>
        </row>
        <row r="3088">
          <cell r="B3088" t="str">
            <v>Elforbrug</v>
          </cell>
          <cell r="C3088">
            <v>2042</v>
          </cell>
          <cell r="E3088" t="str">
            <v>DAC units, ramses</v>
          </cell>
          <cell r="G3088">
            <v>0</v>
          </cell>
          <cell r="H3088" t="str">
            <v>ElCap_primo_MW</v>
          </cell>
        </row>
        <row r="3089">
          <cell r="B3089" t="str">
            <v>Elforbrug</v>
          </cell>
          <cell r="C3089">
            <v>2042</v>
          </cell>
          <cell r="E3089" t="str">
            <v>DAC units, ramses</v>
          </cell>
          <cell r="G3089">
            <v>0</v>
          </cell>
          <cell r="H3089" t="str">
            <v>ElCap_ultimo_MW</v>
          </cell>
        </row>
        <row r="3090">
          <cell r="B3090" t="str">
            <v>Elforbrug</v>
          </cell>
          <cell r="C3090">
            <v>2042</v>
          </cell>
          <cell r="E3090" t="str">
            <v>DAC units, ramses</v>
          </cell>
          <cell r="G3090">
            <v>1378</v>
          </cell>
          <cell r="H3090" t="str">
            <v>GWh</v>
          </cell>
        </row>
        <row r="3091">
          <cell r="B3091" t="str">
            <v>Elforbrug</v>
          </cell>
          <cell r="C3091">
            <v>2042</v>
          </cell>
          <cell r="E3091" t="str">
            <v>EH, Elpatron, Samlet</v>
          </cell>
          <cell r="G3091">
            <v>1439.3879999999999</v>
          </cell>
          <cell r="H3091" t="str">
            <v>d_max_MW</v>
          </cell>
        </row>
        <row r="3092">
          <cell r="B3092" t="str">
            <v>Elforbrug</v>
          </cell>
          <cell r="C3092">
            <v>2042</v>
          </cell>
          <cell r="E3092" t="str">
            <v>EH, Elpatron, Samlet</v>
          </cell>
          <cell r="G3092">
            <v>1439.3879999999999</v>
          </cell>
          <cell r="H3092" t="str">
            <v>ElCap_primo_MW</v>
          </cell>
        </row>
        <row r="3093">
          <cell r="B3093" t="str">
            <v>Elforbrug</v>
          </cell>
          <cell r="C3093">
            <v>2042</v>
          </cell>
          <cell r="E3093" t="str">
            <v>EH, Elpatron, Samlet</v>
          </cell>
          <cell r="G3093">
            <v>1439.3879999999999</v>
          </cell>
          <cell r="H3093" t="str">
            <v>ElCap_ultimo_MW</v>
          </cell>
        </row>
        <row r="3094">
          <cell r="B3094" t="str">
            <v>Elforbrug</v>
          </cell>
          <cell r="C3094">
            <v>2042</v>
          </cell>
          <cell r="E3094" t="str">
            <v>EH, Elpatron, Samlet</v>
          </cell>
          <cell r="G3094">
            <v>372</v>
          </cell>
          <cell r="H3094" t="str">
            <v>GWh</v>
          </cell>
        </row>
        <row r="3095">
          <cell r="B3095" t="str">
            <v>Elforbrug</v>
          </cell>
          <cell r="C3095">
            <v>2042</v>
          </cell>
          <cell r="E3095" t="str">
            <v>EH, Elpatron, Samlet</v>
          </cell>
          <cell r="G3095">
            <v>1539.7239999999999</v>
          </cell>
          <cell r="H3095" t="str">
            <v>d_max_MW</v>
          </cell>
        </row>
        <row r="3096">
          <cell r="B3096" t="str">
            <v>Elforbrug</v>
          </cell>
          <cell r="C3096">
            <v>2042</v>
          </cell>
          <cell r="E3096" t="str">
            <v>EH, Elpatron, Samlet</v>
          </cell>
          <cell r="G3096">
            <v>1539.7239999999999</v>
          </cell>
          <cell r="H3096" t="str">
            <v>ElCap_primo_MW</v>
          </cell>
        </row>
        <row r="3097">
          <cell r="B3097" t="str">
            <v>Elforbrug</v>
          </cell>
          <cell r="C3097">
            <v>2042</v>
          </cell>
          <cell r="E3097" t="str">
            <v>EH, Elpatron, Samlet</v>
          </cell>
          <cell r="G3097">
            <v>1539.7239999999999</v>
          </cell>
          <cell r="H3097" t="str">
            <v>ElCap_ultimo_MW</v>
          </cell>
        </row>
        <row r="3098">
          <cell r="B3098" t="str">
            <v>Elforbrug</v>
          </cell>
          <cell r="C3098">
            <v>2042</v>
          </cell>
          <cell r="E3098" t="str">
            <v>EH, Elpatron, Samlet</v>
          </cell>
          <cell r="G3098">
            <v>1386</v>
          </cell>
          <cell r="H3098" t="str">
            <v>GWh</v>
          </cell>
        </row>
        <row r="3099">
          <cell r="B3099" t="str">
            <v>Elforbrug</v>
          </cell>
          <cell r="C3099">
            <v>2042</v>
          </cell>
          <cell r="E3099" t="str">
            <v>EH, Varmepumpe, Samlet</v>
          </cell>
          <cell r="G3099">
            <v>1039.0160000000001</v>
          </cell>
          <cell r="H3099" t="str">
            <v>d_max_MW</v>
          </cell>
        </row>
        <row r="3100">
          <cell r="B3100" t="str">
            <v>Elforbrug</v>
          </cell>
          <cell r="C3100">
            <v>2042</v>
          </cell>
          <cell r="E3100" t="str">
            <v>EH, Varmepumpe, Samlet</v>
          </cell>
          <cell r="G3100">
            <v>519.51099999999997</v>
          </cell>
          <cell r="H3100" t="str">
            <v>ElCap_primo_MW</v>
          </cell>
        </row>
        <row r="3101">
          <cell r="B3101" t="str">
            <v>Elforbrug</v>
          </cell>
          <cell r="C3101">
            <v>2042</v>
          </cell>
          <cell r="E3101" t="str">
            <v>EH, Varmepumpe, Samlet</v>
          </cell>
          <cell r="G3101">
            <v>519.51099999999997</v>
          </cell>
          <cell r="H3101" t="str">
            <v>ElCap_ultimo_MW</v>
          </cell>
        </row>
        <row r="3102">
          <cell r="B3102" t="str">
            <v>Elforbrug</v>
          </cell>
          <cell r="C3102">
            <v>2042</v>
          </cell>
          <cell r="E3102" t="str">
            <v>EH, Varmepumpe, Samlet</v>
          </cell>
          <cell r="G3102">
            <v>1871</v>
          </cell>
          <cell r="H3102" t="str">
            <v>GWh</v>
          </cell>
        </row>
        <row r="3103">
          <cell r="B3103" t="str">
            <v>Elforbrug</v>
          </cell>
          <cell r="C3103">
            <v>2042</v>
          </cell>
          <cell r="E3103" t="str">
            <v>EH, Varmepumpe, Samlet</v>
          </cell>
          <cell r="G3103">
            <v>643.44399999999996</v>
          </cell>
          <cell r="H3103" t="str">
            <v>d_max_MW</v>
          </cell>
        </row>
        <row r="3104">
          <cell r="B3104" t="str">
            <v>Elforbrug</v>
          </cell>
          <cell r="C3104">
            <v>2042</v>
          </cell>
          <cell r="E3104" t="str">
            <v>EH, Varmepumpe, Samlet</v>
          </cell>
          <cell r="G3104">
            <v>317.44</v>
          </cell>
          <cell r="H3104" t="str">
            <v>ElCap_primo_MW</v>
          </cell>
        </row>
        <row r="3105">
          <cell r="B3105" t="str">
            <v>Elforbrug</v>
          </cell>
          <cell r="C3105">
            <v>2042</v>
          </cell>
          <cell r="E3105" t="str">
            <v>EH, Varmepumpe, Samlet</v>
          </cell>
          <cell r="G3105">
            <v>317.44</v>
          </cell>
          <cell r="H3105" t="str">
            <v>ElCap_ultimo_MW</v>
          </cell>
        </row>
        <row r="3106">
          <cell r="B3106" t="str">
            <v>Elforbrug</v>
          </cell>
          <cell r="C3106">
            <v>2042</v>
          </cell>
          <cell r="E3106" t="str">
            <v>EH, Varmepumpe, Samlet</v>
          </cell>
          <cell r="G3106">
            <v>1377</v>
          </cell>
          <cell r="H3106" t="str">
            <v>GWh</v>
          </cell>
        </row>
        <row r="3107">
          <cell r="B3107" t="str">
            <v>Elforbrug</v>
          </cell>
          <cell r="C3107">
            <v>2042</v>
          </cell>
          <cell r="E3107" t="str">
            <v>PtX,nettilsluttet</v>
          </cell>
          <cell r="G3107">
            <v>600</v>
          </cell>
          <cell r="H3107" t="str">
            <v>d_max_MW</v>
          </cell>
        </row>
        <row r="3108">
          <cell r="B3108" t="str">
            <v>Elforbrug</v>
          </cell>
          <cell r="C3108">
            <v>2042</v>
          </cell>
          <cell r="E3108" t="str">
            <v>PtX,nettilsluttet</v>
          </cell>
          <cell r="G3108">
            <v>600</v>
          </cell>
          <cell r="H3108" t="str">
            <v>ElCap_primo_MW</v>
          </cell>
        </row>
        <row r="3109">
          <cell r="B3109" t="str">
            <v>Elforbrug</v>
          </cell>
          <cell r="C3109">
            <v>2042</v>
          </cell>
          <cell r="E3109" t="str">
            <v>PtX,nettilsluttet</v>
          </cell>
          <cell r="G3109">
            <v>600</v>
          </cell>
          <cell r="H3109" t="str">
            <v>ElCap_ultimo_MW</v>
          </cell>
        </row>
        <row r="3110">
          <cell r="B3110" t="str">
            <v>Elforbrug</v>
          </cell>
          <cell r="C3110">
            <v>2042</v>
          </cell>
          <cell r="E3110" t="str">
            <v>PtX,nettilsluttet</v>
          </cell>
          <cell r="G3110">
            <v>3797</v>
          </cell>
          <cell r="H3110" t="str">
            <v>GWh</v>
          </cell>
        </row>
        <row r="3111">
          <cell r="B3111" t="str">
            <v>Elforbrug</v>
          </cell>
          <cell r="C3111">
            <v>2042</v>
          </cell>
          <cell r="E3111" t="str">
            <v>PtX,nettilsluttet</v>
          </cell>
          <cell r="G3111">
            <v>2534.8000000000002</v>
          </cell>
          <cell r="H3111" t="str">
            <v>d_max_MW</v>
          </cell>
        </row>
        <row r="3112">
          <cell r="B3112" t="str">
            <v>Elforbrug</v>
          </cell>
          <cell r="C3112">
            <v>2042</v>
          </cell>
          <cell r="E3112" t="str">
            <v>PtX,nettilsluttet</v>
          </cell>
          <cell r="G3112">
            <v>2534.8000000000002</v>
          </cell>
          <cell r="H3112" t="str">
            <v>ElCap_primo_MW</v>
          </cell>
        </row>
        <row r="3113">
          <cell r="B3113" t="str">
            <v>Elforbrug</v>
          </cell>
          <cell r="C3113">
            <v>2042</v>
          </cell>
          <cell r="E3113" t="str">
            <v>PtX,nettilsluttet</v>
          </cell>
          <cell r="G3113">
            <v>2534.8000000000002</v>
          </cell>
          <cell r="H3113" t="str">
            <v>ElCap_ultimo_MW</v>
          </cell>
        </row>
        <row r="3114">
          <cell r="B3114" t="str">
            <v>Elforbrug</v>
          </cell>
          <cell r="C3114">
            <v>2042</v>
          </cell>
          <cell r="E3114" t="str">
            <v>PtX,nettilsluttet</v>
          </cell>
          <cell r="G3114">
            <v>10912</v>
          </cell>
          <cell r="H3114" t="str">
            <v>GWh</v>
          </cell>
        </row>
        <row r="3115">
          <cell r="B3115" t="str">
            <v>Elforbrug</v>
          </cell>
          <cell r="C3115">
            <v>2042</v>
          </cell>
          <cell r="E3115" t="str">
            <v>PtX,nettilsluttet</v>
          </cell>
          <cell r="G3115">
            <v>2098.3629999999998</v>
          </cell>
          <cell r="H3115" t="str">
            <v>d_max_MW</v>
          </cell>
        </row>
        <row r="3116">
          <cell r="B3116" t="str">
            <v>Elforbrug</v>
          </cell>
          <cell r="C3116">
            <v>2042</v>
          </cell>
          <cell r="E3116" t="str">
            <v>PtX,nettilsluttet</v>
          </cell>
          <cell r="G3116">
            <v>2098.3629999999998</v>
          </cell>
          <cell r="H3116" t="str">
            <v>ElCap_primo_MW</v>
          </cell>
        </row>
        <row r="3117">
          <cell r="B3117" t="str">
            <v>Elforbrug</v>
          </cell>
          <cell r="C3117">
            <v>2042</v>
          </cell>
          <cell r="E3117" t="str">
            <v>PtX,nettilsluttet</v>
          </cell>
          <cell r="G3117">
            <v>2098.3629999999998</v>
          </cell>
          <cell r="H3117" t="str">
            <v>ElCap_ultimo_MW</v>
          </cell>
        </row>
        <row r="3118">
          <cell r="B3118" t="str">
            <v>Elforbrug</v>
          </cell>
          <cell r="C3118">
            <v>2042</v>
          </cell>
          <cell r="E3118" t="str">
            <v>PtX,nettilsluttet</v>
          </cell>
          <cell r="G3118">
            <v>11620</v>
          </cell>
          <cell r="H3118" t="str">
            <v>GWh</v>
          </cell>
        </row>
        <row r="3119">
          <cell r="B3119" t="str">
            <v>Elforbrug</v>
          </cell>
          <cell r="C3119">
            <v>2042</v>
          </cell>
          <cell r="E3119" t="str">
            <v>DAC units, ramses</v>
          </cell>
          <cell r="G3119">
            <v>126.714</v>
          </cell>
          <cell r="H3119" t="str">
            <v>d_max_MW</v>
          </cell>
        </row>
        <row r="3120">
          <cell r="B3120" t="str">
            <v>Elforbrug</v>
          </cell>
          <cell r="C3120">
            <v>2042</v>
          </cell>
          <cell r="E3120" t="str">
            <v>DAC units, ramses</v>
          </cell>
          <cell r="G3120">
            <v>0</v>
          </cell>
          <cell r="H3120" t="str">
            <v>ElCap_primo_MW</v>
          </cell>
        </row>
        <row r="3121">
          <cell r="B3121" t="str">
            <v>Elforbrug</v>
          </cell>
          <cell r="C3121">
            <v>2042</v>
          </cell>
          <cell r="E3121" t="str">
            <v>DAC units, ramses</v>
          </cell>
          <cell r="G3121">
            <v>0</v>
          </cell>
          <cell r="H3121" t="str">
            <v>ElCap_ultimo_MW</v>
          </cell>
        </row>
        <row r="3122">
          <cell r="B3122" t="str">
            <v>Elforbrug</v>
          </cell>
          <cell r="C3122">
            <v>2042</v>
          </cell>
          <cell r="E3122" t="str">
            <v>DAC units, ramses</v>
          </cell>
          <cell r="G3122">
            <v>821</v>
          </cell>
          <cell r="H3122" t="str">
            <v>GWh</v>
          </cell>
        </row>
        <row r="3123">
          <cell r="B3123" t="str">
            <v>Elforbrug</v>
          </cell>
          <cell r="C3123">
            <v>2042</v>
          </cell>
          <cell r="E3123" t="str">
            <v>EH, Elpatron, Samlet</v>
          </cell>
          <cell r="G3123">
            <v>1758.0039999999999</v>
          </cell>
          <cell r="H3123" t="str">
            <v>d_max_MW</v>
          </cell>
        </row>
        <row r="3124">
          <cell r="B3124" t="str">
            <v>Elforbrug</v>
          </cell>
          <cell r="C3124">
            <v>2042</v>
          </cell>
          <cell r="E3124" t="str">
            <v>EH, Elpatron, Samlet</v>
          </cell>
          <cell r="G3124">
            <v>1758.0039999999999</v>
          </cell>
          <cell r="H3124" t="str">
            <v>ElCap_primo_MW</v>
          </cell>
        </row>
        <row r="3125">
          <cell r="B3125" t="str">
            <v>Elforbrug</v>
          </cell>
          <cell r="C3125">
            <v>2042</v>
          </cell>
          <cell r="E3125" t="str">
            <v>EH, Elpatron, Samlet</v>
          </cell>
          <cell r="G3125">
            <v>1758.0039999999999</v>
          </cell>
          <cell r="H3125" t="str">
            <v>ElCap_ultimo_MW</v>
          </cell>
        </row>
        <row r="3126">
          <cell r="B3126" t="str">
            <v>Elforbrug</v>
          </cell>
          <cell r="C3126">
            <v>2042</v>
          </cell>
          <cell r="E3126" t="str">
            <v>EH, Elpatron, Samlet</v>
          </cell>
          <cell r="G3126">
            <v>1557</v>
          </cell>
          <cell r="H3126" t="str">
            <v>GWh</v>
          </cell>
        </row>
        <row r="3127">
          <cell r="B3127" t="str">
            <v>Elforbrug</v>
          </cell>
          <cell r="C3127">
            <v>2042</v>
          </cell>
          <cell r="E3127" t="str">
            <v>EH, Elpatron, Samlet</v>
          </cell>
          <cell r="G3127">
            <v>861.01099999999997</v>
          </cell>
          <cell r="H3127" t="str">
            <v>d_max_MW</v>
          </cell>
        </row>
        <row r="3128">
          <cell r="B3128" t="str">
            <v>Elforbrug</v>
          </cell>
          <cell r="C3128">
            <v>2042</v>
          </cell>
          <cell r="E3128" t="str">
            <v>EH, Elpatron, Samlet</v>
          </cell>
          <cell r="G3128">
            <v>861.01099999999997</v>
          </cell>
          <cell r="H3128" t="str">
            <v>ElCap_primo_MW</v>
          </cell>
        </row>
        <row r="3129">
          <cell r="B3129" t="str">
            <v>Elforbrug</v>
          </cell>
          <cell r="C3129">
            <v>2042</v>
          </cell>
          <cell r="E3129" t="str">
            <v>EH, Elpatron, Samlet</v>
          </cell>
          <cell r="G3129">
            <v>861.01099999999997</v>
          </cell>
          <cell r="H3129" t="str">
            <v>ElCap_ultimo_MW</v>
          </cell>
        </row>
        <row r="3130">
          <cell r="B3130" t="str">
            <v>Elforbrug</v>
          </cell>
          <cell r="C3130">
            <v>2042</v>
          </cell>
          <cell r="E3130" t="str">
            <v>EH, Elpatron, Samlet</v>
          </cell>
          <cell r="G3130">
            <v>593</v>
          </cell>
          <cell r="H3130" t="str">
            <v>GWh</v>
          </cell>
        </row>
        <row r="3131">
          <cell r="B3131" t="str">
            <v>Elforbrug</v>
          </cell>
          <cell r="C3131">
            <v>2042</v>
          </cell>
          <cell r="E3131" t="str">
            <v>EH, Varmepumpe, Samlet</v>
          </cell>
          <cell r="G3131">
            <v>736.2</v>
          </cell>
          <cell r="H3131" t="str">
            <v>d_max_MW</v>
          </cell>
        </row>
        <row r="3132">
          <cell r="B3132" t="str">
            <v>Elforbrug</v>
          </cell>
          <cell r="C3132">
            <v>2042</v>
          </cell>
          <cell r="E3132" t="str">
            <v>EH, Varmepumpe, Samlet</v>
          </cell>
          <cell r="G3132">
            <v>368.10300000000001</v>
          </cell>
          <cell r="H3132" t="str">
            <v>ElCap_primo_MW</v>
          </cell>
        </row>
        <row r="3133">
          <cell r="B3133" t="str">
            <v>Elforbrug</v>
          </cell>
          <cell r="C3133">
            <v>2042</v>
          </cell>
          <cell r="E3133" t="str">
            <v>EH, Varmepumpe, Samlet</v>
          </cell>
          <cell r="G3133">
            <v>368.10300000000001</v>
          </cell>
          <cell r="H3133" t="str">
            <v>ElCap_ultimo_MW</v>
          </cell>
        </row>
        <row r="3134">
          <cell r="B3134" t="str">
            <v>Elforbrug</v>
          </cell>
          <cell r="C3134">
            <v>2042</v>
          </cell>
          <cell r="E3134" t="str">
            <v>EH, Varmepumpe, Samlet</v>
          </cell>
          <cell r="G3134">
            <v>2146</v>
          </cell>
          <cell r="H3134" t="str">
            <v>GWh</v>
          </cell>
        </row>
        <row r="3135">
          <cell r="B3135" t="str">
            <v>Elforbrug</v>
          </cell>
          <cell r="C3135">
            <v>2042</v>
          </cell>
          <cell r="E3135" t="str">
            <v>EH, Varmepumpe, Samlet</v>
          </cell>
          <cell r="G3135">
            <v>435.94400000000002</v>
          </cell>
          <cell r="H3135" t="str">
            <v>d_max_MW</v>
          </cell>
        </row>
        <row r="3136">
          <cell r="B3136" t="str">
            <v>Elforbrug</v>
          </cell>
          <cell r="C3136">
            <v>2042</v>
          </cell>
          <cell r="E3136" t="str">
            <v>EH, Varmepumpe, Samlet</v>
          </cell>
          <cell r="G3136">
            <v>217.476</v>
          </cell>
          <cell r="H3136" t="str">
            <v>ElCap_primo_MW</v>
          </cell>
        </row>
        <row r="3137">
          <cell r="B3137" t="str">
            <v>Elforbrug</v>
          </cell>
          <cell r="C3137">
            <v>2042</v>
          </cell>
          <cell r="E3137" t="str">
            <v>EH, Varmepumpe, Samlet</v>
          </cell>
          <cell r="G3137">
            <v>217.476</v>
          </cell>
          <cell r="H3137" t="str">
            <v>ElCap_ultimo_MW</v>
          </cell>
        </row>
        <row r="3138">
          <cell r="B3138" t="str">
            <v>Elforbrug</v>
          </cell>
          <cell r="C3138">
            <v>2042</v>
          </cell>
          <cell r="E3138" t="str">
            <v>EH, Varmepumpe, Samlet</v>
          </cell>
          <cell r="G3138">
            <v>891</v>
          </cell>
          <cell r="H3138" t="str">
            <v>GWh</v>
          </cell>
        </row>
        <row r="3139">
          <cell r="B3139" t="str">
            <v>Elforbrug</v>
          </cell>
          <cell r="C3139">
            <v>2042</v>
          </cell>
          <cell r="E3139" t="str">
            <v>PtX,nettilsluttet</v>
          </cell>
          <cell r="G3139">
            <v>400</v>
          </cell>
          <cell r="H3139" t="str">
            <v>d_max_MW</v>
          </cell>
        </row>
        <row r="3140">
          <cell r="B3140" t="str">
            <v>Elforbrug</v>
          </cell>
          <cell r="C3140">
            <v>2042</v>
          </cell>
          <cell r="E3140" t="str">
            <v>PtX,nettilsluttet</v>
          </cell>
          <cell r="G3140">
            <v>400</v>
          </cell>
          <cell r="H3140" t="str">
            <v>ElCap_primo_MW</v>
          </cell>
        </row>
        <row r="3141">
          <cell r="B3141" t="str">
            <v>Elforbrug</v>
          </cell>
          <cell r="C3141">
            <v>2042</v>
          </cell>
          <cell r="E3141" t="str">
            <v>PtX,nettilsluttet</v>
          </cell>
          <cell r="G3141">
            <v>400</v>
          </cell>
          <cell r="H3141" t="str">
            <v>ElCap_ultimo_MW</v>
          </cell>
        </row>
        <row r="3142">
          <cell r="B3142" t="str">
            <v>Elforbrug</v>
          </cell>
          <cell r="C3142">
            <v>2042</v>
          </cell>
          <cell r="E3142" t="str">
            <v>PtX,nettilsluttet</v>
          </cell>
          <cell r="G3142">
            <v>2509</v>
          </cell>
          <cell r="H3142" t="str">
            <v>GWh</v>
          </cell>
        </row>
        <row r="3143">
          <cell r="B3143" t="str">
            <v>Elforbrug</v>
          </cell>
          <cell r="C3143">
            <v>2042</v>
          </cell>
          <cell r="E3143" t="str">
            <v>PtX,nettilsluttet</v>
          </cell>
          <cell r="G3143">
            <v>280</v>
          </cell>
          <cell r="H3143" t="str">
            <v>d_max_MW</v>
          </cell>
        </row>
        <row r="3144">
          <cell r="B3144" t="str">
            <v>Elforbrug</v>
          </cell>
          <cell r="C3144">
            <v>2042</v>
          </cell>
          <cell r="E3144" t="str">
            <v>PtX,nettilsluttet</v>
          </cell>
          <cell r="G3144">
            <v>280</v>
          </cell>
          <cell r="H3144" t="str">
            <v>ElCap_primo_MW</v>
          </cell>
        </row>
        <row r="3145">
          <cell r="B3145" t="str">
            <v>Elforbrug</v>
          </cell>
          <cell r="C3145">
            <v>2042</v>
          </cell>
          <cell r="E3145" t="str">
            <v>PtX,nettilsluttet</v>
          </cell>
          <cell r="G3145">
            <v>280</v>
          </cell>
          <cell r="H3145" t="str">
            <v>ElCap_ultimo_MW</v>
          </cell>
        </row>
        <row r="3146">
          <cell r="B3146" t="str">
            <v>Elforbrug</v>
          </cell>
          <cell r="C3146">
            <v>2042</v>
          </cell>
          <cell r="E3146" t="str">
            <v>PtX,nettilsluttet</v>
          </cell>
          <cell r="G3146">
            <v>697</v>
          </cell>
          <cell r="H3146" t="str">
            <v>GWh</v>
          </cell>
        </row>
        <row r="3147">
          <cell r="B3147" t="str">
            <v>Elforbrug</v>
          </cell>
          <cell r="C3147">
            <v>2042</v>
          </cell>
          <cell r="E3147" t="str">
            <v>PtX,nettilsluttet</v>
          </cell>
          <cell r="G3147">
            <v>1429.5129999999999</v>
          </cell>
          <cell r="H3147" t="str">
            <v>d_max_MW</v>
          </cell>
        </row>
        <row r="3148">
          <cell r="B3148" t="str">
            <v>Elforbrug</v>
          </cell>
          <cell r="C3148">
            <v>2042</v>
          </cell>
          <cell r="E3148" t="str">
            <v>PtX,nettilsluttet</v>
          </cell>
          <cell r="G3148">
            <v>1429.5129999999999</v>
          </cell>
          <cell r="H3148" t="str">
            <v>ElCap_primo_MW</v>
          </cell>
        </row>
        <row r="3149">
          <cell r="B3149" t="str">
            <v>Elforbrug</v>
          </cell>
          <cell r="C3149">
            <v>2042</v>
          </cell>
          <cell r="E3149" t="str">
            <v>PtX,nettilsluttet</v>
          </cell>
          <cell r="G3149">
            <v>1429.5129999999999</v>
          </cell>
          <cell r="H3149" t="str">
            <v>ElCap_ultimo_MW</v>
          </cell>
        </row>
        <row r="3150">
          <cell r="B3150" t="str">
            <v>Elforbrug</v>
          </cell>
          <cell r="C3150">
            <v>2042</v>
          </cell>
          <cell r="E3150" t="str">
            <v>PtX,nettilsluttet</v>
          </cell>
          <cell r="G3150">
            <v>6523</v>
          </cell>
          <cell r="H3150" t="str">
            <v>GWh</v>
          </cell>
        </row>
        <row r="3151">
          <cell r="B3151" t="str">
            <v>Elforbrug</v>
          </cell>
          <cell r="C3151">
            <v>2042</v>
          </cell>
          <cell r="E3151" t="str">
            <v>PtX,nettilsluttet</v>
          </cell>
          <cell r="G3151">
            <v>2837</v>
          </cell>
          <cell r="H3151" t="str">
            <v>d_max_MW</v>
          </cell>
        </row>
        <row r="3152">
          <cell r="B3152" t="str">
            <v>Elforbrug</v>
          </cell>
          <cell r="C3152">
            <v>2042</v>
          </cell>
          <cell r="E3152" t="str">
            <v>PtX,nettilsluttet</v>
          </cell>
          <cell r="G3152">
            <v>2837</v>
          </cell>
          <cell r="H3152" t="str">
            <v>ElCap_primo_MW</v>
          </cell>
        </row>
        <row r="3153">
          <cell r="B3153" t="str">
            <v>Elforbrug</v>
          </cell>
          <cell r="C3153">
            <v>2042</v>
          </cell>
          <cell r="E3153" t="str">
            <v>PtX,nettilsluttet</v>
          </cell>
          <cell r="G3153">
            <v>2837</v>
          </cell>
          <cell r="H3153" t="str">
            <v>ElCap_ultimo_MW</v>
          </cell>
        </row>
        <row r="3154">
          <cell r="B3154" t="str">
            <v>Elforbrug</v>
          </cell>
          <cell r="C3154">
            <v>2042</v>
          </cell>
          <cell r="E3154" t="str">
            <v>PtX,nettilsluttet</v>
          </cell>
          <cell r="G3154">
            <v>17513</v>
          </cell>
          <cell r="H3154" t="str">
            <v>GWh</v>
          </cell>
        </row>
        <row r="3155">
          <cell r="B3155" t="str">
            <v>Elforbrug</v>
          </cell>
          <cell r="C3155">
            <v>2043</v>
          </cell>
          <cell r="E3155" t="str">
            <v>DAC units, ramses</v>
          </cell>
          <cell r="G3155">
            <v>281.101</v>
          </cell>
          <cell r="H3155" t="str">
            <v>d_max_MW</v>
          </cell>
        </row>
        <row r="3156">
          <cell r="B3156" t="str">
            <v>Elforbrug</v>
          </cell>
          <cell r="C3156">
            <v>2043</v>
          </cell>
          <cell r="E3156" t="str">
            <v>DAC units, ramses</v>
          </cell>
          <cell r="G3156">
            <v>0</v>
          </cell>
          <cell r="H3156" t="str">
            <v>ElCap_primo_MW</v>
          </cell>
        </row>
        <row r="3157">
          <cell r="B3157" t="str">
            <v>Elforbrug</v>
          </cell>
          <cell r="C3157">
            <v>2043</v>
          </cell>
          <cell r="E3157" t="str">
            <v>DAC units, ramses</v>
          </cell>
          <cell r="G3157">
            <v>0</v>
          </cell>
          <cell r="H3157" t="str">
            <v>ElCap_ultimo_MW</v>
          </cell>
        </row>
        <row r="3158">
          <cell r="B3158" t="str">
            <v>Elforbrug</v>
          </cell>
          <cell r="C3158">
            <v>2043</v>
          </cell>
          <cell r="E3158" t="str">
            <v>DAC units, ramses</v>
          </cell>
          <cell r="G3158">
            <v>2074</v>
          </cell>
          <cell r="H3158" t="str">
            <v>GWh</v>
          </cell>
        </row>
        <row r="3159">
          <cell r="B3159" t="str">
            <v>Elforbrug</v>
          </cell>
          <cell r="C3159">
            <v>2043</v>
          </cell>
          <cell r="E3159" t="str">
            <v>EH, Elpatron, Samlet</v>
          </cell>
          <cell r="G3159">
            <v>1439.3879999999999</v>
          </cell>
          <cell r="H3159" t="str">
            <v>d_max_MW</v>
          </cell>
        </row>
        <row r="3160">
          <cell r="B3160" t="str">
            <v>Elforbrug</v>
          </cell>
          <cell r="C3160">
            <v>2043</v>
          </cell>
          <cell r="E3160" t="str">
            <v>EH, Elpatron, Samlet</v>
          </cell>
          <cell r="G3160">
            <v>1439.3879999999999</v>
          </cell>
          <cell r="H3160" t="str">
            <v>ElCap_primo_MW</v>
          </cell>
        </row>
        <row r="3161">
          <cell r="B3161" t="str">
            <v>Elforbrug</v>
          </cell>
          <cell r="C3161">
            <v>2043</v>
          </cell>
          <cell r="E3161" t="str">
            <v>EH, Elpatron, Samlet</v>
          </cell>
          <cell r="G3161">
            <v>1439.3879999999999</v>
          </cell>
          <cell r="H3161" t="str">
            <v>ElCap_ultimo_MW</v>
          </cell>
        </row>
        <row r="3162">
          <cell r="B3162" t="str">
            <v>Elforbrug</v>
          </cell>
          <cell r="C3162">
            <v>2043</v>
          </cell>
          <cell r="E3162" t="str">
            <v>EH, Elpatron, Samlet</v>
          </cell>
          <cell r="G3162">
            <v>326</v>
          </cell>
          <cell r="H3162" t="str">
            <v>GWh</v>
          </cell>
        </row>
        <row r="3163">
          <cell r="B3163" t="str">
            <v>Elforbrug</v>
          </cell>
          <cell r="C3163">
            <v>2043</v>
          </cell>
          <cell r="E3163" t="str">
            <v>EH, Elpatron, Samlet</v>
          </cell>
          <cell r="G3163">
            <v>1542.7049999999999</v>
          </cell>
          <cell r="H3163" t="str">
            <v>d_max_MW</v>
          </cell>
        </row>
        <row r="3164">
          <cell r="B3164" t="str">
            <v>Elforbrug</v>
          </cell>
          <cell r="C3164">
            <v>2043</v>
          </cell>
          <cell r="E3164" t="str">
            <v>EH, Elpatron, Samlet</v>
          </cell>
          <cell r="G3164">
            <v>1542.7049999999999</v>
          </cell>
          <cell r="H3164" t="str">
            <v>ElCap_primo_MW</v>
          </cell>
        </row>
        <row r="3165">
          <cell r="B3165" t="str">
            <v>Elforbrug</v>
          </cell>
          <cell r="C3165">
            <v>2043</v>
          </cell>
          <cell r="E3165" t="str">
            <v>EH, Elpatron, Samlet</v>
          </cell>
          <cell r="G3165">
            <v>1542.7049999999999</v>
          </cell>
          <cell r="H3165" t="str">
            <v>ElCap_ultimo_MW</v>
          </cell>
        </row>
        <row r="3166">
          <cell r="B3166" t="str">
            <v>Elforbrug</v>
          </cell>
          <cell r="C3166">
            <v>2043</v>
          </cell>
          <cell r="E3166" t="str">
            <v>EH, Elpatron, Samlet</v>
          </cell>
          <cell r="G3166">
            <v>1255</v>
          </cell>
          <cell r="H3166" t="str">
            <v>GWh</v>
          </cell>
        </row>
        <row r="3167">
          <cell r="B3167" t="str">
            <v>Elforbrug</v>
          </cell>
          <cell r="C3167">
            <v>2043</v>
          </cell>
          <cell r="E3167" t="str">
            <v>EH, Varmepumpe, Samlet</v>
          </cell>
          <cell r="G3167">
            <v>1056.586</v>
          </cell>
          <cell r="H3167" t="str">
            <v>d_max_MW</v>
          </cell>
        </row>
        <row r="3168">
          <cell r="B3168" t="str">
            <v>Elforbrug</v>
          </cell>
          <cell r="C3168">
            <v>2043</v>
          </cell>
          <cell r="E3168" t="str">
            <v>EH, Varmepumpe, Samlet</v>
          </cell>
          <cell r="G3168">
            <v>528.29600000000005</v>
          </cell>
          <cell r="H3168" t="str">
            <v>ElCap_primo_MW</v>
          </cell>
        </row>
        <row r="3169">
          <cell r="B3169" t="str">
            <v>Elforbrug</v>
          </cell>
          <cell r="C3169">
            <v>2043</v>
          </cell>
          <cell r="E3169" t="str">
            <v>EH, Varmepumpe, Samlet</v>
          </cell>
          <cell r="G3169">
            <v>528.29600000000005</v>
          </cell>
          <cell r="H3169" t="str">
            <v>ElCap_ultimo_MW</v>
          </cell>
        </row>
        <row r="3170">
          <cell r="B3170" t="str">
            <v>Elforbrug</v>
          </cell>
          <cell r="C3170">
            <v>2043</v>
          </cell>
          <cell r="E3170" t="str">
            <v>EH, Varmepumpe, Samlet</v>
          </cell>
          <cell r="G3170">
            <v>1913</v>
          </cell>
          <cell r="H3170" t="str">
            <v>GWh</v>
          </cell>
        </row>
        <row r="3171">
          <cell r="B3171" t="str">
            <v>Elforbrug</v>
          </cell>
          <cell r="C3171">
            <v>2043</v>
          </cell>
          <cell r="E3171" t="str">
            <v>EH, Varmepumpe, Samlet</v>
          </cell>
          <cell r="G3171">
            <v>652.428</v>
          </cell>
          <cell r="H3171" t="str">
            <v>d_max_MW</v>
          </cell>
        </row>
        <row r="3172">
          <cell r="B3172" t="str">
            <v>Elforbrug</v>
          </cell>
          <cell r="C3172">
            <v>2043</v>
          </cell>
          <cell r="E3172" t="str">
            <v>EH, Varmepumpe, Samlet</v>
          </cell>
          <cell r="G3172">
            <v>321.93299999999999</v>
          </cell>
          <cell r="H3172" t="str">
            <v>ElCap_primo_MW</v>
          </cell>
        </row>
        <row r="3173">
          <cell r="B3173" t="str">
            <v>Elforbrug</v>
          </cell>
          <cell r="C3173">
            <v>2043</v>
          </cell>
          <cell r="E3173" t="str">
            <v>EH, Varmepumpe, Samlet</v>
          </cell>
          <cell r="G3173">
            <v>321.93299999999999</v>
          </cell>
          <cell r="H3173" t="str">
            <v>ElCap_ultimo_MW</v>
          </cell>
        </row>
        <row r="3174">
          <cell r="B3174" t="str">
            <v>Elforbrug</v>
          </cell>
          <cell r="C3174">
            <v>2043</v>
          </cell>
          <cell r="E3174" t="str">
            <v>EH, Varmepumpe, Samlet</v>
          </cell>
          <cell r="G3174">
            <v>1397</v>
          </cell>
          <cell r="H3174" t="str">
            <v>GWh</v>
          </cell>
        </row>
        <row r="3175">
          <cell r="B3175" t="str">
            <v>Elforbrug</v>
          </cell>
          <cell r="C3175">
            <v>2043</v>
          </cell>
          <cell r="E3175" t="str">
            <v>PtX,nettilsluttet</v>
          </cell>
          <cell r="G3175">
            <v>600</v>
          </cell>
          <cell r="H3175" t="str">
            <v>d_max_MW</v>
          </cell>
        </row>
        <row r="3176">
          <cell r="B3176" t="str">
            <v>Elforbrug</v>
          </cell>
          <cell r="C3176">
            <v>2043</v>
          </cell>
          <cell r="E3176" t="str">
            <v>PtX,nettilsluttet</v>
          </cell>
          <cell r="G3176">
            <v>600</v>
          </cell>
          <cell r="H3176" t="str">
            <v>ElCap_primo_MW</v>
          </cell>
        </row>
        <row r="3177">
          <cell r="B3177" t="str">
            <v>Elforbrug</v>
          </cell>
          <cell r="C3177">
            <v>2043</v>
          </cell>
          <cell r="E3177" t="str">
            <v>PtX,nettilsluttet</v>
          </cell>
          <cell r="G3177">
            <v>600</v>
          </cell>
          <cell r="H3177" t="str">
            <v>ElCap_ultimo_MW</v>
          </cell>
        </row>
        <row r="3178">
          <cell r="B3178" t="str">
            <v>Elforbrug</v>
          </cell>
          <cell r="C3178">
            <v>2043</v>
          </cell>
          <cell r="E3178" t="str">
            <v>PtX,nettilsluttet</v>
          </cell>
          <cell r="G3178">
            <v>3711</v>
          </cell>
          <cell r="H3178" t="str">
            <v>GWh</v>
          </cell>
        </row>
        <row r="3179">
          <cell r="B3179" t="str">
            <v>Elforbrug</v>
          </cell>
          <cell r="C3179">
            <v>2043</v>
          </cell>
          <cell r="E3179" t="str">
            <v>PtX,nettilsluttet</v>
          </cell>
          <cell r="G3179">
            <v>2534.8000000000002</v>
          </cell>
          <cell r="H3179" t="str">
            <v>d_max_MW</v>
          </cell>
        </row>
        <row r="3180">
          <cell r="B3180" t="str">
            <v>Elforbrug</v>
          </cell>
          <cell r="C3180">
            <v>2043</v>
          </cell>
          <cell r="E3180" t="str">
            <v>PtX,nettilsluttet</v>
          </cell>
          <cell r="G3180">
            <v>2534.8000000000002</v>
          </cell>
          <cell r="H3180" t="str">
            <v>ElCap_primo_MW</v>
          </cell>
        </row>
        <row r="3181">
          <cell r="B3181" t="str">
            <v>Elforbrug</v>
          </cell>
          <cell r="C3181">
            <v>2043</v>
          </cell>
          <cell r="E3181" t="str">
            <v>PtX,nettilsluttet</v>
          </cell>
          <cell r="G3181">
            <v>2534.8000000000002</v>
          </cell>
          <cell r="H3181" t="str">
            <v>ElCap_ultimo_MW</v>
          </cell>
        </row>
        <row r="3182">
          <cell r="B3182" t="str">
            <v>Elforbrug</v>
          </cell>
          <cell r="C3182">
            <v>2043</v>
          </cell>
          <cell r="E3182" t="str">
            <v>PtX,nettilsluttet</v>
          </cell>
          <cell r="G3182">
            <v>10043</v>
          </cell>
          <cell r="H3182" t="str">
            <v>GWh</v>
          </cell>
        </row>
        <row r="3183">
          <cell r="B3183" t="str">
            <v>Elforbrug</v>
          </cell>
          <cell r="C3183">
            <v>2043</v>
          </cell>
          <cell r="E3183" t="str">
            <v>PtX,nettilsluttet</v>
          </cell>
          <cell r="G3183">
            <v>2289.123</v>
          </cell>
          <cell r="H3183" t="str">
            <v>d_max_MW</v>
          </cell>
        </row>
        <row r="3184">
          <cell r="B3184" t="str">
            <v>Elforbrug</v>
          </cell>
          <cell r="C3184">
            <v>2043</v>
          </cell>
          <cell r="E3184" t="str">
            <v>PtX,nettilsluttet</v>
          </cell>
          <cell r="G3184">
            <v>2289.123</v>
          </cell>
          <cell r="H3184" t="str">
            <v>ElCap_primo_MW</v>
          </cell>
        </row>
        <row r="3185">
          <cell r="B3185" t="str">
            <v>Elforbrug</v>
          </cell>
          <cell r="C3185">
            <v>2043</v>
          </cell>
          <cell r="E3185" t="str">
            <v>PtX,nettilsluttet</v>
          </cell>
          <cell r="G3185">
            <v>2289.123</v>
          </cell>
          <cell r="H3185" t="str">
            <v>ElCap_ultimo_MW</v>
          </cell>
        </row>
        <row r="3186">
          <cell r="B3186" t="str">
            <v>Elforbrug</v>
          </cell>
          <cell r="C3186">
            <v>2043</v>
          </cell>
          <cell r="E3186" t="str">
            <v>PtX,nettilsluttet</v>
          </cell>
          <cell r="G3186">
            <v>12962</v>
          </cell>
          <cell r="H3186" t="str">
            <v>GWh</v>
          </cell>
        </row>
        <row r="3187">
          <cell r="B3187" t="str">
            <v>Elforbrug</v>
          </cell>
          <cell r="C3187">
            <v>2043</v>
          </cell>
          <cell r="E3187" t="str">
            <v>DAC units, ramses</v>
          </cell>
          <cell r="G3187">
            <v>190.071</v>
          </cell>
          <cell r="H3187" t="str">
            <v>d_max_MW</v>
          </cell>
        </row>
        <row r="3188">
          <cell r="B3188" t="str">
            <v>Elforbrug</v>
          </cell>
          <cell r="C3188">
            <v>2043</v>
          </cell>
          <cell r="E3188" t="str">
            <v>DAC units, ramses</v>
          </cell>
          <cell r="G3188">
            <v>0</v>
          </cell>
          <cell r="H3188" t="str">
            <v>ElCap_primo_MW</v>
          </cell>
        </row>
        <row r="3189">
          <cell r="B3189" t="str">
            <v>Elforbrug</v>
          </cell>
          <cell r="C3189">
            <v>2043</v>
          </cell>
          <cell r="E3189" t="str">
            <v>DAC units, ramses</v>
          </cell>
          <cell r="G3189">
            <v>0</v>
          </cell>
          <cell r="H3189" t="str">
            <v>ElCap_ultimo_MW</v>
          </cell>
        </row>
        <row r="3190">
          <cell r="B3190" t="str">
            <v>Elforbrug</v>
          </cell>
          <cell r="C3190">
            <v>2043</v>
          </cell>
          <cell r="E3190" t="str">
            <v>DAC units, ramses</v>
          </cell>
          <cell r="G3190">
            <v>1224</v>
          </cell>
          <cell r="H3190" t="str">
            <v>GWh</v>
          </cell>
        </row>
        <row r="3191">
          <cell r="B3191" t="str">
            <v>Elforbrug</v>
          </cell>
          <cell r="C3191">
            <v>2043</v>
          </cell>
          <cell r="E3191" t="str">
            <v>EH, Elpatron, Samlet</v>
          </cell>
          <cell r="G3191">
            <v>1782.0809999999999</v>
          </cell>
          <cell r="H3191" t="str">
            <v>d_max_MW</v>
          </cell>
        </row>
        <row r="3192">
          <cell r="B3192" t="str">
            <v>Elforbrug</v>
          </cell>
          <cell r="C3192">
            <v>2043</v>
          </cell>
          <cell r="E3192" t="str">
            <v>EH, Elpatron, Samlet</v>
          </cell>
          <cell r="G3192">
            <v>1782.0809999999999</v>
          </cell>
          <cell r="H3192" t="str">
            <v>ElCap_primo_MW</v>
          </cell>
        </row>
        <row r="3193">
          <cell r="B3193" t="str">
            <v>Elforbrug</v>
          </cell>
          <cell r="C3193">
            <v>2043</v>
          </cell>
          <cell r="E3193" t="str">
            <v>EH, Elpatron, Samlet</v>
          </cell>
          <cell r="G3193">
            <v>1782.0809999999999</v>
          </cell>
          <cell r="H3193" t="str">
            <v>ElCap_ultimo_MW</v>
          </cell>
        </row>
        <row r="3194">
          <cell r="B3194" t="str">
            <v>Elforbrug</v>
          </cell>
          <cell r="C3194">
            <v>2043</v>
          </cell>
          <cell r="E3194" t="str">
            <v>EH, Elpatron, Samlet</v>
          </cell>
          <cell r="G3194">
            <v>1478</v>
          </cell>
          <cell r="H3194" t="str">
            <v>GWh</v>
          </cell>
        </row>
        <row r="3195">
          <cell r="B3195" t="str">
            <v>Elforbrug</v>
          </cell>
          <cell r="C3195">
            <v>2043</v>
          </cell>
          <cell r="E3195" t="str">
            <v>EH, Elpatron, Samlet</v>
          </cell>
          <cell r="G3195">
            <v>863.72900000000004</v>
          </cell>
          <cell r="H3195" t="str">
            <v>d_max_MW</v>
          </cell>
        </row>
        <row r="3196">
          <cell r="B3196" t="str">
            <v>Elforbrug</v>
          </cell>
          <cell r="C3196">
            <v>2043</v>
          </cell>
          <cell r="E3196" t="str">
            <v>EH, Elpatron, Samlet</v>
          </cell>
          <cell r="G3196">
            <v>863.72900000000004</v>
          </cell>
          <cell r="H3196" t="str">
            <v>ElCap_primo_MW</v>
          </cell>
        </row>
        <row r="3197">
          <cell r="B3197" t="str">
            <v>Elforbrug</v>
          </cell>
          <cell r="C3197">
            <v>2043</v>
          </cell>
          <cell r="E3197" t="str">
            <v>EH, Elpatron, Samlet</v>
          </cell>
          <cell r="G3197">
            <v>863.72900000000004</v>
          </cell>
          <cell r="H3197" t="str">
            <v>ElCap_ultimo_MW</v>
          </cell>
        </row>
        <row r="3198">
          <cell r="B3198" t="str">
            <v>Elforbrug</v>
          </cell>
          <cell r="C3198">
            <v>2043</v>
          </cell>
          <cell r="E3198" t="str">
            <v>EH, Elpatron, Samlet</v>
          </cell>
          <cell r="G3198">
            <v>565</v>
          </cell>
          <cell r="H3198" t="str">
            <v>GWh</v>
          </cell>
        </row>
        <row r="3199">
          <cell r="B3199" t="str">
            <v>Elforbrug</v>
          </cell>
          <cell r="C3199">
            <v>2043</v>
          </cell>
          <cell r="E3199" t="str">
            <v>EH, Varmepumpe, Samlet</v>
          </cell>
          <cell r="G3199">
            <v>736.2</v>
          </cell>
          <cell r="H3199" t="str">
            <v>d_max_MW</v>
          </cell>
        </row>
        <row r="3200">
          <cell r="B3200" t="str">
            <v>Elforbrug</v>
          </cell>
          <cell r="C3200">
            <v>2043</v>
          </cell>
          <cell r="E3200" t="str">
            <v>EH, Varmepumpe, Samlet</v>
          </cell>
          <cell r="G3200">
            <v>368.10300000000001</v>
          </cell>
          <cell r="H3200" t="str">
            <v>ElCap_primo_MW</v>
          </cell>
        </row>
        <row r="3201">
          <cell r="B3201" t="str">
            <v>Elforbrug</v>
          </cell>
          <cell r="C3201">
            <v>2043</v>
          </cell>
          <cell r="E3201" t="str">
            <v>EH, Varmepumpe, Samlet</v>
          </cell>
          <cell r="G3201">
            <v>368.10300000000001</v>
          </cell>
          <cell r="H3201" t="str">
            <v>ElCap_ultimo_MW</v>
          </cell>
        </row>
        <row r="3202">
          <cell r="B3202" t="str">
            <v>Elforbrug</v>
          </cell>
          <cell r="C3202">
            <v>2043</v>
          </cell>
          <cell r="E3202" t="str">
            <v>EH, Varmepumpe, Samlet</v>
          </cell>
          <cell r="G3202">
            <v>2138</v>
          </cell>
          <cell r="H3202" t="str">
            <v>GWh</v>
          </cell>
        </row>
        <row r="3203">
          <cell r="B3203" t="str">
            <v>Elforbrug</v>
          </cell>
          <cell r="C3203">
            <v>2043</v>
          </cell>
          <cell r="E3203" t="str">
            <v>EH, Varmepumpe, Samlet</v>
          </cell>
          <cell r="G3203">
            <v>441.9</v>
          </cell>
          <cell r="H3203" t="str">
            <v>d_max_MW</v>
          </cell>
        </row>
        <row r="3204">
          <cell r="B3204" t="str">
            <v>Elforbrug</v>
          </cell>
          <cell r="C3204">
            <v>2043</v>
          </cell>
          <cell r="E3204" t="str">
            <v>EH, Varmepumpe, Samlet</v>
          </cell>
          <cell r="G3204">
            <v>220.45500000000001</v>
          </cell>
          <cell r="H3204" t="str">
            <v>ElCap_primo_MW</v>
          </cell>
        </row>
        <row r="3205">
          <cell r="B3205" t="str">
            <v>Elforbrug</v>
          </cell>
          <cell r="C3205">
            <v>2043</v>
          </cell>
          <cell r="E3205" t="str">
            <v>EH, Varmepumpe, Samlet</v>
          </cell>
          <cell r="G3205">
            <v>220.45500000000001</v>
          </cell>
          <cell r="H3205" t="str">
            <v>ElCap_ultimo_MW</v>
          </cell>
        </row>
        <row r="3206">
          <cell r="B3206" t="str">
            <v>Elforbrug</v>
          </cell>
          <cell r="C3206">
            <v>2043</v>
          </cell>
          <cell r="E3206" t="str">
            <v>EH, Varmepumpe, Samlet</v>
          </cell>
          <cell r="G3206">
            <v>893</v>
          </cell>
          <cell r="H3206" t="str">
            <v>GWh</v>
          </cell>
        </row>
        <row r="3207">
          <cell r="B3207" t="str">
            <v>Elforbrug</v>
          </cell>
          <cell r="C3207">
            <v>2043</v>
          </cell>
          <cell r="E3207" t="str">
            <v>PtX,nettilsluttet</v>
          </cell>
          <cell r="G3207">
            <v>400</v>
          </cell>
          <cell r="H3207" t="str">
            <v>d_max_MW</v>
          </cell>
        </row>
        <row r="3208">
          <cell r="B3208" t="str">
            <v>Elforbrug</v>
          </cell>
          <cell r="C3208">
            <v>2043</v>
          </cell>
          <cell r="E3208" t="str">
            <v>PtX,nettilsluttet</v>
          </cell>
          <cell r="G3208">
            <v>400</v>
          </cell>
          <cell r="H3208" t="str">
            <v>ElCap_primo_MW</v>
          </cell>
        </row>
        <row r="3209">
          <cell r="B3209" t="str">
            <v>Elforbrug</v>
          </cell>
          <cell r="C3209">
            <v>2043</v>
          </cell>
          <cell r="E3209" t="str">
            <v>PtX,nettilsluttet</v>
          </cell>
          <cell r="G3209">
            <v>400</v>
          </cell>
          <cell r="H3209" t="str">
            <v>ElCap_ultimo_MW</v>
          </cell>
        </row>
        <row r="3210">
          <cell r="B3210" t="str">
            <v>Elforbrug</v>
          </cell>
          <cell r="C3210">
            <v>2043</v>
          </cell>
          <cell r="E3210" t="str">
            <v>PtX,nettilsluttet</v>
          </cell>
          <cell r="G3210">
            <v>2507</v>
          </cell>
          <cell r="H3210" t="str">
            <v>GWh</v>
          </cell>
        </row>
        <row r="3211">
          <cell r="B3211" t="str">
            <v>Elforbrug</v>
          </cell>
          <cell r="C3211">
            <v>2043</v>
          </cell>
          <cell r="E3211" t="str">
            <v>PtX,nettilsluttet</v>
          </cell>
          <cell r="G3211">
            <v>280</v>
          </cell>
          <cell r="H3211" t="str">
            <v>d_max_MW</v>
          </cell>
        </row>
        <row r="3212">
          <cell r="B3212" t="str">
            <v>Elforbrug</v>
          </cell>
          <cell r="C3212">
            <v>2043</v>
          </cell>
          <cell r="E3212" t="str">
            <v>PtX,nettilsluttet</v>
          </cell>
          <cell r="G3212">
            <v>280</v>
          </cell>
          <cell r="H3212" t="str">
            <v>ElCap_primo_MW</v>
          </cell>
        </row>
        <row r="3213">
          <cell r="B3213" t="str">
            <v>Elforbrug</v>
          </cell>
          <cell r="C3213">
            <v>2043</v>
          </cell>
          <cell r="E3213" t="str">
            <v>PtX,nettilsluttet</v>
          </cell>
          <cell r="G3213">
            <v>280</v>
          </cell>
          <cell r="H3213" t="str">
            <v>ElCap_ultimo_MW</v>
          </cell>
        </row>
        <row r="3214">
          <cell r="B3214" t="str">
            <v>Elforbrug</v>
          </cell>
          <cell r="C3214">
            <v>2043</v>
          </cell>
          <cell r="E3214" t="str">
            <v>PtX,nettilsluttet</v>
          </cell>
          <cell r="G3214">
            <v>657</v>
          </cell>
          <cell r="H3214" t="str">
            <v>GWh</v>
          </cell>
        </row>
        <row r="3215">
          <cell r="B3215" t="str">
            <v>Elforbrug</v>
          </cell>
          <cell r="C3215">
            <v>2043</v>
          </cell>
          <cell r="E3215" t="str">
            <v>PtX,nettilsluttet</v>
          </cell>
          <cell r="G3215">
            <v>1559.4690000000001</v>
          </cell>
          <cell r="H3215" t="str">
            <v>d_max_MW</v>
          </cell>
        </row>
        <row r="3216">
          <cell r="B3216" t="str">
            <v>Elforbrug</v>
          </cell>
          <cell r="C3216">
            <v>2043</v>
          </cell>
          <cell r="E3216" t="str">
            <v>PtX,nettilsluttet</v>
          </cell>
          <cell r="G3216">
            <v>1559.4690000000001</v>
          </cell>
          <cell r="H3216" t="str">
            <v>ElCap_primo_MW</v>
          </cell>
        </row>
        <row r="3217">
          <cell r="B3217" t="str">
            <v>Elforbrug</v>
          </cell>
          <cell r="C3217">
            <v>2043</v>
          </cell>
          <cell r="E3217" t="str">
            <v>PtX,nettilsluttet</v>
          </cell>
          <cell r="G3217">
            <v>1559.4690000000001</v>
          </cell>
          <cell r="H3217" t="str">
            <v>ElCap_ultimo_MW</v>
          </cell>
        </row>
        <row r="3218">
          <cell r="B3218" t="str">
            <v>Elforbrug</v>
          </cell>
          <cell r="C3218">
            <v>2043</v>
          </cell>
          <cell r="E3218" t="str">
            <v>PtX,nettilsluttet</v>
          </cell>
          <cell r="G3218">
            <v>7130</v>
          </cell>
          <cell r="H3218" t="str">
            <v>GWh</v>
          </cell>
        </row>
        <row r="3219">
          <cell r="B3219" t="str">
            <v>Elforbrug</v>
          </cell>
          <cell r="C3219">
            <v>2043</v>
          </cell>
          <cell r="E3219" t="str">
            <v>PtX,nettilsluttet</v>
          </cell>
          <cell r="G3219">
            <v>2837</v>
          </cell>
          <cell r="H3219" t="str">
            <v>d_max_MW</v>
          </cell>
        </row>
        <row r="3220">
          <cell r="B3220" t="str">
            <v>Elforbrug</v>
          </cell>
          <cell r="C3220">
            <v>2043</v>
          </cell>
          <cell r="E3220" t="str">
            <v>PtX,nettilsluttet</v>
          </cell>
          <cell r="G3220">
            <v>2837</v>
          </cell>
          <cell r="H3220" t="str">
            <v>ElCap_primo_MW</v>
          </cell>
        </row>
        <row r="3221">
          <cell r="B3221" t="str">
            <v>Elforbrug</v>
          </cell>
          <cell r="C3221">
            <v>2043</v>
          </cell>
          <cell r="E3221" t="str">
            <v>PtX,nettilsluttet</v>
          </cell>
          <cell r="G3221">
            <v>2837</v>
          </cell>
          <cell r="H3221" t="str">
            <v>ElCap_ultimo_MW</v>
          </cell>
        </row>
        <row r="3222">
          <cell r="B3222" t="str">
            <v>Elforbrug</v>
          </cell>
          <cell r="C3222">
            <v>2043</v>
          </cell>
          <cell r="E3222" t="str">
            <v>PtX,nettilsluttet</v>
          </cell>
          <cell r="G3222">
            <v>13884</v>
          </cell>
          <cell r="H3222" t="str">
            <v>GWh</v>
          </cell>
        </row>
        <row r="3223">
          <cell r="B3223" t="str">
            <v>Elforbrug</v>
          </cell>
          <cell r="C3223">
            <v>2044</v>
          </cell>
          <cell r="E3223" t="str">
            <v>DAC units, ramses</v>
          </cell>
          <cell r="G3223">
            <v>374.80099999999999</v>
          </cell>
          <cell r="H3223" t="str">
            <v>d_max_MW</v>
          </cell>
        </row>
        <row r="3224">
          <cell r="B3224" t="str">
            <v>Elforbrug</v>
          </cell>
          <cell r="C3224">
            <v>2044</v>
          </cell>
          <cell r="E3224" t="str">
            <v>DAC units, ramses</v>
          </cell>
          <cell r="G3224">
            <v>0</v>
          </cell>
          <cell r="H3224" t="str">
            <v>ElCap_primo_MW</v>
          </cell>
        </row>
        <row r="3225">
          <cell r="B3225" t="str">
            <v>Elforbrug</v>
          </cell>
          <cell r="C3225">
            <v>2044</v>
          </cell>
          <cell r="E3225" t="str">
            <v>DAC units, ramses</v>
          </cell>
          <cell r="G3225">
            <v>0</v>
          </cell>
          <cell r="H3225" t="str">
            <v>ElCap_ultimo_MW</v>
          </cell>
        </row>
        <row r="3226">
          <cell r="B3226" t="str">
            <v>Elforbrug</v>
          </cell>
          <cell r="C3226">
            <v>2044</v>
          </cell>
          <cell r="E3226" t="str">
            <v>DAC units, ramses</v>
          </cell>
          <cell r="G3226">
            <v>2770</v>
          </cell>
          <cell r="H3226" t="str">
            <v>GWh</v>
          </cell>
        </row>
        <row r="3227">
          <cell r="B3227" t="str">
            <v>Elforbrug</v>
          </cell>
          <cell r="C3227">
            <v>2044</v>
          </cell>
          <cell r="E3227" t="str">
            <v>EH, Elpatron, Samlet</v>
          </cell>
          <cell r="G3227">
            <v>1439.3879999999999</v>
          </cell>
          <cell r="H3227" t="str">
            <v>d_max_MW</v>
          </cell>
        </row>
        <row r="3228">
          <cell r="B3228" t="str">
            <v>Elforbrug</v>
          </cell>
          <cell r="C3228">
            <v>2044</v>
          </cell>
          <cell r="E3228" t="str">
            <v>EH, Elpatron, Samlet</v>
          </cell>
          <cell r="G3228">
            <v>1439.3879999999999</v>
          </cell>
          <cell r="H3228" t="str">
            <v>ElCap_primo_MW</v>
          </cell>
        </row>
        <row r="3229">
          <cell r="B3229" t="str">
            <v>Elforbrug</v>
          </cell>
          <cell r="C3229">
            <v>2044</v>
          </cell>
          <cell r="E3229" t="str">
            <v>EH, Elpatron, Samlet</v>
          </cell>
          <cell r="G3229">
            <v>1439.3879999999999</v>
          </cell>
          <cell r="H3229" t="str">
            <v>ElCap_ultimo_MW</v>
          </cell>
        </row>
        <row r="3230">
          <cell r="B3230" t="str">
            <v>Elforbrug</v>
          </cell>
          <cell r="C3230">
            <v>2044</v>
          </cell>
          <cell r="E3230" t="str">
            <v>EH, Elpatron, Samlet</v>
          </cell>
          <cell r="G3230">
            <v>309</v>
          </cell>
          <cell r="H3230" t="str">
            <v>GWh</v>
          </cell>
        </row>
        <row r="3231">
          <cell r="B3231" t="str">
            <v>Elforbrug</v>
          </cell>
          <cell r="C3231">
            <v>2044</v>
          </cell>
          <cell r="E3231" t="str">
            <v>EH, Elpatron, Samlet</v>
          </cell>
          <cell r="G3231">
            <v>1547.817</v>
          </cell>
          <cell r="H3231" t="str">
            <v>d_max_MW</v>
          </cell>
        </row>
        <row r="3232">
          <cell r="B3232" t="str">
            <v>Elforbrug</v>
          </cell>
          <cell r="C3232">
            <v>2044</v>
          </cell>
          <cell r="E3232" t="str">
            <v>EH, Elpatron, Samlet</v>
          </cell>
          <cell r="G3232">
            <v>1547.817</v>
          </cell>
          <cell r="H3232" t="str">
            <v>ElCap_primo_MW</v>
          </cell>
        </row>
        <row r="3233">
          <cell r="B3233" t="str">
            <v>Elforbrug</v>
          </cell>
          <cell r="C3233">
            <v>2044</v>
          </cell>
          <cell r="E3233" t="str">
            <v>EH, Elpatron, Samlet</v>
          </cell>
          <cell r="G3233">
            <v>1547.817</v>
          </cell>
          <cell r="H3233" t="str">
            <v>ElCap_ultimo_MW</v>
          </cell>
        </row>
        <row r="3234">
          <cell r="B3234" t="str">
            <v>Elforbrug</v>
          </cell>
          <cell r="C3234">
            <v>2044</v>
          </cell>
          <cell r="E3234" t="str">
            <v>EH, Elpatron, Samlet</v>
          </cell>
          <cell r="G3234">
            <v>1227</v>
          </cell>
          <cell r="H3234" t="str">
            <v>GWh</v>
          </cell>
        </row>
        <row r="3235">
          <cell r="B3235" t="str">
            <v>Elforbrug</v>
          </cell>
          <cell r="C3235">
            <v>2044</v>
          </cell>
          <cell r="E3235" t="str">
            <v>EH, Varmepumpe, Samlet</v>
          </cell>
          <cell r="G3235">
            <v>1068.8900000000001</v>
          </cell>
          <cell r="H3235" t="str">
            <v>d_max_MW</v>
          </cell>
        </row>
        <row r="3236">
          <cell r="B3236" t="str">
            <v>Elforbrug</v>
          </cell>
          <cell r="C3236">
            <v>2044</v>
          </cell>
          <cell r="E3236" t="str">
            <v>EH, Varmepumpe, Samlet</v>
          </cell>
          <cell r="G3236">
            <v>534.44899999999996</v>
          </cell>
          <cell r="H3236" t="str">
            <v>ElCap_primo_MW</v>
          </cell>
        </row>
        <row r="3237">
          <cell r="B3237" t="str">
            <v>Elforbrug</v>
          </cell>
          <cell r="C3237">
            <v>2044</v>
          </cell>
          <cell r="E3237" t="str">
            <v>EH, Varmepumpe, Samlet</v>
          </cell>
          <cell r="G3237">
            <v>534.44899999999996</v>
          </cell>
          <cell r="H3237" t="str">
            <v>ElCap_ultimo_MW</v>
          </cell>
        </row>
        <row r="3238">
          <cell r="B3238" t="str">
            <v>Elforbrug</v>
          </cell>
          <cell r="C3238">
            <v>2044</v>
          </cell>
          <cell r="E3238" t="str">
            <v>EH, Varmepumpe, Samlet</v>
          </cell>
          <cell r="G3238">
            <v>1957</v>
          </cell>
          <cell r="H3238" t="str">
            <v>GWh</v>
          </cell>
        </row>
        <row r="3239">
          <cell r="B3239" t="str">
            <v>Elforbrug</v>
          </cell>
          <cell r="C3239">
            <v>2044</v>
          </cell>
          <cell r="E3239" t="str">
            <v>EH, Varmepumpe, Samlet</v>
          </cell>
          <cell r="G3239">
            <v>660.88800000000003</v>
          </cell>
          <cell r="H3239" t="str">
            <v>d_max_MW</v>
          </cell>
        </row>
        <row r="3240">
          <cell r="B3240" t="str">
            <v>Elforbrug</v>
          </cell>
          <cell r="C3240">
            <v>2044</v>
          </cell>
          <cell r="E3240" t="str">
            <v>EH, Varmepumpe, Samlet</v>
          </cell>
          <cell r="G3240">
            <v>326.16399999999999</v>
          </cell>
          <cell r="H3240" t="str">
            <v>ElCap_primo_MW</v>
          </cell>
        </row>
        <row r="3241">
          <cell r="B3241" t="str">
            <v>Elforbrug</v>
          </cell>
          <cell r="C3241">
            <v>2044</v>
          </cell>
          <cell r="E3241" t="str">
            <v>EH, Varmepumpe, Samlet</v>
          </cell>
          <cell r="G3241">
            <v>326.16399999999999</v>
          </cell>
          <cell r="H3241" t="str">
            <v>ElCap_ultimo_MW</v>
          </cell>
        </row>
        <row r="3242">
          <cell r="B3242" t="str">
            <v>Elforbrug</v>
          </cell>
          <cell r="C3242">
            <v>2044</v>
          </cell>
          <cell r="E3242" t="str">
            <v>EH, Varmepumpe, Samlet</v>
          </cell>
          <cell r="G3242">
            <v>1417</v>
          </cell>
          <cell r="H3242" t="str">
            <v>GWh</v>
          </cell>
        </row>
        <row r="3243">
          <cell r="B3243" t="str">
            <v>Elforbrug</v>
          </cell>
          <cell r="C3243">
            <v>2044</v>
          </cell>
          <cell r="E3243" t="str">
            <v>PtX,nettilsluttet</v>
          </cell>
          <cell r="G3243">
            <v>600</v>
          </cell>
          <cell r="H3243" t="str">
            <v>d_max_MW</v>
          </cell>
        </row>
        <row r="3244">
          <cell r="B3244" t="str">
            <v>Elforbrug</v>
          </cell>
          <cell r="C3244">
            <v>2044</v>
          </cell>
          <cell r="E3244" t="str">
            <v>PtX,nettilsluttet</v>
          </cell>
          <cell r="G3244">
            <v>600</v>
          </cell>
          <cell r="H3244" t="str">
            <v>ElCap_primo_MW</v>
          </cell>
        </row>
        <row r="3245">
          <cell r="B3245" t="str">
            <v>Elforbrug</v>
          </cell>
          <cell r="C3245">
            <v>2044</v>
          </cell>
          <cell r="E3245" t="str">
            <v>PtX,nettilsluttet</v>
          </cell>
          <cell r="G3245">
            <v>600</v>
          </cell>
          <cell r="H3245" t="str">
            <v>ElCap_ultimo_MW</v>
          </cell>
        </row>
        <row r="3246">
          <cell r="B3246" t="str">
            <v>Elforbrug</v>
          </cell>
          <cell r="C3246">
            <v>2044</v>
          </cell>
          <cell r="E3246" t="str">
            <v>PtX,nettilsluttet</v>
          </cell>
          <cell r="G3246">
            <v>3607</v>
          </cell>
          <cell r="H3246" t="str">
            <v>GWh</v>
          </cell>
        </row>
        <row r="3247">
          <cell r="B3247" t="str">
            <v>Elforbrug</v>
          </cell>
          <cell r="C3247">
            <v>2044</v>
          </cell>
          <cell r="E3247" t="str">
            <v>PtX,nettilsluttet</v>
          </cell>
          <cell r="G3247">
            <v>2534.8000000000002</v>
          </cell>
          <cell r="H3247" t="str">
            <v>d_max_MW</v>
          </cell>
        </row>
        <row r="3248">
          <cell r="B3248" t="str">
            <v>Elforbrug</v>
          </cell>
          <cell r="C3248">
            <v>2044</v>
          </cell>
          <cell r="E3248" t="str">
            <v>PtX,nettilsluttet</v>
          </cell>
          <cell r="G3248">
            <v>2534.8000000000002</v>
          </cell>
          <cell r="H3248" t="str">
            <v>ElCap_primo_MW</v>
          </cell>
        </row>
        <row r="3249">
          <cell r="B3249" t="str">
            <v>Elforbrug</v>
          </cell>
          <cell r="C3249">
            <v>2044</v>
          </cell>
          <cell r="E3249" t="str">
            <v>PtX,nettilsluttet</v>
          </cell>
          <cell r="G3249">
            <v>2534.8000000000002</v>
          </cell>
          <cell r="H3249" t="str">
            <v>ElCap_ultimo_MW</v>
          </cell>
        </row>
        <row r="3250">
          <cell r="B3250" t="str">
            <v>Elforbrug</v>
          </cell>
          <cell r="C3250">
            <v>2044</v>
          </cell>
          <cell r="E3250" t="str">
            <v>PtX,nettilsluttet</v>
          </cell>
          <cell r="G3250">
            <v>9100</v>
          </cell>
          <cell r="H3250" t="str">
            <v>GWh</v>
          </cell>
        </row>
        <row r="3251">
          <cell r="B3251" t="str">
            <v>Elforbrug</v>
          </cell>
          <cell r="C3251">
            <v>2044</v>
          </cell>
          <cell r="E3251" t="str">
            <v>PtX,nettilsluttet</v>
          </cell>
          <cell r="G3251">
            <v>2479.884</v>
          </cell>
          <cell r="H3251" t="str">
            <v>d_max_MW</v>
          </cell>
        </row>
        <row r="3252">
          <cell r="B3252" t="str">
            <v>Elforbrug</v>
          </cell>
          <cell r="C3252">
            <v>2044</v>
          </cell>
          <cell r="E3252" t="str">
            <v>PtX,nettilsluttet</v>
          </cell>
          <cell r="G3252">
            <v>2479.884</v>
          </cell>
          <cell r="H3252" t="str">
            <v>ElCap_primo_MW</v>
          </cell>
        </row>
        <row r="3253">
          <cell r="B3253" t="str">
            <v>Elforbrug</v>
          </cell>
          <cell r="C3253">
            <v>2044</v>
          </cell>
          <cell r="E3253" t="str">
            <v>PtX,nettilsluttet</v>
          </cell>
          <cell r="G3253">
            <v>2479.884</v>
          </cell>
          <cell r="H3253" t="str">
            <v>ElCap_ultimo_MW</v>
          </cell>
        </row>
        <row r="3254">
          <cell r="B3254" t="str">
            <v>Elforbrug</v>
          </cell>
          <cell r="C3254">
            <v>2044</v>
          </cell>
          <cell r="E3254" t="str">
            <v>PtX,nettilsluttet</v>
          </cell>
          <cell r="G3254">
            <v>13758</v>
          </cell>
          <cell r="H3254" t="str">
            <v>GWh</v>
          </cell>
        </row>
        <row r="3255">
          <cell r="B3255" t="str">
            <v>Elforbrug</v>
          </cell>
          <cell r="C3255">
            <v>2044</v>
          </cell>
          <cell r="E3255" t="str">
            <v>DAC units, ramses</v>
          </cell>
          <cell r="G3255">
            <v>253.428</v>
          </cell>
          <cell r="H3255" t="str">
            <v>d_max_MW</v>
          </cell>
        </row>
        <row r="3256">
          <cell r="B3256" t="str">
            <v>Elforbrug</v>
          </cell>
          <cell r="C3256">
            <v>2044</v>
          </cell>
          <cell r="E3256" t="str">
            <v>DAC units, ramses</v>
          </cell>
          <cell r="G3256">
            <v>0</v>
          </cell>
          <cell r="H3256" t="str">
            <v>ElCap_primo_MW</v>
          </cell>
        </row>
        <row r="3257">
          <cell r="B3257" t="str">
            <v>Elforbrug</v>
          </cell>
          <cell r="C3257">
            <v>2044</v>
          </cell>
          <cell r="E3257" t="str">
            <v>DAC units, ramses</v>
          </cell>
          <cell r="G3257">
            <v>0</v>
          </cell>
          <cell r="H3257" t="str">
            <v>ElCap_ultimo_MW</v>
          </cell>
        </row>
        <row r="3258">
          <cell r="B3258" t="str">
            <v>Elforbrug</v>
          </cell>
          <cell r="C3258">
            <v>2044</v>
          </cell>
          <cell r="E3258" t="str">
            <v>DAC units, ramses</v>
          </cell>
          <cell r="G3258">
            <v>1628</v>
          </cell>
          <cell r="H3258" t="str">
            <v>GWh</v>
          </cell>
        </row>
        <row r="3259">
          <cell r="B3259" t="str">
            <v>Elforbrug</v>
          </cell>
          <cell r="C3259">
            <v>2044</v>
          </cell>
          <cell r="E3259" t="str">
            <v>EH, Elpatron, Samlet</v>
          </cell>
          <cell r="G3259">
            <v>1806.1579999999999</v>
          </cell>
          <cell r="H3259" t="str">
            <v>d_max_MW</v>
          </cell>
        </row>
        <row r="3260">
          <cell r="B3260" t="str">
            <v>Elforbrug</v>
          </cell>
          <cell r="C3260">
            <v>2044</v>
          </cell>
          <cell r="E3260" t="str">
            <v>EH, Elpatron, Samlet</v>
          </cell>
          <cell r="G3260">
            <v>1806.1579999999999</v>
          </cell>
          <cell r="H3260" t="str">
            <v>ElCap_primo_MW</v>
          </cell>
        </row>
        <row r="3261">
          <cell r="B3261" t="str">
            <v>Elforbrug</v>
          </cell>
          <cell r="C3261">
            <v>2044</v>
          </cell>
          <cell r="E3261" t="str">
            <v>EH, Elpatron, Samlet</v>
          </cell>
          <cell r="G3261">
            <v>1806.1579999999999</v>
          </cell>
          <cell r="H3261" t="str">
            <v>ElCap_ultimo_MW</v>
          </cell>
        </row>
        <row r="3262">
          <cell r="B3262" t="str">
            <v>Elforbrug</v>
          </cell>
          <cell r="C3262">
            <v>2044</v>
          </cell>
          <cell r="E3262" t="str">
            <v>EH, Elpatron, Samlet</v>
          </cell>
          <cell r="G3262">
            <v>1463</v>
          </cell>
          <cell r="H3262" t="str">
            <v>GWh</v>
          </cell>
        </row>
        <row r="3263">
          <cell r="B3263" t="str">
            <v>Elforbrug</v>
          </cell>
          <cell r="C3263">
            <v>2044</v>
          </cell>
          <cell r="E3263" t="str">
            <v>EH, Elpatron, Samlet</v>
          </cell>
          <cell r="G3263">
            <v>865.94</v>
          </cell>
          <cell r="H3263" t="str">
            <v>d_max_MW</v>
          </cell>
        </row>
        <row r="3264">
          <cell r="B3264" t="str">
            <v>Elforbrug</v>
          </cell>
          <cell r="C3264">
            <v>2044</v>
          </cell>
          <cell r="E3264" t="str">
            <v>EH, Elpatron, Samlet</v>
          </cell>
          <cell r="G3264">
            <v>865.94</v>
          </cell>
          <cell r="H3264" t="str">
            <v>ElCap_primo_MW</v>
          </cell>
        </row>
        <row r="3265">
          <cell r="B3265" t="str">
            <v>Elforbrug</v>
          </cell>
          <cell r="C3265">
            <v>2044</v>
          </cell>
          <cell r="E3265" t="str">
            <v>EH, Elpatron, Samlet</v>
          </cell>
          <cell r="G3265">
            <v>865.94</v>
          </cell>
          <cell r="H3265" t="str">
            <v>ElCap_ultimo_MW</v>
          </cell>
        </row>
        <row r="3266">
          <cell r="B3266" t="str">
            <v>Elforbrug</v>
          </cell>
          <cell r="C3266">
            <v>2044</v>
          </cell>
          <cell r="E3266" t="str">
            <v>EH, Elpatron, Samlet</v>
          </cell>
          <cell r="G3266">
            <v>541</v>
          </cell>
          <cell r="H3266" t="str">
            <v>GWh</v>
          </cell>
        </row>
        <row r="3267">
          <cell r="B3267" t="str">
            <v>Elforbrug</v>
          </cell>
          <cell r="C3267">
            <v>2044</v>
          </cell>
          <cell r="E3267" t="str">
            <v>EH, Varmepumpe, Samlet</v>
          </cell>
          <cell r="G3267">
            <v>736.2</v>
          </cell>
          <cell r="H3267" t="str">
            <v>d_max_MW</v>
          </cell>
        </row>
        <row r="3268">
          <cell r="B3268" t="str">
            <v>Elforbrug</v>
          </cell>
          <cell r="C3268">
            <v>2044</v>
          </cell>
          <cell r="E3268" t="str">
            <v>EH, Varmepumpe, Samlet</v>
          </cell>
          <cell r="G3268">
            <v>368.10300000000001</v>
          </cell>
          <cell r="H3268" t="str">
            <v>ElCap_primo_MW</v>
          </cell>
        </row>
        <row r="3269">
          <cell r="B3269" t="str">
            <v>Elforbrug</v>
          </cell>
          <cell r="C3269">
            <v>2044</v>
          </cell>
          <cell r="E3269" t="str">
            <v>EH, Varmepumpe, Samlet</v>
          </cell>
          <cell r="G3269">
            <v>368.10300000000001</v>
          </cell>
          <cell r="H3269" t="str">
            <v>ElCap_ultimo_MW</v>
          </cell>
        </row>
        <row r="3270">
          <cell r="B3270" t="str">
            <v>Elforbrug</v>
          </cell>
          <cell r="C3270">
            <v>2044</v>
          </cell>
          <cell r="E3270" t="str">
            <v>EH, Varmepumpe, Samlet</v>
          </cell>
          <cell r="G3270">
            <v>2140</v>
          </cell>
          <cell r="H3270" t="str">
            <v>GWh</v>
          </cell>
        </row>
        <row r="3271">
          <cell r="B3271" t="str">
            <v>Elforbrug</v>
          </cell>
          <cell r="C3271">
            <v>2044</v>
          </cell>
          <cell r="E3271" t="str">
            <v>EH, Varmepumpe, Samlet</v>
          </cell>
          <cell r="G3271">
            <v>444.25200000000001</v>
          </cell>
          <cell r="H3271" t="str">
            <v>d_max_MW</v>
          </cell>
        </row>
        <row r="3272">
          <cell r="B3272" t="str">
            <v>Elforbrug</v>
          </cell>
          <cell r="C3272">
            <v>2044</v>
          </cell>
          <cell r="E3272" t="str">
            <v>EH, Varmepumpe, Samlet</v>
          </cell>
          <cell r="G3272">
            <v>221.631</v>
          </cell>
          <cell r="H3272" t="str">
            <v>ElCap_primo_MW</v>
          </cell>
        </row>
        <row r="3273">
          <cell r="B3273" t="str">
            <v>Elforbrug</v>
          </cell>
          <cell r="C3273">
            <v>2044</v>
          </cell>
          <cell r="E3273" t="str">
            <v>EH, Varmepumpe, Samlet</v>
          </cell>
          <cell r="G3273">
            <v>221.631</v>
          </cell>
          <cell r="H3273" t="str">
            <v>ElCap_ultimo_MW</v>
          </cell>
        </row>
        <row r="3274">
          <cell r="B3274" t="str">
            <v>Elforbrug</v>
          </cell>
          <cell r="C3274">
            <v>2044</v>
          </cell>
          <cell r="E3274" t="str">
            <v>EH, Varmepumpe, Samlet</v>
          </cell>
          <cell r="G3274">
            <v>905</v>
          </cell>
          <cell r="H3274" t="str">
            <v>GWh</v>
          </cell>
        </row>
        <row r="3275">
          <cell r="B3275" t="str">
            <v>Elforbrug</v>
          </cell>
          <cell r="C3275">
            <v>2044</v>
          </cell>
          <cell r="E3275" t="str">
            <v>PtX,nettilsluttet</v>
          </cell>
          <cell r="G3275">
            <v>400</v>
          </cell>
          <cell r="H3275" t="str">
            <v>d_max_MW</v>
          </cell>
        </row>
        <row r="3276">
          <cell r="B3276" t="str">
            <v>Elforbrug</v>
          </cell>
          <cell r="C3276">
            <v>2044</v>
          </cell>
          <cell r="E3276" t="str">
            <v>PtX,nettilsluttet</v>
          </cell>
          <cell r="G3276">
            <v>400</v>
          </cell>
          <cell r="H3276" t="str">
            <v>ElCap_primo_MW</v>
          </cell>
        </row>
        <row r="3277">
          <cell r="B3277" t="str">
            <v>Elforbrug</v>
          </cell>
          <cell r="C3277">
            <v>2044</v>
          </cell>
          <cell r="E3277" t="str">
            <v>PtX,nettilsluttet</v>
          </cell>
          <cell r="G3277">
            <v>400</v>
          </cell>
          <cell r="H3277" t="str">
            <v>ElCap_ultimo_MW</v>
          </cell>
        </row>
        <row r="3278">
          <cell r="B3278" t="str">
            <v>Elforbrug</v>
          </cell>
          <cell r="C3278">
            <v>2044</v>
          </cell>
          <cell r="E3278" t="str">
            <v>PtX,nettilsluttet</v>
          </cell>
          <cell r="G3278">
            <v>2427</v>
          </cell>
          <cell r="H3278" t="str">
            <v>GWh</v>
          </cell>
        </row>
        <row r="3279">
          <cell r="B3279" t="str">
            <v>Elforbrug</v>
          </cell>
          <cell r="C3279">
            <v>2044</v>
          </cell>
          <cell r="E3279" t="str">
            <v>PtX,nettilsluttet</v>
          </cell>
          <cell r="G3279">
            <v>280</v>
          </cell>
          <cell r="H3279" t="str">
            <v>d_max_MW</v>
          </cell>
        </row>
        <row r="3280">
          <cell r="B3280" t="str">
            <v>Elforbrug</v>
          </cell>
          <cell r="C3280">
            <v>2044</v>
          </cell>
          <cell r="E3280" t="str">
            <v>PtX,nettilsluttet</v>
          </cell>
          <cell r="G3280">
            <v>280</v>
          </cell>
          <cell r="H3280" t="str">
            <v>ElCap_primo_MW</v>
          </cell>
        </row>
        <row r="3281">
          <cell r="B3281" t="str">
            <v>Elforbrug</v>
          </cell>
          <cell r="C3281">
            <v>2044</v>
          </cell>
          <cell r="E3281" t="str">
            <v>PtX,nettilsluttet</v>
          </cell>
          <cell r="G3281">
            <v>280</v>
          </cell>
          <cell r="H3281" t="str">
            <v>ElCap_ultimo_MW</v>
          </cell>
        </row>
        <row r="3282">
          <cell r="B3282" t="str">
            <v>Elforbrug</v>
          </cell>
          <cell r="C3282">
            <v>2044</v>
          </cell>
          <cell r="E3282" t="str">
            <v>PtX,nettilsluttet</v>
          </cell>
          <cell r="G3282">
            <v>625</v>
          </cell>
          <cell r="H3282" t="str">
            <v>GWh</v>
          </cell>
        </row>
        <row r="3283">
          <cell r="B3283" t="str">
            <v>Elforbrug</v>
          </cell>
          <cell r="C3283">
            <v>2044</v>
          </cell>
          <cell r="E3283" t="str">
            <v>PtX,nettilsluttet</v>
          </cell>
          <cell r="G3283">
            <v>1689.425</v>
          </cell>
          <cell r="H3283" t="str">
            <v>d_max_MW</v>
          </cell>
        </row>
        <row r="3284">
          <cell r="B3284" t="str">
            <v>Elforbrug</v>
          </cell>
          <cell r="C3284">
            <v>2044</v>
          </cell>
          <cell r="E3284" t="str">
            <v>PtX,nettilsluttet</v>
          </cell>
          <cell r="G3284">
            <v>1689.425</v>
          </cell>
          <cell r="H3284" t="str">
            <v>ElCap_primo_MW</v>
          </cell>
        </row>
        <row r="3285">
          <cell r="B3285" t="str">
            <v>Elforbrug</v>
          </cell>
          <cell r="C3285">
            <v>2044</v>
          </cell>
          <cell r="E3285" t="str">
            <v>PtX,nettilsluttet</v>
          </cell>
          <cell r="G3285">
            <v>1689.425</v>
          </cell>
          <cell r="H3285" t="str">
            <v>ElCap_ultimo_MW</v>
          </cell>
        </row>
        <row r="3286">
          <cell r="B3286" t="str">
            <v>Elforbrug</v>
          </cell>
          <cell r="C3286">
            <v>2044</v>
          </cell>
          <cell r="E3286" t="str">
            <v>PtX,nettilsluttet</v>
          </cell>
          <cell r="G3286">
            <v>7681</v>
          </cell>
          <cell r="H3286" t="str">
            <v>GWh</v>
          </cell>
        </row>
        <row r="3287">
          <cell r="B3287" t="str">
            <v>Elforbrug</v>
          </cell>
          <cell r="C3287">
            <v>2044</v>
          </cell>
          <cell r="E3287" t="str">
            <v>PtX,nettilsluttet</v>
          </cell>
          <cell r="G3287">
            <v>5674</v>
          </cell>
          <cell r="H3287" t="str">
            <v>d_max_MW</v>
          </cell>
        </row>
        <row r="3288">
          <cell r="B3288" t="str">
            <v>Elforbrug</v>
          </cell>
          <cell r="C3288">
            <v>2044</v>
          </cell>
          <cell r="E3288" t="str">
            <v>PtX,nettilsluttet</v>
          </cell>
          <cell r="G3288">
            <v>5674</v>
          </cell>
          <cell r="H3288" t="str">
            <v>ElCap_primo_MW</v>
          </cell>
        </row>
        <row r="3289">
          <cell r="B3289" t="str">
            <v>Elforbrug</v>
          </cell>
          <cell r="C3289">
            <v>2044</v>
          </cell>
          <cell r="E3289" t="str">
            <v>PtX,nettilsluttet</v>
          </cell>
          <cell r="G3289">
            <v>5674</v>
          </cell>
          <cell r="H3289" t="str">
            <v>ElCap_ultimo_MW</v>
          </cell>
        </row>
        <row r="3290">
          <cell r="B3290" t="str">
            <v>Elforbrug</v>
          </cell>
          <cell r="C3290">
            <v>2044</v>
          </cell>
          <cell r="E3290" t="str">
            <v>PtX,nettilsluttet</v>
          </cell>
          <cell r="G3290">
            <v>30888</v>
          </cell>
          <cell r="H3290" t="str">
            <v>GWh</v>
          </cell>
        </row>
        <row r="3291">
          <cell r="B3291" t="str">
            <v>Elforbrug</v>
          </cell>
          <cell r="C3291">
            <v>2045</v>
          </cell>
          <cell r="E3291" t="str">
            <v>DAC units, ramses</v>
          </cell>
          <cell r="G3291">
            <v>468.50200000000001</v>
          </cell>
          <cell r="H3291" t="str">
            <v>d_max_MW</v>
          </cell>
        </row>
        <row r="3292">
          <cell r="B3292" t="str">
            <v>Elforbrug</v>
          </cell>
          <cell r="C3292">
            <v>2045</v>
          </cell>
          <cell r="E3292" t="str">
            <v>DAC units, ramses</v>
          </cell>
          <cell r="G3292">
            <v>0</v>
          </cell>
          <cell r="H3292" t="str">
            <v>ElCap_primo_MW</v>
          </cell>
        </row>
        <row r="3293">
          <cell r="B3293" t="str">
            <v>Elforbrug</v>
          </cell>
          <cell r="C3293">
            <v>2045</v>
          </cell>
          <cell r="E3293" t="str">
            <v>DAC units, ramses</v>
          </cell>
          <cell r="G3293">
            <v>0</v>
          </cell>
          <cell r="H3293" t="str">
            <v>ElCap_ultimo_MW</v>
          </cell>
        </row>
        <row r="3294">
          <cell r="B3294" t="str">
            <v>Elforbrug</v>
          </cell>
          <cell r="C3294">
            <v>2045</v>
          </cell>
          <cell r="E3294" t="str">
            <v>DAC units, ramses</v>
          </cell>
          <cell r="G3294">
            <v>3470</v>
          </cell>
          <cell r="H3294" t="str">
            <v>GWh</v>
          </cell>
        </row>
        <row r="3295">
          <cell r="B3295" t="str">
            <v>Elforbrug</v>
          </cell>
          <cell r="C3295">
            <v>2045</v>
          </cell>
          <cell r="E3295" t="str">
            <v>EH, Elpatron, Samlet</v>
          </cell>
          <cell r="G3295">
            <v>1439.3879999999999</v>
          </cell>
          <cell r="H3295" t="str">
            <v>d_max_MW</v>
          </cell>
        </row>
        <row r="3296">
          <cell r="B3296" t="str">
            <v>Elforbrug</v>
          </cell>
          <cell r="C3296">
            <v>2045</v>
          </cell>
          <cell r="E3296" t="str">
            <v>EH, Elpatron, Samlet</v>
          </cell>
          <cell r="G3296">
            <v>1439.3879999999999</v>
          </cell>
          <cell r="H3296" t="str">
            <v>ElCap_primo_MW</v>
          </cell>
        </row>
        <row r="3297">
          <cell r="B3297" t="str">
            <v>Elforbrug</v>
          </cell>
          <cell r="C3297">
            <v>2045</v>
          </cell>
          <cell r="E3297" t="str">
            <v>EH, Elpatron, Samlet</v>
          </cell>
          <cell r="G3297">
            <v>1439.3879999999999</v>
          </cell>
          <cell r="H3297" t="str">
            <v>ElCap_ultimo_MW</v>
          </cell>
        </row>
        <row r="3298">
          <cell r="B3298" t="str">
            <v>Elforbrug</v>
          </cell>
          <cell r="C3298">
            <v>2045</v>
          </cell>
          <cell r="E3298" t="str">
            <v>EH, Elpatron, Samlet</v>
          </cell>
          <cell r="G3298">
            <v>292</v>
          </cell>
          <cell r="H3298" t="str">
            <v>GWh</v>
          </cell>
        </row>
        <row r="3299">
          <cell r="B3299" t="str">
            <v>Elforbrug</v>
          </cell>
          <cell r="C3299">
            <v>2045</v>
          </cell>
          <cell r="E3299" t="str">
            <v>EH, Elpatron, Samlet</v>
          </cell>
          <cell r="G3299">
            <v>1560.941</v>
          </cell>
          <cell r="H3299" t="str">
            <v>d_max_MW</v>
          </cell>
        </row>
        <row r="3300">
          <cell r="B3300" t="str">
            <v>Elforbrug</v>
          </cell>
          <cell r="C3300">
            <v>2045</v>
          </cell>
          <cell r="E3300" t="str">
            <v>EH, Elpatron, Samlet</v>
          </cell>
          <cell r="G3300">
            <v>1560.941</v>
          </cell>
          <cell r="H3300" t="str">
            <v>ElCap_primo_MW</v>
          </cell>
        </row>
        <row r="3301">
          <cell r="B3301" t="str">
            <v>Elforbrug</v>
          </cell>
          <cell r="C3301">
            <v>2045</v>
          </cell>
          <cell r="E3301" t="str">
            <v>EH, Elpatron, Samlet</v>
          </cell>
          <cell r="G3301">
            <v>1560.941</v>
          </cell>
          <cell r="H3301" t="str">
            <v>ElCap_ultimo_MW</v>
          </cell>
        </row>
        <row r="3302">
          <cell r="B3302" t="str">
            <v>Elforbrug</v>
          </cell>
          <cell r="C3302">
            <v>2045</v>
          </cell>
          <cell r="E3302" t="str">
            <v>EH, Elpatron, Samlet</v>
          </cell>
          <cell r="G3302">
            <v>1197</v>
          </cell>
          <cell r="H3302" t="str">
            <v>GWh</v>
          </cell>
        </row>
        <row r="3303">
          <cell r="B3303" t="str">
            <v>Elforbrug</v>
          </cell>
          <cell r="C3303">
            <v>2045</v>
          </cell>
          <cell r="E3303" t="str">
            <v>EH, Varmepumpe, Samlet</v>
          </cell>
          <cell r="G3303">
            <v>1081.1959999999999</v>
          </cell>
          <cell r="H3303" t="str">
            <v>d_max_MW</v>
          </cell>
        </row>
        <row r="3304">
          <cell r="B3304" t="str">
            <v>Elforbrug</v>
          </cell>
          <cell r="C3304">
            <v>2045</v>
          </cell>
          <cell r="E3304" t="str">
            <v>EH, Varmepumpe, Samlet</v>
          </cell>
          <cell r="G3304">
            <v>540.60199999999998</v>
          </cell>
          <cell r="H3304" t="str">
            <v>ElCap_primo_MW</v>
          </cell>
        </row>
        <row r="3305">
          <cell r="B3305" t="str">
            <v>Elforbrug</v>
          </cell>
          <cell r="C3305">
            <v>2045</v>
          </cell>
          <cell r="E3305" t="str">
            <v>EH, Varmepumpe, Samlet</v>
          </cell>
          <cell r="G3305">
            <v>540.60199999999998</v>
          </cell>
          <cell r="H3305" t="str">
            <v>ElCap_ultimo_MW</v>
          </cell>
        </row>
        <row r="3306">
          <cell r="B3306" t="str">
            <v>Elforbrug</v>
          </cell>
          <cell r="C3306">
            <v>2045</v>
          </cell>
          <cell r="E3306" t="str">
            <v>EH, Varmepumpe, Samlet</v>
          </cell>
          <cell r="G3306">
            <v>1994</v>
          </cell>
          <cell r="H3306" t="str">
            <v>GWh</v>
          </cell>
        </row>
        <row r="3307">
          <cell r="B3307" t="str">
            <v>Elforbrug</v>
          </cell>
          <cell r="C3307">
            <v>2045</v>
          </cell>
          <cell r="E3307" t="str">
            <v>EH, Varmepumpe, Samlet</v>
          </cell>
          <cell r="G3307">
            <v>667.24400000000003</v>
          </cell>
          <cell r="H3307" t="str">
            <v>d_max_MW</v>
          </cell>
        </row>
        <row r="3308">
          <cell r="B3308" t="str">
            <v>Elforbrug</v>
          </cell>
          <cell r="C3308">
            <v>2045</v>
          </cell>
          <cell r="E3308" t="str">
            <v>EH, Varmepumpe, Samlet</v>
          </cell>
          <cell r="G3308">
            <v>329.34100000000001</v>
          </cell>
          <cell r="H3308" t="str">
            <v>ElCap_primo_MW</v>
          </cell>
        </row>
        <row r="3309">
          <cell r="B3309" t="str">
            <v>Elforbrug</v>
          </cell>
          <cell r="C3309">
            <v>2045</v>
          </cell>
          <cell r="E3309" t="str">
            <v>EH, Varmepumpe, Samlet</v>
          </cell>
          <cell r="G3309">
            <v>329.34100000000001</v>
          </cell>
          <cell r="H3309" t="str">
            <v>ElCap_ultimo_MW</v>
          </cell>
        </row>
        <row r="3310">
          <cell r="B3310" t="str">
            <v>Elforbrug</v>
          </cell>
          <cell r="C3310">
            <v>2045</v>
          </cell>
          <cell r="E3310" t="str">
            <v>EH, Varmepumpe, Samlet</v>
          </cell>
          <cell r="G3310">
            <v>1440</v>
          </cell>
          <cell r="H3310" t="str">
            <v>GWh</v>
          </cell>
        </row>
        <row r="3311">
          <cell r="B3311" t="str">
            <v>Elforbrug</v>
          </cell>
          <cell r="C3311">
            <v>2045</v>
          </cell>
          <cell r="E3311" t="str">
            <v>PtX,nettilsluttet</v>
          </cell>
          <cell r="G3311">
            <v>600</v>
          </cell>
          <cell r="H3311" t="str">
            <v>d_max_MW</v>
          </cell>
        </row>
        <row r="3312">
          <cell r="B3312" t="str">
            <v>Elforbrug</v>
          </cell>
          <cell r="C3312">
            <v>2045</v>
          </cell>
          <cell r="E3312" t="str">
            <v>PtX,nettilsluttet</v>
          </cell>
          <cell r="G3312">
            <v>600</v>
          </cell>
          <cell r="H3312" t="str">
            <v>ElCap_primo_MW</v>
          </cell>
        </row>
        <row r="3313">
          <cell r="B3313" t="str">
            <v>Elforbrug</v>
          </cell>
          <cell r="C3313">
            <v>2045</v>
          </cell>
          <cell r="E3313" t="str">
            <v>PtX,nettilsluttet</v>
          </cell>
          <cell r="G3313">
            <v>600</v>
          </cell>
          <cell r="H3313" t="str">
            <v>ElCap_ultimo_MW</v>
          </cell>
        </row>
        <row r="3314">
          <cell r="B3314" t="str">
            <v>Elforbrug</v>
          </cell>
          <cell r="C3314">
            <v>2045</v>
          </cell>
          <cell r="E3314" t="str">
            <v>PtX,nettilsluttet</v>
          </cell>
          <cell r="G3314">
            <v>3335</v>
          </cell>
          <cell r="H3314" t="str">
            <v>GWh</v>
          </cell>
        </row>
        <row r="3315">
          <cell r="B3315" t="str">
            <v>Elforbrug</v>
          </cell>
          <cell r="C3315">
            <v>2045</v>
          </cell>
          <cell r="E3315" t="str">
            <v>PtX,nettilsluttet</v>
          </cell>
          <cell r="G3315">
            <v>2534.8000000000002</v>
          </cell>
          <cell r="H3315" t="str">
            <v>d_max_MW</v>
          </cell>
        </row>
        <row r="3316">
          <cell r="B3316" t="str">
            <v>Elforbrug</v>
          </cell>
          <cell r="C3316">
            <v>2045</v>
          </cell>
          <cell r="E3316" t="str">
            <v>PtX,nettilsluttet</v>
          </cell>
          <cell r="G3316">
            <v>2534.8000000000002</v>
          </cell>
          <cell r="H3316" t="str">
            <v>ElCap_primo_MW</v>
          </cell>
        </row>
        <row r="3317">
          <cell r="B3317" t="str">
            <v>Elforbrug</v>
          </cell>
          <cell r="C3317">
            <v>2045</v>
          </cell>
          <cell r="E3317" t="str">
            <v>PtX,nettilsluttet</v>
          </cell>
          <cell r="G3317">
            <v>2534.8000000000002</v>
          </cell>
          <cell r="H3317" t="str">
            <v>ElCap_ultimo_MW</v>
          </cell>
        </row>
        <row r="3318">
          <cell r="B3318" t="str">
            <v>Elforbrug</v>
          </cell>
          <cell r="C3318">
            <v>2045</v>
          </cell>
          <cell r="E3318" t="str">
            <v>PtX,nettilsluttet</v>
          </cell>
          <cell r="G3318">
            <v>8793</v>
          </cell>
          <cell r="H3318" t="str">
            <v>GWh</v>
          </cell>
        </row>
        <row r="3319">
          <cell r="B3319" t="str">
            <v>Elforbrug</v>
          </cell>
          <cell r="C3319">
            <v>2045</v>
          </cell>
          <cell r="E3319" t="str">
            <v>PtX,nettilsluttet</v>
          </cell>
          <cell r="G3319">
            <v>2670.6439999999998</v>
          </cell>
          <cell r="H3319" t="str">
            <v>d_max_MW</v>
          </cell>
        </row>
        <row r="3320">
          <cell r="B3320" t="str">
            <v>Elforbrug</v>
          </cell>
          <cell r="C3320">
            <v>2045</v>
          </cell>
          <cell r="E3320" t="str">
            <v>PtX,nettilsluttet</v>
          </cell>
          <cell r="G3320">
            <v>2670.6439999999998</v>
          </cell>
          <cell r="H3320" t="str">
            <v>ElCap_primo_MW</v>
          </cell>
        </row>
        <row r="3321">
          <cell r="B3321" t="str">
            <v>Elforbrug</v>
          </cell>
          <cell r="C3321">
            <v>2045</v>
          </cell>
          <cell r="E3321" t="str">
            <v>PtX,nettilsluttet</v>
          </cell>
          <cell r="G3321">
            <v>2670.6439999999998</v>
          </cell>
          <cell r="H3321" t="str">
            <v>ElCap_ultimo_MW</v>
          </cell>
        </row>
        <row r="3322">
          <cell r="B3322" t="str">
            <v>Elforbrug</v>
          </cell>
          <cell r="C3322">
            <v>2045</v>
          </cell>
          <cell r="E3322" t="str">
            <v>PtX,nettilsluttet</v>
          </cell>
          <cell r="G3322">
            <v>15060</v>
          </cell>
          <cell r="H3322" t="str">
            <v>GWh</v>
          </cell>
        </row>
        <row r="3323">
          <cell r="B3323" t="str">
            <v>Elforbrug</v>
          </cell>
          <cell r="C3323">
            <v>2045</v>
          </cell>
          <cell r="E3323" t="str">
            <v>DAC units, ramses</v>
          </cell>
          <cell r="G3323">
            <v>316.78500000000003</v>
          </cell>
          <cell r="H3323" t="str">
            <v>d_max_MW</v>
          </cell>
        </row>
        <row r="3324">
          <cell r="B3324" t="str">
            <v>Elforbrug</v>
          </cell>
          <cell r="C3324">
            <v>2045</v>
          </cell>
          <cell r="E3324" t="str">
            <v>DAC units, ramses</v>
          </cell>
          <cell r="G3324">
            <v>0</v>
          </cell>
          <cell r="H3324" t="str">
            <v>ElCap_primo_MW</v>
          </cell>
        </row>
        <row r="3325">
          <cell r="B3325" t="str">
            <v>Elforbrug</v>
          </cell>
          <cell r="C3325">
            <v>2045</v>
          </cell>
          <cell r="E3325" t="str">
            <v>DAC units, ramses</v>
          </cell>
          <cell r="G3325">
            <v>0</v>
          </cell>
          <cell r="H3325" t="str">
            <v>ElCap_ultimo_MW</v>
          </cell>
        </row>
        <row r="3326">
          <cell r="B3326" t="str">
            <v>Elforbrug</v>
          </cell>
          <cell r="C3326">
            <v>2045</v>
          </cell>
          <cell r="E3326" t="str">
            <v>DAC units, ramses</v>
          </cell>
          <cell r="G3326">
            <v>2027</v>
          </cell>
          <cell r="H3326" t="str">
            <v>GWh</v>
          </cell>
        </row>
        <row r="3327">
          <cell r="B3327" t="str">
            <v>Elforbrug</v>
          </cell>
          <cell r="C3327">
            <v>2045</v>
          </cell>
          <cell r="E3327" t="str">
            <v>EH, Elpatron, Samlet</v>
          </cell>
          <cell r="G3327">
            <v>1830.2349999999999</v>
          </cell>
          <cell r="H3327" t="str">
            <v>d_max_MW</v>
          </cell>
        </row>
        <row r="3328">
          <cell r="B3328" t="str">
            <v>Elforbrug</v>
          </cell>
          <cell r="C3328">
            <v>2045</v>
          </cell>
          <cell r="E3328" t="str">
            <v>EH, Elpatron, Samlet</v>
          </cell>
          <cell r="G3328">
            <v>1830.2349999999999</v>
          </cell>
          <cell r="H3328" t="str">
            <v>ElCap_primo_MW</v>
          </cell>
        </row>
        <row r="3329">
          <cell r="B3329" t="str">
            <v>Elforbrug</v>
          </cell>
          <cell r="C3329">
            <v>2045</v>
          </cell>
          <cell r="E3329" t="str">
            <v>EH, Elpatron, Samlet</v>
          </cell>
          <cell r="G3329">
            <v>1830.2349999999999</v>
          </cell>
          <cell r="H3329" t="str">
            <v>ElCap_ultimo_MW</v>
          </cell>
        </row>
        <row r="3330">
          <cell r="B3330" t="str">
            <v>Elforbrug</v>
          </cell>
          <cell r="C3330">
            <v>2045</v>
          </cell>
          <cell r="E3330" t="str">
            <v>EH, Elpatron, Samlet</v>
          </cell>
          <cell r="G3330">
            <v>1475</v>
          </cell>
          <cell r="H3330" t="str">
            <v>GWh</v>
          </cell>
        </row>
        <row r="3331">
          <cell r="B3331" t="str">
            <v>Elforbrug</v>
          </cell>
          <cell r="C3331">
            <v>2045</v>
          </cell>
          <cell r="E3331" t="str">
            <v>EH, Elpatron, Samlet</v>
          </cell>
          <cell r="G3331">
            <v>879.40899999999999</v>
          </cell>
          <cell r="H3331" t="str">
            <v>d_max_MW</v>
          </cell>
        </row>
        <row r="3332">
          <cell r="B3332" t="str">
            <v>Elforbrug</v>
          </cell>
          <cell r="C3332">
            <v>2045</v>
          </cell>
          <cell r="E3332" t="str">
            <v>EH, Elpatron, Samlet</v>
          </cell>
          <cell r="G3332">
            <v>879.40899999999999</v>
          </cell>
          <cell r="H3332" t="str">
            <v>ElCap_primo_MW</v>
          </cell>
        </row>
        <row r="3333">
          <cell r="B3333" t="str">
            <v>Elforbrug</v>
          </cell>
          <cell r="C3333">
            <v>2045</v>
          </cell>
          <cell r="E3333" t="str">
            <v>EH, Elpatron, Samlet</v>
          </cell>
          <cell r="G3333">
            <v>879.40899999999999</v>
          </cell>
          <cell r="H3333" t="str">
            <v>ElCap_ultimo_MW</v>
          </cell>
        </row>
        <row r="3334">
          <cell r="B3334" t="str">
            <v>Elforbrug</v>
          </cell>
          <cell r="C3334">
            <v>2045</v>
          </cell>
          <cell r="E3334" t="str">
            <v>EH, Elpatron, Samlet</v>
          </cell>
          <cell r="G3334">
            <v>534</v>
          </cell>
          <cell r="H3334" t="str">
            <v>GWh</v>
          </cell>
        </row>
        <row r="3335">
          <cell r="B3335" t="str">
            <v>Elforbrug</v>
          </cell>
          <cell r="C3335">
            <v>2045</v>
          </cell>
          <cell r="E3335" t="str">
            <v>EH, Varmepumpe, Samlet</v>
          </cell>
          <cell r="G3335">
            <v>736.2</v>
          </cell>
          <cell r="H3335" t="str">
            <v>d_max_MW</v>
          </cell>
        </row>
        <row r="3336">
          <cell r="B3336" t="str">
            <v>Elforbrug</v>
          </cell>
          <cell r="C3336">
            <v>2045</v>
          </cell>
          <cell r="E3336" t="str">
            <v>EH, Varmepumpe, Samlet</v>
          </cell>
          <cell r="G3336">
            <v>368.10300000000001</v>
          </cell>
          <cell r="H3336" t="str">
            <v>ElCap_primo_MW</v>
          </cell>
        </row>
        <row r="3337">
          <cell r="B3337" t="str">
            <v>Elforbrug</v>
          </cell>
          <cell r="C3337">
            <v>2045</v>
          </cell>
          <cell r="E3337" t="str">
            <v>EH, Varmepumpe, Samlet</v>
          </cell>
          <cell r="G3337">
            <v>368.10300000000001</v>
          </cell>
          <cell r="H3337" t="str">
            <v>ElCap_ultimo_MW</v>
          </cell>
        </row>
        <row r="3338">
          <cell r="B3338" t="str">
            <v>Elforbrug</v>
          </cell>
          <cell r="C3338">
            <v>2045</v>
          </cell>
          <cell r="E3338" t="str">
            <v>EH, Varmepumpe, Samlet</v>
          </cell>
          <cell r="G3338">
            <v>2138</v>
          </cell>
          <cell r="H3338" t="str">
            <v>GWh</v>
          </cell>
        </row>
        <row r="3339">
          <cell r="B3339" t="str">
            <v>Elforbrug</v>
          </cell>
          <cell r="C3339">
            <v>2045</v>
          </cell>
          <cell r="E3339" t="str">
            <v>EH, Varmepumpe, Samlet</v>
          </cell>
          <cell r="G3339">
            <v>444.84199999999998</v>
          </cell>
          <cell r="H3339" t="str">
            <v>d_max_MW</v>
          </cell>
        </row>
        <row r="3340">
          <cell r="B3340" t="str">
            <v>Elforbrug</v>
          </cell>
          <cell r="C3340">
            <v>2045</v>
          </cell>
          <cell r="E3340" t="str">
            <v>EH, Varmepumpe, Samlet</v>
          </cell>
          <cell r="G3340">
            <v>221.92599999999999</v>
          </cell>
          <cell r="H3340" t="str">
            <v>ElCap_primo_MW</v>
          </cell>
        </row>
        <row r="3341">
          <cell r="B3341" t="str">
            <v>Elforbrug</v>
          </cell>
          <cell r="C3341">
            <v>2045</v>
          </cell>
          <cell r="E3341" t="str">
            <v>EH, Varmepumpe, Samlet</v>
          </cell>
          <cell r="G3341">
            <v>221.92599999999999</v>
          </cell>
          <cell r="H3341" t="str">
            <v>ElCap_ultimo_MW</v>
          </cell>
        </row>
        <row r="3342">
          <cell r="B3342" t="str">
            <v>Elforbrug</v>
          </cell>
          <cell r="C3342">
            <v>2045</v>
          </cell>
          <cell r="E3342" t="str">
            <v>EH, Varmepumpe, Samlet</v>
          </cell>
          <cell r="G3342">
            <v>907</v>
          </cell>
          <cell r="H3342" t="str">
            <v>GWh</v>
          </cell>
        </row>
        <row r="3343">
          <cell r="B3343" t="str">
            <v>Elforbrug</v>
          </cell>
          <cell r="C3343">
            <v>2045</v>
          </cell>
          <cell r="E3343" t="str">
            <v>PtX,nettilsluttet</v>
          </cell>
          <cell r="G3343">
            <v>400</v>
          </cell>
          <cell r="H3343" t="str">
            <v>d_max_MW</v>
          </cell>
        </row>
        <row r="3344">
          <cell r="B3344" t="str">
            <v>Elforbrug</v>
          </cell>
          <cell r="C3344">
            <v>2045</v>
          </cell>
          <cell r="E3344" t="str">
            <v>PtX,nettilsluttet</v>
          </cell>
          <cell r="G3344">
            <v>400</v>
          </cell>
          <cell r="H3344" t="str">
            <v>ElCap_primo_MW</v>
          </cell>
        </row>
        <row r="3345">
          <cell r="B3345" t="str">
            <v>Elforbrug</v>
          </cell>
          <cell r="C3345">
            <v>2045</v>
          </cell>
          <cell r="E3345" t="str">
            <v>PtX,nettilsluttet</v>
          </cell>
          <cell r="G3345">
            <v>400</v>
          </cell>
          <cell r="H3345" t="str">
            <v>ElCap_ultimo_MW</v>
          </cell>
        </row>
        <row r="3346">
          <cell r="B3346" t="str">
            <v>Elforbrug</v>
          </cell>
          <cell r="C3346">
            <v>2045</v>
          </cell>
          <cell r="E3346" t="str">
            <v>PtX,nettilsluttet</v>
          </cell>
          <cell r="G3346">
            <v>2345</v>
          </cell>
          <cell r="H3346" t="str">
            <v>GWh</v>
          </cell>
        </row>
        <row r="3347">
          <cell r="B3347" t="str">
            <v>Elforbrug</v>
          </cell>
          <cell r="C3347">
            <v>2045</v>
          </cell>
          <cell r="E3347" t="str">
            <v>PtX,nettilsluttet</v>
          </cell>
          <cell r="G3347">
            <v>280</v>
          </cell>
          <cell r="H3347" t="str">
            <v>d_max_MW</v>
          </cell>
        </row>
        <row r="3348">
          <cell r="B3348" t="str">
            <v>Elforbrug</v>
          </cell>
          <cell r="C3348">
            <v>2045</v>
          </cell>
          <cell r="E3348" t="str">
            <v>PtX,nettilsluttet</v>
          </cell>
          <cell r="G3348">
            <v>280</v>
          </cell>
          <cell r="H3348" t="str">
            <v>ElCap_primo_MW</v>
          </cell>
        </row>
        <row r="3349">
          <cell r="B3349" t="str">
            <v>Elforbrug</v>
          </cell>
          <cell r="C3349">
            <v>2045</v>
          </cell>
          <cell r="E3349" t="str">
            <v>PtX,nettilsluttet</v>
          </cell>
          <cell r="G3349">
            <v>280</v>
          </cell>
          <cell r="H3349" t="str">
            <v>ElCap_ultimo_MW</v>
          </cell>
        </row>
        <row r="3350">
          <cell r="B3350" t="str">
            <v>Elforbrug</v>
          </cell>
          <cell r="C3350">
            <v>2045</v>
          </cell>
          <cell r="E3350" t="str">
            <v>PtX,nettilsluttet</v>
          </cell>
          <cell r="G3350">
            <v>620</v>
          </cell>
          <cell r="H3350" t="str">
            <v>GWh</v>
          </cell>
        </row>
        <row r="3351">
          <cell r="B3351" t="str">
            <v>Elforbrug</v>
          </cell>
          <cell r="C3351">
            <v>2045</v>
          </cell>
          <cell r="E3351" t="str">
            <v>PtX,nettilsluttet</v>
          </cell>
          <cell r="G3351">
            <v>1819.38</v>
          </cell>
          <cell r="H3351" t="str">
            <v>d_max_MW</v>
          </cell>
        </row>
        <row r="3352">
          <cell r="B3352" t="str">
            <v>Elforbrug</v>
          </cell>
          <cell r="C3352">
            <v>2045</v>
          </cell>
          <cell r="E3352" t="str">
            <v>PtX,nettilsluttet</v>
          </cell>
          <cell r="G3352">
            <v>1819.38</v>
          </cell>
          <cell r="H3352" t="str">
            <v>ElCap_primo_MW</v>
          </cell>
        </row>
        <row r="3353">
          <cell r="B3353" t="str">
            <v>Elforbrug</v>
          </cell>
          <cell r="C3353">
            <v>2045</v>
          </cell>
          <cell r="E3353" t="str">
            <v>PtX,nettilsluttet</v>
          </cell>
          <cell r="G3353">
            <v>1819.38</v>
          </cell>
          <cell r="H3353" t="str">
            <v>ElCap_ultimo_MW</v>
          </cell>
        </row>
        <row r="3354">
          <cell r="B3354" t="str">
            <v>Elforbrug</v>
          </cell>
          <cell r="C3354">
            <v>2045</v>
          </cell>
          <cell r="E3354" t="str">
            <v>PtX,nettilsluttet</v>
          </cell>
          <cell r="G3354">
            <v>8112</v>
          </cell>
          <cell r="H3354" t="str">
            <v>GWh</v>
          </cell>
        </row>
        <row r="3355">
          <cell r="B3355" t="str">
            <v>Elforbrug</v>
          </cell>
          <cell r="C3355">
            <v>2045</v>
          </cell>
          <cell r="E3355" t="str">
            <v>PtX,nettilsluttet</v>
          </cell>
          <cell r="G3355">
            <v>5674</v>
          </cell>
          <cell r="H3355" t="str">
            <v>d_max_MW</v>
          </cell>
        </row>
        <row r="3356">
          <cell r="B3356" t="str">
            <v>Elforbrug</v>
          </cell>
          <cell r="C3356">
            <v>2045</v>
          </cell>
          <cell r="E3356" t="str">
            <v>PtX,nettilsluttet</v>
          </cell>
          <cell r="G3356">
            <v>5674</v>
          </cell>
          <cell r="H3356" t="str">
            <v>ElCap_primo_MW</v>
          </cell>
        </row>
        <row r="3357">
          <cell r="B3357" t="str">
            <v>Elforbrug</v>
          </cell>
          <cell r="C3357">
            <v>2045</v>
          </cell>
          <cell r="E3357" t="str">
            <v>PtX,nettilsluttet</v>
          </cell>
          <cell r="G3357">
            <v>5674</v>
          </cell>
          <cell r="H3357" t="str">
            <v>ElCap_ultimo_MW</v>
          </cell>
        </row>
        <row r="3358">
          <cell r="B3358" t="str">
            <v>Elforbrug</v>
          </cell>
          <cell r="C3358">
            <v>2045</v>
          </cell>
          <cell r="E3358" t="str">
            <v>PtX,nettilsluttet</v>
          </cell>
          <cell r="G3358">
            <v>28108</v>
          </cell>
          <cell r="H3358" t="str">
            <v>GWh</v>
          </cell>
        </row>
        <row r="3359">
          <cell r="B3359" t="str">
            <v>Elforbrug</v>
          </cell>
          <cell r="C3359">
            <v>2046</v>
          </cell>
          <cell r="E3359" t="str">
            <v>DAC units, ramses</v>
          </cell>
          <cell r="G3359">
            <v>582.49400000000003</v>
          </cell>
          <cell r="H3359" t="str">
            <v>d_max_MW</v>
          </cell>
        </row>
        <row r="3360">
          <cell r="B3360" t="str">
            <v>Elforbrug</v>
          </cell>
          <cell r="C3360">
            <v>2046</v>
          </cell>
          <cell r="E3360" t="str">
            <v>DAC units, ramses</v>
          </cell>
          <cell r="G3360">
            <v>0</v>
          </cell>
          <cell r="H3360" t="str">
            <v>ElCap_primo_MW</v>
          </cell>
        </row>
        <row r="3361">
          <cell r="B3361" t="str">
            <v>Elforbrug</v>
          </cell>
          <cell r="C3361">
            <v>2046</v>
          </cell>
          <cell r="E3361" t="str">
            <v>DAC units, ramses</v>
          </cell>
          <cell r="G3361">
            <v>0</v>
          </cell>
          <cell r="H3361" t="str">
            <v>ElCap_ultimo_MW</v>
          </cell>
        </row>
        <row r="3362">
          <cell r="B3362" t="str">
            <v>Elforbrug</v>
          </cell>
          <cell r="C3362">
            <v>2046</v>
          </cell>
          <cell r="E3362" t="str">
            <v>DAC units, ramses</v>
          </cell>
          <cell r="G3362">
            <v>4323</v>
          </cell>
          <cell r="H3362" t="str">
            <v>GWh</v>
          </cell>
        </row>
        <row r="3363">
          <cell r="B3363" t="str">
            <v>Elforbrug</v>
          </cell>
          <cell r="C3363">
            <v>2046</v>
          </cell>
          <cell r="E3363" t="str">
            <v>EH, Elpatron, Samlet</v>
          </cell>
          <cell r="G3363">
            <v>1453.384</v>
          </cell>
          <cell r="H3363" t="str">
            <v>d_max_MW</v>
          </cell>
        </row>
        <row r="3364">
          <cell r="B3364" t="str">
            <v>Elforbrug</v>
          </cell>
          <cell r="C3364">
            <v>2046</v>
          </cell>
          <cell r="E3364" t="str">
            <v>EH, Elpatron, Samlet</v>
          </cell>
          <cell r="G3364">
            <v>1453.384</v>
          </cell>
          <cell r="H3364" t="str">
            <v>ElCap_primo_MW</v>
          </cell>
        </row>
        <row r="3365">
          <cell r="B3365" t="str">
            <v>Elforbrug</v>
          </cell>
          <cell r="C3365">
            <v>2046</v>
          </cell>
          <cell r="E3365" t="str">
            <v>EH, Elpatron, Samlet</v>
          </cell>
          <cell r="G3365">
            <v>1453.384</v>
          </cell>
          <cell r="H3365" t="str">
            <v>ElCap_ultimo_MW</v>
          </cell>
        </row>
        <row r="3366">
          <cell r="B3366" t="str">
            <v>Elforbrug</v>
          </cell>
          <cell r="C3366">
            <v>2046</v>
          </cell>
          <cell r="E3366" t="str">
            <v>EH, Elpatron, Samlet</v>
          </cell>
          <cell r="G3366">
            <v>288</v>
          </cell>
          <cell r="H3366" t="str">
            <v>GWh</v>
          </cell>
        </row>
        <row r="3367">
          <cell r="B3367" t="str">
            <v>Elforbrug</v>
          </cell>
          <cell r="C3367">
            <v>2046</v>
          </cell>
          <cell r="E3367" t="str">
            <v>EH, Elpatron, Samlet</v>
          </cell>
          <cell r="G3367">
            <v>1578</v>
          </cell>
          <cell r="H3367" t="str">
            <v>d_max_MW</v>
          </cell>
        </row>
        <row r="3368">
          <cell r="B3368" t="str">
            <v>Elforbrug</v>
          </cell>
          <cell r="C3368">
            <v>2046</v>
          </cell>
          <cell r="E3368" t="str">
            <v>EH, Elpatron, Samlet</v>
          </cell>
          <cell r="G3368">
            <v>1578</v>
          </cell>
          <cell r="H3368" t="str">
            <v>ElCap_primo_MW</v>
          </cell>
        </row>
        <row r="3369">
          <cell r="B3369" t="str">
            <v>Elforbrug</v>
          </cell>
          <cell r="C3369">
            <v>2046</v>
          </cell>
          <cell r="E3369" t="str">
            <v>EH, Elpatron, Samlet</v>
          </cell>
          <cell r="G3369">
            <v>1578</v>
          </cell>
          <cell r="H3369" t="str">
            <v>ElCap_ultimo_MW</v>
          </cell>
        </row>
        <row r="3370">
          <cell r="B3370" t="str">
            <v>Elforbrug</v>
          </cell>
          <cell r="C3370">
            <v>2046</v>
          </cell>
          <cell r="E3370" t="str">
            <v>EH, Elpatron, Samlet</v>
          </cell>
          <cell r="G3370">
            <v>1227</v>
          </cell>
          <cell r="H3370" t="str">
            <v>GWh</v>
          </cell>
        </row>
        <row r="3371">
          <cell r="B3371" t="str">
            <v>Elforbrug</v>
          </cell>
          <cell r="C3371">
            <v>2046</v>
          </cell>
          <cell r="E3371" t="str">
            <v>EH, Varmepumpe, Samlet</v>
          </cell>
          <cell r="G3371">
            <v>1090.5219999999999</v>
          </cell>
          <cell r="H3371" t="str">
            <v>d_max_MW</v>
          </cell>
        </row>
        <row r="3372">
          <cell r="B3372" t="str">
            <v>Elforbrug</v>
          </cell>
          <cell r="C3372">
            <v>2046</v>
          </cell>
          <cell r="E3372" t="str">
            <v>EH, Varmepumpe, Samlet</v>
          </cell>
          <cell r="G3372">
            <v>545.26499999999999</v>
          </cell>
          <cell r="H3372" t="str">
            <v>ElCap_primo_MW</v>
          </cell>
        </row>
        <row r="3373">
          <cell r="B3373" t="str">
            <v>Elforbrug</v>
          </cell>
          <cell r="C3373">
            <v>2046</v>
          </cell>
          <cell r="E3373" t="str">
            <v>EH, Varmepumpe, Samlet</v>
          </cell>
          <cell r="G3373">
            <v>545.26499999999999</v>
          </cell>
          <cell r="H3373" t="str">
            <v>ElCap_ultimo_MW</v>
          </cell>
        </row>
        <row r="3374">
          <cell r="B3374" t="str">
            <v>Elforbrug</v>
          </cell>
          <cell r="C3374">
            <v>2046</v>
          </cell>
          <cell r="E3374" t="str">
            <v>EH, Varmepumpe, Samlet</v>
          </cell>
          <cell r="G3374">
            <v>2044</v>
          </cell>
          <cell r="H3374" t="str">
            <v>GWh</v>
          </cell>
        </row>
        <row r="3375">
          <cell r="B3375" t="str">
            <v>Elforbrug</v>
          </cell>
          <cell r="C3375">
            <v>2046</v>
          </cell>
          <cell r="E3375" t="str">
            <v>EH, Varmepumpe, Samlet</v>
          </cell>
          <cell r="G3375">
            <v>668.53800000000001</v>
          </cell>
          <cell r="H3375" t="str">
            <v>d_max_MW</v>
          </cell>
        </row>
        <row r="3376">
          <cell r="B3376" t="str">
            <v>Elforbrug</v>
          </cell>
          <cell r="C3376">
            <v>2046</v>
          </cell>
          <cell r="E3376" t="str">
            <v>EH, Varmepumpe, Samlet</v>
          </cell>
          <cell r="G3376">
            <v>329.988</v>
          </cell>
          <cell r="H3376" t="str">
            <v>ElCap_primo_MW</v>
          </cell>
        </row>
        <row r="3377">
          <cell r="B3377" t="str">
            <v>Elforbrug</v>
          </cell>
          <cell r="C3377">
            <v>2046</v>
          </cell>
          <cell r="E3377" t="str">
            <v>EH, Varmepumpe, Samlet</v>
          </cell>
          <cell r="G3377">
            <v>329.988</v>
          </cell>
          <cell r="H3377" t="str">
            <v>ElCap_ultimo_MW</v>
          </cell>
        </row>
        <row r="3378">
          <cell r="B3378" t="str">
            <v>Elforbrug</v>
          </cell>
          <cell r="C3378">
            <v>2046</v>
          </cell>
          <cell r="E3378" t="str">
            <v>EH, Varmepumpe, Samlet</v>
          </cell>
          <cell r="G3378">
            <v>1440</v>
          </cell>
          <cell r="H3378" t="str">
            <v>GWh</v>
          </cell>
        </row>
        <row r="3379">
          <cell r="B3379" t="str">
            <v>Elforbrug</v>
          </cell>
          <cell r="C3379">
            <v>2046</v>
          </cell>
          <cell r="E3379" t="str">
            <v>PtX,nettilsluttet</v>
          </cell>
          <cell r="G3379">
            <v>600</v>
          </cell>
          <cell r="H3379" t="str">
            <v>d_max_MW</v>
          </cell>
        </row>
        <row r="3380">
          <cell r="B3380" t="str">
            <v>Elforbrug</v>
          </cell>
          <cell r="C3380">
            <v>2046</v>
          </cell>
          <cell r="E3380" t="str">
            <v>PtX,nettilsluttet</v>
          </cell>
          <cell r="G3380">
            <v>600</v>
          </cell>
          <cell r="H3380" t="str">
            <v>ElCap_primo_MW</v>
          </cell>
        </row>
        <row r="3381">
          <cell r="B3381" t="str">
            <v>Elforbrug</v>
          </cell>
          <cell r="C3381">
            <v>2046</v>
          </cell>
          <cell r="E3381" t="str">
            <v>PtX,nettilsluttet</v>
          </cell>
          <cell r="G3381">
            <v>600</v>
          </cell>
          <cell r="H3381" t="str">
            <v>ElCap_ultimo_MW</v>
          </cell>
        </row>
        <row r="3382">
          <cell r="B3382" t="str">
            <v>Elforbrug</v>
          </cell>
          <cell r="C3382">
            <v>2046</v>
          </cell>
          <cell r="E3382" t="str">
            <v>PtX,nettilsluttet</v>
          </cell>
          <cell r="G3382">
            <v>3052</v>
          </cell>
          <cell r="H3382" t="str">
            <v>GWh</v>
          </cell>
        </row>
        <row r="3383">
          <cell r="B3383" t="str">
            <v>Elforbrug</v>
          </cell>
          <cell r="C3383">
            <v>2046</v>
          </cell>
          <cell r="E3383" t="str">
            <v>PtX,nettilsluttet</v>
          </cell>
          <cell r="G3383">
            <v>2534.8000000000002</v>
          </cell>
          <cell r="H3383" t="str">
            <v>d_max_MW</v>
          </cell>
        </row>
        <row r="3384">
          <cell r="B3384" t="str">
            <v>Elforbrug</v>
          </cell>
          <cell r="C3384">
            <v>2046</v>
          </cell>
          <cell r="E3384" t="str">
            <v>PtX,nettilsluttet</v>
          </cell>
          <cell r="G3384">
            <v>2534.8000000000002</v>
          </cell>
          <cell r="H3384" t="str">
            <v>ElCap_primo_MW</v>
          </cell>
        </row>
        <row r="3385">
          <cell r="B3385" t="str">
            <v>Elforbrug</v>
          </cell>
          <cell r="C3385">
            <v>2046</v>
          </cell>
          <cell r="E3385" t="str">
            <v>PtX,nettilsluttet</v>
          </cell>
          <cell r="G3385">
            <v>2534.8000000000002</v>
          </cell>
          <cell r="H3385" t="str">
            <v>ElCap_ultimo_MW</v>
          </cell>
        </row>
        <row r="3386">
          <cell r="B3386" t="str">
            <v>Elforbrug</v>
          </cell>
          <cell r="C3386">
            <v>2046</v>
          </cell>
          <cell r="E3386" t="str">
            <v>PtX,nettilsluttet</v>
          </cell>
          <cell r="G3386">
            <v>8458</v>
          </cell>
          <cell r="H3386" t="str">
            <v>GWh</v>
          </cell>
        </row>
        <row r="3387">
          <cell r="B3387" t="str">
            <v>Elforbrug</v>
          </cell>
          <cell r="C3387">
            <v>2046</v>
          </cell>
          <cell r="E3387" t="str">
            <v>PtX,nettilsluttet</v>
          </cell>
          <cell r="G3387">
            <v>2861.404</v>
          </cell>
          <cell r="H3387" t="str">
            <v>d_max_MW</v>
          </cell>
        </row>
        <row r="3388">
          <cell r="B3388" t="str">
            <v>Elforbrug</v>
          </cell>
          <cell r="C3388">
            <v>2046</v>
          </cell>
          <cell r="E3388" t="str">
            <v>PtX,nettilsluttet</v>
          </cell>
          <cell r="G3388">
            <v>2861.404</v>
          </cell>
          <cell r="H3388" t="str">
            <v>ElCap_primo_MW</v>
          </cell>
        </row>
        <row r="3389">
          <cell r="B3389" t="str">
            <v>Elforbrug</v>
          </cell>
          <cell r="C3389">
            <v>2046</v>
          </cell>
          <cell r="E3389" t="str">
            <v>PtX,nettilsluttet</v>
          </cell>
          <cell r="G3389">
            <v>2861.404</v>
          </cell>
          <cell r="H3389" t="str">
            <v>ElCap_ultimo_MW</v>
          </cell>
        </row>
        <row r="3390">
          <cell r="B3390" t="str">
            <v>Elforbrug</v>
          </cell>
          <cell r="C3390">
            <v>2046</v>
          </cell>
          <cell r="E3390" t="str">
            <v>PtX,nettilsluttet</v>
          </cell>
          <cell r="G3390">
            <v>16207</v>
          </cell>
          <cell r="H3390" t="str">
            <v>GWh</v>
          </cell>
        </row>
        <row r="3391">
          <cell r="B3391" t="str">
            <v>Elforbrug</v>
          </cell>
          <cell r="C3391">
            <v>2046</v>
          </cell>
          <cell r="E3391" t="str">
            <v>DAC units, ramses</v>
          </cell>
          <cell r="G3391">
            <v>393.86200000000002</v>
          </cell>
          <cell r="H3391" t="str">
            <v>d_max_MW</v>
          </cell>
        </row>
        <row r="3392">
          <cell r="B3392" t="str">
            <v>Elforbrug</v>
          </cell>
          <cell r="C3392">
            <v>2046</v>
          </cell>
          <cell r="E3392" t="str">
            <v>DAC units, ramses</v>
          </cell>
          <cell r="G3392">
            <v>0</v>
          </cell>
          <cell r="H3392" t="str">
            <v>ElCap_primo_MW</v>
          </cell>
        </row>
        <row r="3393">
          <cell r="B3393" t="str">
            <v>Elforbrug</v>
          </cell>
          <cell r="C3393">
            <v>2046</v>
          </cell>
          <cell r="E3393" t="str">
            <v>DAC units, ramses</v>
          </cell>
          <cell r="G3393">
            <v>0</v>
          </cell>
          <cell r="H3393" t="str">
            <v>ElCap_ultimo_MW</v>
          </cell>
        </row>
        <row r="3394">
          <cell r="B3394" t="str">
            <v>Elforbrug</v>
          </cell>
          <cell r="C3394">
            <v>2046</v>
          </cell>
          <cell r="E3394" t="str">
            <v>DAC units, ramses</v>
          </cell>
          <cell r="G3394">
            <v>2512</v>
          </cell>
          <cell r="H3394" t="str">
            <v>GWh</v>
          </cell>
        </row>
        <row r="3395">
          <cell r="B3395" t="str">
            <v>Elforbrug</v>
          </cell>
          <cell r="C3395">
            <v>2046</v>
          </cell>
          <cell r="E3395" t="str">
            <v>EH, Elpatron, Samlet</v>
          </cell>
          <cell r="G3395">
            <v>1840.377</v>
          </cell>
          <cell r="H3395" t="str">
            <v>d_max_MW</v>
          </cell>
        </row>
        <row r="3396">
          <cell r="B3396" t="str">
            <v>Elforbrug</v>
          </cell>
          <cell r="C3396">
            <v>2046</v>
          </cell>
          <cell r="E3396" t="str">
            <v>EH, Elpatron, Samlet</v>
          </cell>
          <cell r="G3396">
            <v>1840.377</v>
          </cell>
          <cell r="H3396" t="str">
            <v>ElCap_primo_MW</v>
          </cell>
        </row>
        <row r="3397">
          <cell r="B3397" t="str">
            <v>Elforbrug</v>
          </cell>
          <cell r="C3397">
            <v>2046</v>
          </cell>
          <cell r="E3397" t="str">
            <v>EH, Elpatron, Samlet</v>
          </cell>
          <cell r="G3397">
            <v>1840.377</v>
          </cell>
          <cell r="H3397" t="str">
            <v>ElCap_ultimo_MW</v>
          </cell>
        </row>
        <row r="3398">
          <cell r="B3398" t="str">
            <v>Elforbrug</v>
          </cell>
          <cell r="C3398">
            <v>2046</v>
          </cell>
          <cell r="E3398" t="str">
            <v>EH, Elpatron, Samlet</v>
          </cell>
          <cell r="G3398">
            <v>1736</v>
          </cell>
          <cell r="H3398" t="str">
            <v>GWh</v>
          </cell>
        </row>
        <row r="3399">
          <cell r="B3399" t="str">
            <v>Elforbrug</v>
          </cell>
          <cell r="C3399">
            <v>2046</v>
          </cell>
          <cell r="E3399" t="str">
            <v>EH, Elpatron, Samlet</v>
          </cell>
          <cell r="G3399">
            <v>931.39599999999996</v>
          </cell>
          <cell r="H3399" t="str">
            <v>d_max_MW</v>
          </cell>
        </row>
        <row r="3400">
          <cell r="B3400" t="str">
            <v>Elforbrug</v>
          </cell>
          <cell r="C3400">
            <v>2046</v>
          </cell>
          <cell r="E3400" t="str">
            <v>EH, Elpatron, Samlet</v>
          </cell>
          <cell r="G3400">
            <v>931.39599999999996</v>
          </cell>
          <cell r="H3400" t="str">
            <v>ElCap_primo_MW</v>
          </cell>
        </row>
        <row r="3401">
          <cell r="B3401" t="str">
            <v>Elforbrug</v>
          </cell>
          <cell r="C3401">
            <v>2046</v>
          </cell>
          <cell r="E3401" t="str">
            <v>EH, Elpatron, Samlet</v>
          </cell>
          <cell r="G3401">
            <v>931.39599999999996</v>
          </cell>
          <cell r="H3401" t="str">
            <v>ElCap_ultimo_MW</v>
          </cell>
        </row>
        <row r="3402">
          <cell r="B3402" t="str">
            <v>Elforbrug</v>
          </cell>
          <cell r="C3402">
            <v>2046</v>
          </cell>
          <cell r="E3402" t="str">
            <v>EH, Elpatron, Samlet</v>
          </cell>
          <cell r="G3402">
            <v>550</v>
          </cell>
          <cell r="H3402" t="str">
            <v>GWh</v>
          </cell>
        </row>
        <row r="3403">
          <cell r="B3403" t="str">
            <v>Elforbrug</v>
          </cell>
          <cell r="C3403">
            <v>2046</v>
          </cell>
          <cell r="E3403" t="str">
            <v>EH, Varmepumpe, Samlet</v>
          </cell>
          <cell r="G3403">
            <v>736.2</v>
          </cell>
          <cell r="H3403" t="str">
            <v>d_max_MW</v>
          </cell>
        </row>
        <row r="3404">
          <cell r="B3404" t="str">
            <v>Elforbrug</v>
          </cell>
          <cell r="C3404">
            <v>2046</v>
          </cell>
          <cell r="E3404" t="str">
            <v>EH, Varmepumpe, Samlet</v>
          </cell>
          <cell r="G3404">
            <v>368.10300000000001</v>
          </cell>
          <cell r="H3404" t="str">
            <v>ElCap_primo_MW</v>
          </cell>
        </row>
        <row r="3405">
          <cell r="B3405" t="str">
            <v>Elforbrug</v>
          </cell>
          <cell r="C3405">
            <v>2046</v>
          </cell>
          <cell r="E3405" t="str">
            <v>EH, Varmepumpe, Samlet</v>
          </cell>
          <cell r="G3405">
            <v>368.10300000000001</v>
          </cell>
          <cell r="H3405" t="str">
            <v>ElCap_ultimo_MW</v>
          </cell>
        </row>
        <row r="3406">
          <cell r="B3406" t="str">
            <v>Elforbrug</v>
          </cell>
          <cell r="C3406">
            <v>2046</v>
          </cell>
          <cell r="E3406" t="str">
            <v>EH, Varmepumpe, Samlet</v>
          </cell>
          <cell r="G3406">
            <v>2245</v>
          </cell>
          <cell r="H3406" t="str">
            <v>GWh</v>
          </cell>
        </row>
        <row r="3407">
          <cell r="B3407" t="str">
            <v>Elforbrug</v>
          </cell>
          <cell r="C3407">
            <v>2046</v>
          </cell>
          <cell r="E3407" t="str">
            <v>EH, Varmepumpe, Samlet</v>
          </cell>
          <cell r="G3407">
            <v>444.988</v>
          </cell>
          <cell r="H3407" t="str">
            <v>d_max_MW</v>
          </cell>
        </row>
        <row r="3408">
          <cell r="B3408" t="str">
            <v>Elforbrug</v>
          </cell>
          <cell r="C3408">
            <v>2046</v>
          </cell>
          <cell r="E3408" t="str">
            <v>EH, Varmepumpe, Samlet</v>
          </cell>
          <cell r="G3408">
            <v>221.999</v>
          </cell>
          <cell r="H3408" t="str">
            <v>ElCap_primo_MW</v>
          </cell>
        </row>
        <row r="3409">
          <cell r="B3409" t="str">
            <v>Elforbrug</v>
          </cell>
          <cell r="C3409">
            <v>2046</v>
          </cell>
          <cell r="E3409" t="str">
            <v>EH, Varmepumpe, Samlet</v>
          </cell>
          <cell r="G3409">
            <v>221.999</v>
          </cell>
          <cell r="H3409" t="str">
            <v>ElCap_ultimo_MW</v>
          </cell>
        </row>
        <row r="3410">
          <cell r="B3410" t="str">
            <v>Elforbrug</v>
          </cell>
          <cell r="C3410">
            <v>2046</v>
          </cell>
          <cell r="E3410" t="str">
            <v>EH, Varmepumpe, Samlet</v>
          </cell>
          <cell r="G3410">
            <v>899</v>
          </cell>
          <cell r="H3410" t="str">
            <v>GWh</v>
          </cell>
        </row>
        <row r="3411">
          <cell r="B3411" t="str">
            <v>Elforbrug</v>
          </cell>
          <cell r="C3411">
            <v>2046</v>
          </cell>
          <cell r="E3411" t="str">
            <v>PtX,nettilsluttet</v>
          </cell>
          <cell r="G3411">
            <v>400</v>
          </cell>
          <cell r="H3411" t="str">
            <v>d_max_MW</v>
          </cell>
        </row>
        <row r="3412">
          <cell r="B3412" t="str">
            <v>Elforbrug</v>
          </cell>
          <cell r="C3412">
            <v>2046</v>
          </cell>
          <cell r="E3412" t="str">
            <v>PtX,nettilsluttet</v>
          </cell>
          <cell r="G3412">
            <v>400</v>
          </cell>
          <cell r="H3412" t="str">
            <v>ElCap_primo_MW</v>
          </cell>
        </row>
        <row r="3413">
          <cell r="B3413" t="str">
            <v>Elforbrug</v>
          </cell>
          <cell r="C3413">
            <v>2046</v>
          </cell>
          <cell r="E3413" t="str">
            <v>PtX,nettilsluttet</v>
          </cell>
          <cell r="G3413">
            <v>400</v>
          </cell>
          <cell r="H3413" t="str">
            <v>ElCap_ultimo_MW</v>
          </cell>
        </row>
        <row r="3414">
          <cell r="B3414" t="str">
            <v>Elforbrug</v>
          </cell>
          <cell r="C3414">
            <v>2046</v>
          </cell>
          <cell r="E3414" t="str">
            <v>PtX,nettilsluttet</v>
          </cell>
          <cell r="G3414">
            <v>2010</v>
          </cell>
          <cell r="H3414" t="str">
            <v>GWh</v>
          </cell>
        </row>
        <row r="3415">
          <cell r="B3415" t="str">
            <v>Elforbrug</v>
          </cell>
          <cell r="C3415">
            <v>2046</v>
          </cell>
          <cell r="E3415" t="str">
            <v>PtX,nettilsluttet</v>
          </cell>
          <cell r="G3415">
            <v>280</v>
          </cell>
          <cell r="H3415" t="str">
            <v>d_max_MW</v>
          </cell>
        </row>
        <row r="3416">
          <cell r="B3416" t="str">
            <v>Elforbrug</v>
          </cell>
          <cell r="C3416">
            <v>2046</v>
          </cell>
          <cell r="E3416" t="str">
            <v>PtX,nettilsluttet</v>
          </cell>
          <cell r="G3416">
            <v>280</v>
          </cell>
          <cell r="H3416" t="str">
            <v>ElCap_primo_MW</v>
          </cell>
        </row>
        <row r="3417">
          <cell r="B3417" t="str">
            <v>Elforbrug</v>
          </cell>
          <cell r="C3417">
            <v>2046</v>
          </cell>
          <cell r="E3417" t="str">
            <v>PtX,nettilsluttet</v>
          </cell>
          <cell r="G3417">
            <v>280</v>
          </cell>
          <cell r="H3417" t="str">
            <v>ElCap_ultimo_MW</v>
          </cell>
        </row>
        <row r="3418">
          <cell r="B3418" t="str">
            <v>Elforbrug</v>
          </cell>
          <cell r="C3418">
            <v>2046</v>
          </cell>
          <cell r="E3418" t="str">
            <v>PtX,nettilsluttet</v>
          </cell>
          <cell r="G3418">
            <v>625</v>
          </cell>
          <cell r="H3418" t="str">
            <v>GWh</v>
          </cell>
        </row>
        <row r="3419">
          <cell r="B3419" t="str">
            <v>Elforbrug</v>
          </cell>
          <cell r="C3419">
            <v>2046</v>
          </cell>
          <cell r="E3419" t="str">
            <v>PtX,nettilsluttet</v>
          </cell>
          <cell r="G3419">
            <v>1949.336</v>
          </cell>
          <cell r="H3419" t="str">
            <v>d_max_MW</v>
          </cell>
        </row>
        <row r="3420">
          <cell r="B3420" t="str">
            <v>Elforbrug</v>
          </cell>
          <cell r="C3420">
            <v>2046</v>
          </cell>
          <cell r="E3420" t="str">
            <v>PtX,nettilsluttet</v>
          </cell>
          <cell r="G3420">
            <v>1949.336</v>
          </cell>
          <cell r="H3420" t="str">
            <v>ElCap_primo_MW</v>
          </cell>
        </row>
        <row r="3421">
          <cell r="B3421" t="str">
            <v>Elforbrug</v>
          </cell>
          <cell r="C3421">
            <v>2046</v>
          </cell>
          <cell r="E3421" t="str">
            <v>PtX,nettilsluttet</v>
          </cell>
          <cell r="G3421">
            <v>1949.336</v>
          </cell>
          <cell r="H3421" t="str">
            <v>ElCap_ultimo_MW</v>
          </cell>
        </row>
        <row r="3422">
          <cell r="B3422" t="str">
            <v>Elforbrug</v>
          </cell>
          <cell r="C3422">
            <v>2046</v>
          </cell>
          <cell r="E3422" t="str">
            <v>PtX,nettilsluttet</v>
          </cell>
          <cell r="G3422">
            <v>8631</v>
          </cell>
          <cell r="H3422" t="str">
            <v>GWh</v>
          </cell>
        </row>
        <row r="3423">
          <cell r="B3423" t="str">
            <v>Elforbrug</v>
          </cell>
          <cell r="C3423">
            <v>2046</v>
          </cell>
          <cell r="E3423" t="str">
            <v>PtX,nettilsluttet</v>
          </cell>
          <cell r="G3423">
            <v>5674</v>
          </cell>
          <cell r="H3423" t="str">
            <v>d_max_MW</v>
          </cell>
        </row>
        <row r="3424">
          <cell r="B3424" t="str">
            <v>Elforbrug</v>
          </cell>
          <cell r="C3424">
            <v>2046</v>
          </cell>
          <cell r="E3424" t="str">
            <v>PtX,nettilsluttet</v>
          </cell>
          <cell r="G3424">
            <v>5674</v>
          </cell>
          <cell r="H3424" t="str">
            <v>ElCap_primo_MW</v>
          </cell>
        </row>
        <row r="3425">
          <cell r="B3425" t="str">
            <v>Elforbrug</v>
          </cell>
          <cell r="C3425">
            <v>2046</v>
          </cell>
          <cell r="E3425" t="str">
            <v>PtX,nettilsluttet</v>
          </cell>
          <cell r="G3425">
            <v>5674</v>
          </cell>
          <cell r="H3425" t="str">
            <v>ElCap_ultimo_MW</v>
          </cell>
        </row>
        <row r="3426">
          <cell r="B3426" t="str">
            <v>Elforbrug</v>
          </cell>
          <cell r="C3426">
            <v>2046</v>
          </cell>
          <cell r="E3426" t="str">
            <v>PtX,nettilsluttet</v>
          </cell>
          <cell r="G3426">
            <v>28014</v>
          </cell>
          <cell r="H3426" t="str">
            <v>GWh</v>
          </cell>
        </row>
        <row r="3427">
          <cell r="B3427" t="str">
            <v>Elforbrug</v>
          </cell>
          <cell r="C3427">
            <v>2047</v>
          </cell>
          <cell r="E3427" t="str">
            <v>DAC units, ramses</v>
          </cell>
          <cell r="G3427">
            <v>696.48599999999999</v>
          </cell>
          <cell r="H3427" t="str">
            <v>d_max_MW</v>
          </cell>
        </row>
        <row r="3428">
          <cell r="B3428" t="str">
            <v>Elforbrug</v>
          </cell>
          <cell r="C3428">
            <v>2047</v>
          </cell>
          <cell r="E3428" t="str">
            <v>DAC units, ramses</v>
          </cell>
          <cell r="G3428">
            <v>0</v>
          </cell>
          <cell r="H3428" t="str">
            <v>ElCap_primo_MW</v>
          </cell>
        </row>
        <row r="3429">
          <cell r="B3429" t="str">
            <v>Elforbrug</v>
          </cell>
          <cell r="C3429">
            <v>2047</v>
          </cell>
          <cell r="E3429" t="str">
            <v>DAC units, ramses</v>
          </cell>
          <cell r="G3429">
            <v>0</v>
          </cell>
          <cell r="H3429" t="str">
            <v>ElCap_ultimo_MW</v>
          </cell>
        </row>
        <row r="3430">
          <cell r="B3430" t="str">
            <v>Elforbrug</v>
          </cell>
          <cell r="C3430">
            <v>2047</v>
          </cell>
          <cell r="E3430" t="str">
            <v>DAC units, ramses</v>
          </cell>
          <cell r="G3430">
            <v>5164</v>
          </cell>
          <cell r="H3430" t="str">
            <v>GWh</v>
          </cell>
        </row>
        <row r="3431">
          <cell r="B3431" t="str">
            <v>Elforbrug</v>
          </cell>
          <cell r="C3431">
            <v>2047</v>
          </cell>
          <cell r="E3431" t="str">
            <v>EH, Elpatron, Samlet</v>
          </cell>
          <cell r="G3431">
            <v>1453.384</v>
          </cell>
          <cell r="H3431" t="str">
            <v>d_max_MW</v>
          </cell>
        </row>
        <row r="3432">
          <cell r="B3432" t="str">
            <v>Elforbrug</v>
          </cell>
          <cell r="C3432">
            <v>2047</v>
          </cell>
          <cell r="E3432" t="str">
            <v>EH, Elpatron, Samlet</v>
          </cell>
          <cell r="G3432">
            <v>1453.384</v>
          </cell>
          <cell r="H3432" t="str">
            <v>ElCap_primo_MW</v>
          </cell>
        </row>
        <row r="3433">
          <cell r="B3433" t="str">
            <v>Elforbrug</v>
          </cell>
          <cell r="C3433">
            <v>2047</v>
          </cell>
          <cell r="E3433" t="str">
            <v>EH, Elpatron, Samlet</v>
          </cell>
          <cell r="G3433">
            <v>1453.384</v>
          </cell>
          <cell r="H3433" t="str">
            <v>ElCap_ultimo_MW</v>
          </cell>
        </row>
        <row r="3434">
          <cell r="B3434" t="str">
            <v>Elforbrug</v>
          </cell>
          <cell r="C3434">
            <v>2047</v>
          </cell>
          <cell r="E3434" t="str">
            <v>EH, Elpatron, Samlet</v>
          </cell>
          <cell r="G3434">
            <v>257</v>
          </cell>
          <cell r="H3434" t="str">
            <v>GWh</v>
          </cell>
        </row>
        <row r="3435">
          <cell r="B3435" t="str">
            <v>Elforbrug</v>
          </cell>
          <cell r="C3435">
            <v>2047</v>
          </cell>
          <cell r="E3435" t="str">
            <v>EH, Elpatron, Samlet</v>
          </cell>
          <cell r="G3435">
            <v>1580.251</v>
          </cell>
          <cell r="H3435" t="str">
            <v>d_max_MW</v>
          </cell>
        </row>
        <row r="3436">
          <cell r="B3436" t="str">
            <v>Elforbrug</v>
          </cell>
          <cell r="C3436">
            <v>2047</v>
          </cell>
          <cell r="E3436" t="str">
            <v>EH, Elpatron, Samlet</v>
          </cell>
          <cell r="G3436">
            <v>1580.251</v>
          </cell>
          <cell r="H3436" t="str">
            <v>ElCap_primo_MW</v>
          </cell>
        </row>
        <row r="3437">
          <cell r="B3437" t="str">
            <v>Elforbrug</v>
          </cell>
          <cell r="C3437">
            <v>2047</v>
          </cell>
          <cell r="E3437" t="str">
            <v>EH, Elpatron, Samlet</v>
          </cell>
          <cell r="G3437">
            <v>1580.251</v>
          </cell>
          <cell r="H3437" t="str">
            <v>ElCap_ultimo_MW</v>
          </cell>
        </row>
        <row r="3438">
          <cell r="B3438" t="str">
            <v>Elforbrug</v>
          </cell>
          <cell r="C3438">
            <v>2047</v>
          </cell>
          <cell r="E3438" t="str">
            <v>EH, Elpatron, Samlet</v>
          </cell>
          <cell r="G3438">
            <v>1160</v>
          </cell>
          <cell r="H3438" t="str">
            <v>GWh</v>
          </cell>
        </row>
        <row r="3439">
          <cell r="B3439" t="str">
            <v>Elforbrug</v>
          </cell>
          <cell r="C3439">
            <v>2047</v>
          </cell>
          <cell r="E3439" t="str">
            <v>EH, Varmepumpe, Samlet</v>
          </cell>
          <cell r="G3439">
            <v>1097.848</v>
          </cell>
          <cell r="H3439" t="str">
            <v>d_max_MW</v>
          </cell>
        </row>
        <row r="3440">
          <cell r="B3440" t="str">
            <v>Elforbrug</v>
          </cell>
          <cell r="C3440">
            <v>2047</v>
          </cell>
          <cell r="E3440" t="str">
            <v>EH, Varmepumpe, Samlet</v>
          </cell>
          <cell r="G3440">
            <v>548.928</v>
          </cell>
          <cell r="H3440" t="str">
            <v>ElCap_primo_MW</v>
          </cell>
        </row>
        <row r="3441">
          <cell r="B3441" t="str">
            <v>Elforbrug</v>
          </cell>
          <cell r="C3441">
            <v>2047</v>
          </cell>
          <cell r="E3441" t="str">
            <v>EH, Varmepumpe, Samlet</v>
          </cell>
          <cell r="G3441">
            <v>548.928</v>
          </cell>
          <cell r="H3441" t="str">
            <v>ElCap_ultimo_MW</v>
          </cell>
        </row>
        <row r="3442">
          <cell r="B3442" t="str">
            <v>Elforbrug</v>
          </cell>
          <cell r="C3442">
            <v>2047</v>
          </cell>
          <cell r="E3442" t="str">
            <v>EH, Varmepumpe, Samlet</v>
          </cell>
          <cell r="G3442">
            <v>2062</v>
          </cell>
          <cell r="H3442" t="str">
            <v>GWh</v>
          </cell>
        </row>
        <row r="3443">
          <cell r="B3443" t="str">
            <v>Elforbrug</v>
          </cell>
          <cell r="C3443">
            <v>2047</v>
          </cell>
          <cell r="E3443" t="str">
            <v>EH, Varmepumpe, Samlet</v>
          </cell>
          <cell r="G3443">
            <v>675.096</v>
          </cell>
          <cell r="H3443" t="str">
            <v>d_max_MW</v>
          </cell>
        </row>
        <row r="3444">
          <cell r="B3444" t="str">
            <v>Elforbrug</v>
          </cell>
          <cell r="C3444">
            <v>2047</v>
          </cell>
          <cell r="E3444" t="str">
            <v>EH, Varmepumpe, Samlet</v>
          </cell>
          <cell r="G3444">
            <v>333.267</v>
          </cell>
          <cell r="H3444" t="str">
            <v>ElCap_primo_MW</v>
          </cell>
        </row>
        <row r="3445">
          <cell r="B3445" t="str">
            <v>Elforbrug</v>
          </cell>
          <cell r="C3445">
            <v>2047</v>
          </cell>
          <cell r="E3445" t="str">
            <v>EH, Varmepumpe, Samlet</v>
          </cell>
          <cell r="G3445">
            <v>333.267</v>
          </cell>
          <cell r="H3445" t="str">
            <v>ElCap_ultimo_MW</v>
          </cell>
        </row>
        <row r="3446">
          <cell r="B3446" t="str">
            <v>Elforbrug</v>
          </cell>
          <cell r="C3446">
            <v>2047</v>
          </cell>
          <cell r="E3446" t="str">
            <v>EH, Varmepumpe, Samlet</v>
          </cell>
          <cell r="G3446">
            <v>1449</v>
          </cell>
          <cell r="H3446" t="str">
            <v>GWh</v>
          </cell>
        </row>
        <row r="3447">
          <cell r="B3447" t="str">
            <v>Elforbrug</v>
          </cell>
          <cell r="C3447">
            <v>2047</v>
          </cell>
          <cell r="E3447" t="str">
            <v>PtX,nettilsluttet</v>
          </cell>
          <cell r="G3447">
            <v>600</v>
          </cell>
          <cell r="H3447" t="str">
            <v>d_max_MW</v>
          </cell>
        </row>
        <row r="3448">
          <cell r="B3448" t="str">
            <v>Elforbrug</v>
          </cell>
          <cell r="C3448">
            <v>2047</v>
          </cell>
          <cell r="E3448" t="str">
            <v>PtX,nettilsluttet</v>
          </cell>
          <cell r="G3448">
            <v>600</v>
          </cell>
          <cell r="H3448" t="str">
            <v>ElCap_primo_MW</v>
          </cell>
        </row>
        <row r="3449">
          <cell r="B3449" t="str">
            <v>Elforbrug</v>
          </cell>
          <cell r="C3449">
            <v>2047</v>
          </cell>
          <cell r="E3449" t="str">
            <v>PtX,nettilsluttet</v>
          </cell>
          <cell r="G3449">
            <v>600</v>
          </cell>
          <cell r="H3449" t="str">
            <v>ElCap_ultimo_MW</v>
          </cell>
        </row>
        <row r="3450">
          <cell r="B3450" t="str">
            <v>Elforbrug</v>
          </cell>
          <cell r="C3450">
            <v>2047</v>
          </cell>
          <cell r="E3450" t="str">
            <v>PtX,nettilsluttet</v>
          </cell>
          <cell r="G3450">
            <v>2899</v>
          </cell>
          <cell r="H3450" t="str">
            <v>GWh</v>
          </cell>
        </row>
        <row r="3451">
          <cell r="B3451" t="str">
            <v>Elforbrug</v>
          </cell>
          <cell r="C3451">
            <v>2047</v>
          </cell>
          <cell r="E3451" t="str">
            <v>PtX,nettilsluttet</v>
          </cell>
          <cell r="G3451">
            <v>2534.8000000000002</v>
          </cell>
          <cell r="H3451" t="str">
            <v>d_max_MW</v>
          </cell>
        </row>
        <row r="3452">
          <cell r="B3452" t="str">
            <v>Elforbrug</v>
          </cell>
          <cell r="C3452">
            <v>2047</v>
          </cell>
          <cell r="E3452" t="str">
            <v>PtX,nettilsluttet</v>
          </cell>
          <cell r="G3452">
            <v>2534.8000000000002</v>
          </cell>
          <cell r="H3452" t="str">
            <v>ElCap_primo_MW</v>
          </cell>
        </row>
        <row r="3453">
          <cell r="B3453" t="str">
            <v>Elforbrug</v>
          </cell>
          <cell r="C3453">
            <v>2047</v>
          </cell>
          <cell r="E3453" t="str">
            <v>PtX,nettilsluttet</v>
          </cell>
          <cell r="G3453">
            <v>2534.8000000000002</v>
          </cell>
          <cell r="H3453" t="str">
            <v>ElCap_ultimo_MW</v>
          </cell>
        </row>
        <row r="3454">
          <cell r="B3454" t="str">
            <v>Elforbrug</v>
          </cell>
          <cell r="C3454">
            <v>2047</v>
          </cell>
          <cell r="E3454" t="str">
            <v>PtX,nettilsluttet</v>
          </cell>
          <cell r="G3454">
            <v>8317</v>
          </cell>
          <cell r="H3454" t="str">
            <v>GWh</v>
          </cell>
        </row>
        <row r="3455">
          <cell r="B3455" t="str">
            <v>Elforbrug</v>
          </cell>
          <cell r="C3455">
            <v>2047</v>
          </cell>
          <cell r="E3455" t="str">
            <v>PtX,nettilsluttet</v>
          </cell>
          <cell r="G3455">
            <v>3052.1640000000002</v>
          </cell>
          <cell r="H3455" t="str">
            <v>d_max_MW</v>
          </cell>
        </row>
        <row r="3456">
          <cell r="B3456" t="str">
            <v>Elforbrug</v>
          </cell>
          <cell r="C3456">
            <v>2047</v>
          </cell>
          <cell r="E3456" t="str">
            <v>PtX,nettilsluttet</v>
          </cell>
          <cell r="G3456">
            <v>3052.1640000000002</v>
          </cell>
          <cell r="H3456" t="str">
            <v>ElCap_primo_MW</v>
          </cell>
        </row>
        <row r="3457">
          <cell r="B3457" t="str">
            <v>Elforbrug</v>
          </cell>
          <cell r="C3457">
            <v>2047</v>
          </cell>
          <cell r="E3457" t="str">
            <v>PtX,nettilsluttet</v>
          </cell>
          <cell r="G3457">
            <v>3052.1640000000002</v>
          </cell>
          <cell r="H3457" t="str">
            <v>ElCap_ultimo_MW</v>
          </cell>
        </row>
        <row r="3458">
          <cell r="B3458" t="str">
            <v>Elforbrug</v>
          </cell>
          <cell r="C3458">
            <v>2047</v>
          </cell>
          <cell r="E3458" t="str">
            <v>PtX,nettilsluttet</v>
          </cell>
          <cell r="G3458">
            <v>17169</v>
          </cell>
          <cell r="H3458" t="str">
            <v>GWh</v>
          </cell>
        </row>
        <row r="3459">
          <cell r="B3459" t="str">
            <v>Elforbrug</v>
          </cell>
          <cell r="C3459">
            <v>2047</v>
          </cell>
          <cell r="E3459" t="str">
            <v>DAC units, ramses</v>
          </cell>
          <cell r="G3459">
            <v>470.93900000000002</v>
          </cell>
          <cell r="H3459" t="str">
            <v>d_max_MW</v>
          </cell>
        </row>
        <row r="3460">
          <cell r="B3460" t="str">
            <v>Elforbrug</v>
          </cell>
          <cell r="C3460">
            <v>2047</v>
          </cell>
          <cell r="E3460" t="str">
            <v>DAC units, ramses</v>
          </cell>
          <cell r="G3460">
            <v>0</v>
          </cell>
          <cell r="H3460" t="str">
            <v>ElCap_primo_MW</v>
          </cell>
        </row>
        <row r="3461">
          <cell r="B3461" t="str">
            <v>Elforbrug</v>
          </cell>
          <cell r="C3461">
            <v>2047</v>
          </cell>
          <cell r="E3461" t="str">
            <v>DAC units, ramses</v>
          </cell>
          <cell r="G3461">
            <v>0</v>
          </cell>
          <cell r="H3461" t="str">
            <v>ElCap_ultimo_MW</v>
          </cell>
        </row>
        <row r="3462">
          <cell r="B3462" t="str">
            <v>Elforbrug</v>
          </cell>
          <cell r="C3462">
            <v>2047</v>
          </cell>
          <cell r="E3462" t="str">
            <v>DAC units, ramses</v>
          </cell>
          <cell r="G3462">
            <v>3008</v>
          </cell>
          <cell r="H3462" t="str">
            <v>GWh</v>
          </cell>
        </row>
        <row r="3463">
          <cell r="B3463" t="str">
            <v>Elforbrug</v>
          </cell>
          <cell r="C3463">
            <v>2047</v>
          </cell>
          <cell r="E3463" t="str">
            <v>EH, Elpatron, Samlet</v>
          </cell>
          <cell r="G3463">
            <v>1840.377</v>
          </cell>
          <cell r="H3463" t="str">
            <v>d_max_MW</v>
          </cell>
        </row>
        <row r="3464">
          <cell r="B3464" t="str">
            <v>Elforbrug</v>
          </cell>
          <cell r="C3464">
            <v>2047</v>
          </cell>
          <cell r="E3464" t="str">
            <v>EH, Elpatron, Samlet</v>
          </cell>
          <cell r="G3464">
            <v>1840.377</v>
          </cell>
          <cell r="H3464" t="str">
            <v>ElCap_primo_MW</v>
          </cell>
        </row>
        <row r="3465">
          <cell r="B3465" t="str">
            <v>Elforbrug</v>
          </cell>
          <cell r="C3465">
            <v>2047</v>
          </cell>
          <cell r="E3465" t="str">
            <v>EH, Elpatron, Samlet</v>
          </cell>
          <cell r="G3465">
            <v>1840.377</v>
          </cell>
          <cell r="H3465" t="str">
            <v>ElCap_ultimo_MW</v>
          </cell>
        </row>
        <row r="3466">
          <cell r="B3466" t="str">
            <v>Elforbrug</v>
          </cell>
          <cell r="C3466">
            <v>2047</v>
          </cell>
          <cell r="E3466" t="str">
            <v>EH, Elpatron, Samlet</v>
          </cell>
          <cell r="G3466">
            <v>1691</v>
          </cell>
          <cell r="H3466" t="str">
            <v>GWh</v>
          </cell>
        </row>
        <row r="3467">
          <cell r="B3467" t="str">
            <v>Elforbrug</v>
          </cell>
          <cell r="C3467">
            <v>2047</v>
          </cell>
          <cell r="E3467" t="str">
            <v>EH, Elpatron, Samlet</v>
          </cell>
          <cell r="G3467">
            <v>936.83199999999999</v>
          </cell>
          <cell r="H3467" t="str">
            <v>d_max_MW</v>
          </cell>
        </row>
        <row r="3468">
          <cell r="B3468" t="str">
            <v>Elforbrug</v>
          </cell>
          <cell r="C3468">
            <v>2047</v>
          </cell>
          <cell r="E3468" t="str">
            <v>EH, Elpatron, Samlet</v>
          </cell>
          <cell r="G3468">
            <v>936.83199999999999</v>
          </cell>
          <cell r="H3468" t="str">
            <v>ElCap_primo_MW</v>
          </cell>
        </row>
        <row r="3469">
          <cell r="B3469" t="str">
            <v>Elforbrug</v>
          </cell>
          <cell r="C3469">
            <v>2047</v>
          </cell>
          <cell r="E3469" t="str">
            <v>EH, Elpatron, Samlet</v>
          </cell>
          <cell r="G3469">
            <v>936.83199999999999</v>
          </cell>
          <cell r="H3469" t="str">
            <v>ElCap_ultimo_MW</v>
          </cell>
        </row>
        <row r="3470">
          <cell r="B3470" t="str">
            <v>Elforbrug</v>
          </cell>
          <cell r="C3470">
            <v>2047</v>
          </cell>
          <cell r="E3470" t="str">
            <v>EH, Elpatron, Samlet</v>
          </cell>
          <cell r="G3470">
            <v>492</v>
          </cell>
          <cell r="H3470" t="str">
            <v>GWh</v>
          </cell>
        </row>
        <row r="3471">
          <cell r="B3471" t="str">
            <v>Elforbrug</v>
          </cell>
          <cell r="C3471">
            <v>2047</v>
          </cell>
          <cell r="E3471" t="str">
            <v>EH, Varmepumpe, Samlet</v>
          </cell>
          <cell r="G3471">
            <v>736.2</v>
          </cell>
          <cell r="H3471" t="str">
            <v>d_max_MW</v>
          </cell>
        </row>
        <row r="3472">
          <cell r="B3472" t="str">
            <v>Elforbrug</v>
          </cell>
          <cell r="C3472">
            <v>2047</v>
          </cell>
          <cell r="E3472" t="str">
            <v>EH, Varmepumpe, Samlet</v>
          </cell>
          <cell r="G3472">
            <v>368.10300000000001</v>
          </cell>
          <cell r="H3472" t="str">
            <v>ElCap_primo_MW</v>
          </cell>
        </row>
        <row r="3473">
          <cell r="B3473" t="str">
            <v>Elforbrug</v>
          </cell>
          <cell r="C3473">
            <v>2047</v>
          </cell>
          <cell r="E3473" t="str">
            <v>EH, Varmepumpe, Samlet</v>
          </cell>
          <cell r="G3473">
            <v>368.10300000000001</v>
          </cell>
          <cell r="H3473" t="str">
            <v>ElCap_ultimo_MW</v>
          </cell>
        </row>
        <row r="3474">
          <cell r="B3474" t="str">
            <v>Elforbrug</v>
          </cell>
          <cell r="C3474">
            <v>2047</v>
          </cell>
          <cell r="E3474" t="str">
            <v>EH, Varmepumpe, Samlet</v>
          </cell>
          <cell r="G3474">
            <v>2234</v>
          </cell>
          <cell r="H3474" t="str">
            <v>GWh</v>
          </cell>
        </row>
        <row r="3475">
          <cell r="B3475" t="str">
            <v>Elforbrug</v>
          </cell>
          <cell r="C3475">
            <v>2047</v>
          </cell>
          <cell r="E3475" t="str">
            <v>EH, Varmepumpe, Samlet</v>
          </cell>
          <cell r="G3475">
            <v>444.988</v>
          </cell>
          <cell r="H3475" t="str">
            <v>d_max_MW</v>
          </cell>
        </row>
        <row r="3476">
          <cell r="B3476" t="str">
            <v>Elforbrug</v>
          </cell>
          <cell r="C3476">
            <v>2047</v>
          </cell>
          <cell r="E3476" t="str">
            <v>EH, Varmepumpe, Samlet</v>
          </cell>
          <cell r="G3476">
            <v>221.999</v>
          </cell>
          <cell r="H3476" t="str">
            <v>ElCap_primo_MW</v>
          </cell>
        </row>
        <row r="3477">
          <cell r="B3477" t="str">
            <v>Elforbrug</v>
          </cell>
          <cell r="C3477">
            <v>2047</v>
          </cell>
          <cell r="E3477" t="str">
            <v>EH, Varmepumpe, Samlet</v>
          </cell>
          <cell r="G3477">
            <v>221.999</v>
          </cell>
          <cell r="H3477" t="str">
            <v>ElCap_ultimo_MW</v>
          </cell>
        </row>
        <row r="3478">
          <cell r="B3478" t="str">
            <v>Elforbrug</v>
          </cell>
          <cell r="C3478">
            <v>2047</v>
          </cell>
          <cell r="E3478" t="str">
            <v>EH, Varmepumpe, Samlet</v>
          </cell>
          <cell r="G3478">
            <v>909</v>
          </cell>
          <cell r="H3478" t="str">
            <v>GWh</v>
          </cell>
        </row>
        <row r="3479">
          <cell r="B3479" t="str">
            <v>Elforbrug</v>
          </cell>
          <cell r="C3479">
            <v>2047</v>
          </cell>
          <cell r="E3479" t="str">
            <v>PtX,nettilsluttet</v>
          </cell>
          <cell r="G3479">
            <v>400</v>
          </cell>
          <cell r="H3479" t="str">
            <v>d_max_MW</v>
          </cell>
        </row>
        <row r="3480">
          <cell r="B3480" t="str">
            <v>Elforbrug</v>
          </cell>
          <cell r="C3480">
            <v>2047</v>
          </cell>
          <cell r="E3480" t="str">
            <v>PtX,nettilsluttet</v>
          </cell>
          <cell r="G3480">
            <v>400</v>
          </cell>
          <cell r="H3480" t="str">
            <v>ElCap_primo_MW</v>
          </cell>
        </row>
        <row r="3481">
          <cell r="B3481" t="str">
            <v>Elforbrug</v>
          </cell>
          <cell r="C3481">
            <v>2047</v>
          </cell>
          <cell r="E3481" t="str">
            <v>PtX,nettilsluttet</v>
          </cell>
          <cell r="G3481">
            <v>400</v>
          </cell>
          <cell r="H3481" t="str">
            <v>ElCap_ultimo_MW</v>
          </cell>
        </row>
        <row r="3482">
          <cell r="B3482" t="str">
            <v>Elforbrug</v>
          </cell>
          <cell r="C3482">
            <v>2047</v>
          </cell>
          <cell r="E3482" t="str">
            <v>PtX,nettilsluttet</v>
          </cell>
          <cell r="G3482">
            <v>1870</v>
          </cell>
          <cell r="H3482" t="str">
            <v>GWh</v>
          </cell>
        </row>
        <row r="3483">
          <cell r="B3483" t="str">
            <v>Elforbrug</v>
          </cell>
          <cell r="C3483">
            <v>2047</v>
          </cell>
          <cell r="E3483" t="str">
            <v>PtX,nettilsluttet</v>
          </cell>
          <cell r="G3483">
            <v>280</v>
          </cell>
          <cell r="H3483" t="str">
            <v>d_max_MW</v>
          </cell>
        </row>
        <row r="3484">
          <cell r="B3484" t="str">
            <v>Elforbrug</v>
          </cell>
          <cell r="C3484">
            <v>2047</v>
          </cell>
          <cell r="E3484" t="str">
            <v>PtX,nettilsluttet</v>
          </cell>
          <cell r="G3484">
            <v>280</v>
          </cell>
          <cell r="H3484" t="str">
            <v>ElCap_primo_MW</v>
          </cell>
        </row>
        <row r="3485">
          <cell r="B3485" t="str">
            <v>Elforbrug</v>
          </cell>
          <cell r="C3485">
            <v>2047</v>
          </cell>
          <cell r="E3485" t="str">
            <v>PtX,nettilsluttet</v>
          </cell>
          <cell r="G3485">
            <v>280</v>
          </cell>
          <cell r="H3485" t="str">
            <v>ElCap_ultimo_MW</v>
          </cell>
        </row>
        <row r="3486">
          <cell r="B3486" t="str">
            <v>Elforbrug</v>
          </cell>
          <cell r="C3486">
            <v>2047</v>
          </cell>
          <cell r="E3486" t="str">
            <v>PtX,nettilsluttet</v>
          </cell>
          <cell r="G3486">
            <v>638</v>
          </cell>
          <cell r="H3486" t="str">
            <v>GWh</v>
          </cell>
        </row>
        <row r="3487">
          <cell r="B3487" t="str">
            <v>Elforbrug</v>
          </cell>
          <cell r="C3487">
            <v>2047</v>
          </cell>
          <cell r="E3487" t="str">
            <v>PtX,nettilsluttet</v>
          </cell>
          <cell r="G3487">
            <v>2079.2919999999999</v>
          </cell>
          <cell r="H3487" t="str">
            <v>d_max_MW</v>
          </cell>
        </row>
        <row r="3488">
          <cell r="B3488" t="str">
            <v>Elforbrug</v>
          </cell>
          <cell r="C3488">
            <v>2047</v>
          </cell>
          <cell r="E3488" t="str">
            <v>PtX,nettilsluttet</v>
          </cell>
          <cell r="G3488">
            <v>2079.2919999999999</v>
          </cell>
          <cell r="H3488" t="str">
            <v>ElCap_primo_MW</v>
          </cell>
        </row>
        <row r="3489">
          <cell r="B3489" t="str">
            <v>Elforbrug</v>
          </cell>
          <cell r="C3489">
            <v>2047</v>
          </cell>
          <cell r="E3489" t="str">
            <v>PtX,nettilsluttet</v>
          </cell>
          <cell r="G3489">
            <v>2079.2919999999999</v>
          </cell>
          <cell r="H3489" t="str">
            <v>ElCap_ultimo_MW</v>
          </cell>
        </row>
        <row r="3490">
          <cell r="B3490" t="str">
            <v>Elforbrug</v>
          </cell>
          <cell r="C3490">
            <v>2047</v>
          </cell>
          <cell r="E3490" t="str">
            <v>PtX,nettilsluttet</v>
          </cell>
          <cell r="G3490">
            <v>9154</v>
          </cell>
          <cell r="H3490" t="str">
            <v>GWh</v>
          </cell>
        </row>
        <row r="3491">
          <cell r="B3491" t="str">
            <v>Elforbrug</v>
          </cell>
          <cell r="C3491">
            <v>2047</v>
          </cell>
          <cell r="E3491" t="str">
            <v>PtX,nettilsluttet</v>
          </cell>
          <cell r="G3491">
            <v>5674</v>
          </cell>
          <cell r="H3491" t="str">
            <v>d_max_MW</v>
          </cell>
        </row>
        <row r="3492">
          <cell r="B3492" t="str">
            <v>Elforbrug</v>
          </cell>
          <cell r="C3492">
            <v>2047</v>
          </cell>
          <cell r="E3492" t="str">
            <v>PtX,nettilsluttet</v>
          </cell>
          <cell r="G3492">
            <v>5674</v>
          </cell>
          <cell r="H3492" t="str">
            <v>ElCap_primo_MW</v>
          </cell>
        </row>
        <row r="3493">
          <cell r="B3493" t="str">
            <v>Elforbrug</v>
          </cell>
          <cell r="C3493">
            <v>2047</v>
          </cell>
          <cell r="E3493" t="str">
            <v>PtX,nettilsluttet</v>
          </cell>
          <cell r="G3493">
            <v>5674</v>
          </cell>
          <cell r="H3493" t="str">
            <v>ElCap_ultimo_MW</v>
          </cell>
        </row>
        <row r="3494">
          <cell r="B3494" t="str">
            <v>Elforbrug</v>
          </cell>
          <cell r="C3494">
            <v>2047</v>
          </cell>
          <cell r="E3494" t="str">
            <v>PtX,nettilsluttet</v>
          </cell>
          <cell r="G3494">
            <v>27931</v>
          </cell>
          <cell r="H3494" t="str">
            <v>GWh</v>
          </cell>
        </row>
        <row r="3495">
          <cell r="B3495" t="str">
            <v>Elforbrug</v>
          </cell>
          <cell r="C3495">
            <v>2048</v>
          </cell>
          <cell r="E3495" t="str">
            <v>DAC units, ramses</v>
          </cell>
          <cell r="G3495">
            <v>810.47799999999995</v>
          </cell>
          <cell r="H3495" t="str">
            <v>d_max_MW</v>
          </cell>
        </row>
        <row r="3496">
          <cell r="B3496" t="str">
            <v>Elforbrug</v>
          </cell>
          <cell r="C3496">
            <v>2048</v>
          </cell>
          <cell r="E3496" t="str">
            <v>DAC units, ramses</v>
          </cell>
          <cell r="G3496">
            <v>0</v>
          </cell>
          <cell r="H3496" t="str">
            <v>ElCap_primo_MW</v>
          </cell>
        </row>
        <row r="3497">
          <cell r="B3497" t="str">
            <v>Elforbrug</v>
          </cell>
          <cell r="C3497">
            <v>2048</v>
          </cell>
          <cell r="E3497" t="str">
            <v>DAC units, ramses</v>
          </cell>
          <cell r="G3497">
            <v>0</v>
          </cell>
          <cell r="H3497" t="str">
            <v>ElCap_ultimo_MW</v>
          </cell>
        </row>
        <row r="3498">
          <cell r="B3498" t="str">
            <v>Elforbrug</v>
          </cell>
          <cell r="C3498">
            <v>2048</v>
          </cell>
          <cell r="E3498" t="str">
            <v>DAC units, ramses</v>
          </cell>
          <cell r="G3498">
            <v>6001</v>
          </cell>
          <cell r="H3498" t="str">
            <v>GWh</v>
          </cell>
        </row>
        <row r="3499">
          <cell r="B3499" t="str">
            <v>Elforbrug</v>
          </cell>
          <cell r="C3499">
            <v>2048</v>
          </cell>
          <cell r="E3499" t="str">
            <v>EH, Elpatron, Samlet</v>
          </cell>
          <cell r="G3499">
            <v>1453.384</v>
          </cell>
          <cell r="H3499" t="str">
            <v>d_max_MW</v>
          </cell>
        </row>
        <row r="3500">
          <cell r="B3500" t="str">
            <v>Elforbrug</v>
          </cell>
          <cell r="C3500">
            <v>2048</v>
          </cell>
          <cell r="E3500" t="str">
            <v>EH, Elpatron, Samlet</v>
          </cell>
          <cell r="G3500">
            <v>1453.384</v>
          </cell>
          <cell r="H3500" t="str">
            <v>ElCap_primo_MW</v>
          </cell>
        </row>
        <row r="3501">
          <cell r="B3501" t="str">
            <v>Elforbrug</v>
          </cell>
          <cell r="C3501">
            <v>2048</v>
          </cell>
          <cell r="E3501" t="str">
            <v>EH, Elpatron, Samlet</v>
          </cell>
          <cell r="G3501">
            <v>1453.384</v>
          </cell>
          <cell r="H3501" t="str">
            <v>ElCap_ultimo_MW</v>
          </cell>
        </row>
        <row r="3502">
          <cell r="B3502" t="str">
            <v>Elforbrug</v>
          </cell>
          <cell r="C3502">
            <v>2048</v>
          </cell>
          <cell r="E3502" t="str">
            <v>EH, Elpatron, Samlet</v>
          </cell>
          <cell r="G3502">
            <v>246</v>
          </cell>
          <cell r="H3502" t="str">
            <v>GWh</v>
          </cell>
        </row>
        <row r="3503">
          <cell r="B3503" t="str">
            <v>Elforbrug</v>
          </cell>
          <cell r="C3503">
            <v>2048</v>
          </cell>
          <cell r="E3503" t="str">
            <v>EH, Elpatron, Samlet</v>
          </cell>
          <cell r="G3503">
            <v>1585.951</v>
          </cell>
          <cell r="H3503" t="str">
            <v>d_max_MW</v>
          </cell>
        </row>
        <row r="3504">
          <cell r="B3504" t="str">
            <v>Elforbrug</v>
          </cell>
          <cell r="C3504">
            <v>2048</v>
          </cell>
          <cell r="E3504" t="str">
            <v>EH, Elpatron, Samlet</v>
          </cell>
          <cell r="G3504">
            <v>1585.951</v>
          </cell>
          <cell r="H3504" t="str">
            <v>ElCap_primo_MW</v>
          </cell>
        </row>
        <row r="3505">
          <cell r="B3505" t="str">
            <v>Elforbrug</v>
          </cell>
          <cell r="C3505">
            <v>2048</v>
          </cell>
          <cell r="E3505" t="str">
            <v>EH, Elpatron, Samlet</v>
          </cell>
          <cell r="G3505">
            <v>1585.951</v>
          </cell>
          <cell r="H3505" t="str">
            <v>ElCap_ultimo_MW</v>
          </cell>
        </row>
        <row r="3506">
          <cell r="B3506" t="str">
            <v>Elforbrug</v>
          </cell>
          <cell r="C3506">
            <v>2048</v>
          </cell>
          <cell r="E3506" t="str">
            <v>EH, Elpatron, Samlet</v>
          </cell>
          <cell r="G3506">
            <v>1167</v>
          </cell>
          <cell r="H3506" t="str">
            <v>GWh</v>
          </cell>
        </row>
        <row r="3507">
          <cell r="B3507" t="str">
            <v>Elforbrug</v>
          </cell>
          <cell r="C3507">
            <v>2048</v>
          </cell>
          <cell r="E3507" t="str">
            <v>EH, Varmepumpe, Samlet</v>
          </cell>
          <cell r="G3507">
            <v>1105.174</v>
          </cell>
          <cell r="H3507" t="str">
            <v>d_max_MW</v>
          </cell>
        </row>
        <row r="3508">
          <cell r="B3508" t="str">
            <v>Elforbrug</v>
          </cell>
          <cell r="C3508">
            <v>2048</v>
          </cell>
          <cell r="E3508" t="str">
            <v>EH, Varmepumpe, Samlet</v>
          </cell>
          <cell r="G3508">
            <v>552.59199999999998</v>
          </cell>
          <cell r="H3508" t="str">
            <v>ElCap_primo_MW</v>
          </cell>
        </row>
        <row r="3509">
          <cell r="B3509" t="str">
            <v>Elforbrug</v>
          </cell>
          <cell r="C3509">
            <v>2048</v>
          </cell>
          <cell r="E3509" t="str">
            <v>EH, Varmepumpe, Samlet</v>
          </cell>
          <cell r="G3509">
            <v>552.59199999999998</v>
          </cell>
          <cell r="H3509" t="str">
            <v>ElCap_ultimo_MW</v>
          </cell>
        </row>
        <row r="3510">
          <cell r="B3510" t="str">
            <v>Elforbrug</v>
          </cell>
          <cell r="C3510">
            <v>2048</v>
          </cell>
          <cell r="E3510" t="str">
            <v>EH, Varmepumpe, Samlet</v>
          </cell>
          <cell r="G3510">
            <v>2079</v>
          </cell>
          <cell r="H3510" t="str">
            <v>GWh</v>
          </cell>
        </row>
        <row r="3511">
          <cell r="B3511" t="str">
            <v>Elforbrug</v>
          </cell>
          <cell r="C3511">
            <v>2048</v>
          </cell>
          <cell r="E3511" t="str">
            <v>EH, Varmepumpe, Samlet</v>
          </cell>
          <cell r="G3511">
            <v>676.73400000000004</v>
          </cell>
          <cell r="H3511" t="str">
            <v>d_max_MW</v>
          </cell>
        </row>
        <row r="3512">
          <cell r="B3512" t="str">
            <v>Elforbrug</v>
          </cell>
          <cell r="C3512">
            <v>2048</v>
          </cell>
          <cell r="E3512" t="str">
            <v>EH, Varmepumpe, Samlet</v>
          </cell>
          <cell r="G3512">
            <v>334.08600000000001</v>
          </cell>
          <cell r="H3512" t="str">
            <v>ElCap_primo_MW</v>
          </cell>
        </row>
        <row r="3513">
          <cell r="B3513" t="str">
            <v>Elforbrug</v>
          </cell>
          <cell r="C3513">
            <v>2048</v>
          </cell>
          <cell r="E3513" t="str">
            <v>EH, Varmepumpe, Samlet</v>
          </cell>
          <cell r="G3513">
            <v>334.08600000000001</v>
          </cell>
          <cell r="H3513" t="str">
            <v>ElCap_ultimo_MW</v>
          </cell>
        </row>
        <row r="3514">
          <cell r="B3514" t="str">
            <v>Elforbrug</v>
          </cell>
          <cell r="C3514">
            <v>2048</v>
          </cell>
          <cell r="E3514" t="str">
            <v>EH, Varmepumpe, Samlet</v>
          </cell>
          <cell r="G3514">
            <v>1454</v>
          </cell>
          <cell r="H3514" t="str">
            <v>GWh</v>
          </cell>
        </row>
        <row r="3515">
          <cell r="B3515" t="str">
            <v>Elforbrug</v>
          </cell>
          <cell r="C3515">
            <v>2048</v>
          </cell>
          <cell r="E3515" t="str">
            <v>PtX,nettilsluttet</v>
          </cell>
          <cell r="G3515">
            <v>600</v>
          </cell>
          <cell r="H3515" t="str">
            <v>d_max_MW</v>
          </cell>
        </row>
        <row r="3516">
          <cell r="B3516" t="str">
            <v>Elforbrug</v>
          </cell>
          <cell r="C3516">
            <v>2048</v>
          </cell>
          <cell r="E3516" t="str">
            <v>PtX,nettilsluttet</v>
          </cell>
          <cell r="G3516">
            <v>600</v>
          </cell>
          <cell r="H3516" t="str">
            <v>ElCap_primo_MW</v>
          </cell>
        </row>
        <row r="3517">
          <cell r="B3517" t="str">
            <v>Elforbrug</v>
          </cell>
          <cell r="C3517">
            <v>2048</v>
          </cell>
          <cell r="E3517" t="str">
            <v>PtX,nettilsluttet</v>
          </cell>
          <cell r="G3517">
            <v>600</v>
          </cell>
          <cell r="H3517" t="str">
            <v>ElCap_ultimo_MW</v>
          </cell>
        </row>
        <row r="3518">
          <cell r="B3518" t="str">
            <v>Elforbrug</v>
          </cell>
          <cell r="C3518">
            <v>2048</v>
          </cell>
          <cell r="E3518" t="str">
            <v>PtX,nettilsluttet</v>
          </cell>
          <cell r="G3518">
            <v>2632</v>
          </cell>
          <cell r="H3518" t="str">
            <v>GWh</v>
          </cell>
        </row>
        <row r="3519">
          <cell r="B3519" t="str">
            <v>Elforbrug</v>
          </cell>
          <cell r="C3519">
            <v>2048</v>
          </cell>
          <cell r="E3519" t="str">
            <v>PtX,nettilsluttet</v>
          </cell>
          <cell r="G3519">
            <v>2534.8000000000002</v>
          </cell>
          <cell r="H3519" t="str">
            <v>d_max_MW</v>
          </cell>
        </row>
        <row r="3520">
          <cell r="B3520" t="str">
            <v>Elforbrug</v>
          </cell>
          <cell r="C3520">
            <v>2048</v>
          </cell>
          <cell r="E3520" t="str">
            <v>PtX,nettilsluttet</v>
          </cell>
          <cell r="G3520">
            <v>2534.8000000000002</v>
          </cell>
          <cell r="H3520" t="str">
            <v>ElCap_primo_MW</v>
          </cell>
        </row>
        <row r="3521">
          <cell r="B3521" t="str">
            <v>Elforbrug</v>
          </cell>
          <cell r="C3521">
            <v>2048</v>
          </cell>
          <cell r="E3521" t="str">
            <v>PtX,nettilsluttet</v>
          </cell>
          <cell r="G3521">
            <v>2534.8000000000002</v>
          </cell>
          <cell r="H3521" t="str">
            <v>ElCap_ultimo_MW</v>
          </cell>
        </row>
        <row r="3522">
          <cell r="B3522" t="str">
            <v>Elforbrug</v>
          </cell>
          <cell r="C3522">
            <v>2048</v>
          </cell>
          <cell r="E3522" t="str">
            <v>PtX,nettilsluttet</v>
          </cell>
          <cell r="G3522">
            <v>8044</v>
          </cell>
          <cell r="H3522" t="str">
            <v>GWh</v>
          </cell>
        </row>
        <row r="3523">
          <cell r="B3523" t="str">
            <v>Elforbrug</v>
          </cell>
          <cell r="C3523">
            <v>2048</v>
          </cell>
          <cell r="E3523" t="str">
            <v>PtX,nettilsluttet</v>
          </cell>
          <cell r="G3523">
            <v>3242.9250000000002</v>
          </cell>
          <cell r="H3523" t="str">
            <v>d_max_MW</v>
          </cell>
        </row>
        <row r="3524">
          <cell r="B3524" t="str">
            <v>Elforbrug</v>
          </cell>
          <cell r="C3524">
            <v>2048</v>
          </cell>
          <cell r="E3524" t="str">
            <v>PtX,nettilsluttet</v>
          </cell>
          <cell r="G3524">
            <v>3242.9250000000002</v>
          </cell>
          <cell r="H3524" t="str">
            <v>ElCap_primo_MW</v>
          </cell>
        </row>
        <row r="3525">
          <cell r="B3525" t="str">
            <v>Elforbrug</v>
          </cell>
          <cell r="C3525">
            <v>2048</v>
          </cell>
          <cell r="E3525" t="str">
            <v>PtX,nettilsluttet</v>
          </cell>
          <cell r="G3525">
            <v>3242.9250000000002</v>
          </cell>
          <cell r="H3525" t="str">
            <v>ElCap_ultimo_MW</v>
          </cell>
        </row>
        <row r="3526">
          <cell r="B3526" t="str">
            <v>Elforbrug</v>
          </cell>
          <cell r="C3526">
            <v>2048</v>
          </cell>
          <cell r="E3526" t="str">
            <v>PtX,nettilsluttet</v>
          </cell>
          <cell r="G3526">
            <v>18193</v>
          </cell>
          <cell r="H3526" t="str">
            <v>GWh</v>
          </cell>
        </row>
        <row r="3527">
          <cell r="B3527" t="str">
            <v>Elforbrug</v>
          </cell>
          <cell r="C3527">
            <v>2048</v>
          </cell>
          <cell r="E3527" t="str">
            <v>DAC units, ramses</v>
          </cell>
          <cell r="G3527">
            <v>548.01700000000005</v>
          </cell>
          <cell r="H3527" t="str">
            <v>d_max_MW</v>
          </cell>
        </row>
        <row r="3528">
          <cell r="B3528" t="str">
            <v>Elforbrug</v>
          </cell>
          <cell r="C3528">
            <v>2048</v>
          </cell>
          <cell r="E3528" t="str">
            <v>DAC units, ramses</v>
          </cell>
          <cell r="G3528">
            <v>0</v>
          </cell>
          <cell r="H3528" t="str">
            <v>ElCap_primo_MW</v>
          </cell>
        </row>
        <row r="3529">
          <cell r="B3529" t="str">
            <v>Elforbrug</v>
          </cell>
          <cell r="C3529">
            <v>2048</v>
          </cell>
          <cell r="E3529" t="str">
            <v>DAC units, ramses</v>
          </cell>
          <cell r="G3529">
            <v>0</v>
          </cell>
          <cell r="H3529" t="str">
            <v>ElCap_ultimo_MW</v>
          </cell>
        </row>
        <row r="3530">
          <cell r="B3530" t="str">
            <v>Elforbrug</v>
          </cell>
          <cell r="C3530">
            <v>2048</v>
          </cell>
          <cell r="E3530" t="str">
            <v>DAC units, ramses</v>
          </cell>
          <cell r="G3530">
            <v>3508</v>
          </cell>
          <cell r="H3530" t="str">
            <v>GWh</v>
          </cell>
        </row>
        <row r="3531">
          <cell r="B3531" t="str">
            <v>Elforbrug</v>
          </cell>
          <cell r="C3531">
            <v>2048</v>
          </cell>
          <cell r="E3531" t="str">
            <v>EH, Elpatron, Samlet</v>
          </cell>
          <cell r="G3531">
            <v>1840.377</v>
          </cell>
          <cell r="H3531" t="str">
            <v>d_max_MW</v>
          </cell>
        </row>
        <row r="3532">
          <cell r="B3532" t="str">
            <v>Elforbrug</v>
          </cell>
          <cell r="C3532">
            <v>2048</v>
          </cell>
          <cell r="E3532" t="str">
            <v>EH, Elpatron, Samlet</v>
          </cell>
          <cell r="G3532">
            <v>1840.377</v>
          </cell>
          <cell r="H3532" t="str">
            <v>ElCap_primo_MW</v>
          </cell>
        </row>
        <row r="3533">
          <cell r="B3533" t="str">
            <v>Elforbrug</v>
          </cell>
          <cell r="C3533">
            <v>2048</v>
          </cell>
          <cell r="E3533" t="str">
            <v>EH, Elpatron, Samlet</v>
          </cell>
          <cell r="G3533">
            <v>1840.377</v>
          </cell>
          <cell r="H3533" t="str">
            <v>ElCap_ultimo_MW</v>
          </cell>
        </row>
        <row r="3534">
          <cell r="B3534" t="str">
            <v>Elforbrug</v>
          </cell>
          <cell r="C3534">
            <v>2048</v>
          </cell>
          <cell r="E3534" t="str">
            <v>EH, Elpatron, Samlet</v>
          </cell>
          <cell r="G3534">
            <v>1657</v>
          </cell>
          <cell r="H3534" t="str">
            <v>GWh</v>
          </cell>
        </row>
        <row r="3535">
          <cell r="B3535" t="str">
            <v>Elforbrug</v>
          </cell>
          <cell r="C3535">
            <v>2048</v>
          </cell>
          <cell r="E3535" t="str">
            <v>EH, Elpatron, Samlet</v>
          </cell>
          <cell r="G3535">
            <v>949.67100000000005</v>
          </cell>
          <cell r="H3535" t="str">
            <v>d_max_MW</v>
          </cell>
        </row>
        <row r="3536">
          <cell r="B3536" t="str">
            <v>Elforbrug</v>
          </cell>
          <cell r="C3536">
            <v>2048</v>
          </cell>
          <cell r="E3536" t="str">
            <v>EH, Elpatron, Samlet</v>
          </cell>
          <cell r="G3536">
            <v>949.67100000000005</v>
          </cell>
          <cell r="H3536" t="str">
            <v>ElCap_primo_MW</v>
          </cell>
        </row>
        <row r="3537">
          <cell r="B3537" t="str">
            <v>Elforbrug</v>
          </cell>
          <cell r="C3537">
            <v>2048</v>
          </cell>
          <cell r="E3537" t="str">
            <v>EH, Elpatron, Samlet</v>
          </cell>
          <cell r="G3537">
            <v>949.67100000000005</v>
          </cell>
          <cell r="H3537" t="str">
            <v>ElCap_ultimo_MW</v>
          </cell>
        </row>
        <row r="3538">
          <cell r="B3538" t="str">
            <v>Elforbrug</v>
          </cell>
          <cell r="C3538">
            <v>2048</v>
          </cell>
          <cell r="E3538" t="str">
            <v>EH, Elpatron, Samlet</v>
          </cell>
          <cell r="G3538">
            <v>496</v>
          </cell>
          <cell r="H3538" t="str">
            <v>GWh</v>
          </cell>
        </row>
        <row r="3539">
          <cell r="B3539" t="str">
            <v>Elforbrug</v>
          </cell>
          <cell r="C3539">
            <v>2048</v>
          </cell>
          <cell r="E3539" t="str">
            <v>EH, Varmepumpe, Samlet</v>
          </cell>
          <cell r="G3539">
            <v>736.2</v>
          </cell>
          <cell r="H3539" t="str">
            <v>d_max_MW</v>
          </cell>
        </row>
        <row r="3540">
          <cell r="B3540" t="str">
            <v>Elforbrug</v>
          </cell>
          <cell r="C3540">
            <v>2048</v>
          </cell>
          <cell r="E3540" t="str">
            <v>EH, Varmepumpe, Samlet</v>
          </cell>
          <cell r="G3540">
            <v>368.10300000000001</v>
          </cell>
          <cell r="H3540" t="str">
            <v>ElCap_primo_MW</v>
          </cell>
        </row>
        <row r="3541">
          <cell r="B3541" t="str">
            <v>Elforbrug</v>
          </cell>
          <cell r="C3541">
            <v>2048</v>
          </cell>
          <cell r="E3541" t="str">
            <v>EH, Varmepumpe, Samlet</v>
          </cell>
          <cell r="G3541">
            <v>368.10300000000001</v>
          </cell>
          <cell r="H3541" t="str">
            <v>ElCap_ultimo_MW</v>
          </cell>
        </row>
        <row r="3542">
          <cell r="B3542" t="str">
            <v>Elforbrug</v>
          </cell>
          <cell r="C3542">
            <v>2048</v>
          </cell>
          <cell r="E3542" t="str">
            <v>EH, Varmepumpe, Samlet</v>
          </cell>
          <cell r="G3542">
            <v>2217</v>
          </cell>
          <cell r="H3542" t="str">
            <v>GWh</v>
          </cell>
        </row>
        <row r="3543">
          <cell r="B3543" t="str">
            <v>Elforbrug</v>
          </cell>
          <cell r="C3543">
            <v>2048</v>
          </cell>
          <cell r="E3543" t="str">
            <v>EH, Varmepumpe, Samlet</v>
          </cell>
          <cell r="G3543">
            <v>444.988</v>
          </cell>
          <cell r="H3543" t="str">
            <v>d_max_MW</v>
          </cell>
        </row>
        <row r="3544">
          <cell r="B3544" t="str">
            <v>Elforbrug</v>
          </cell>
          <cell r="C3544">
            <v>2048</v>
          </cell>
          <cell r="E3544" t="str">
            <v>EH, Varmepumpe, Samlet</v>
          </cell>
          <cell r="G3544">
            <v>221.999</v>
          </cell>
          <cell r="H3544" t="str">
            <v>ElCap_primo_MW</v>
          </cell>
        </row>
        <row r="3545">
          <cell r="B3545" t="str">
            <v>Elforbrug</v>
          </cell>
          <cell r="C3545">
            <v>2048</v>
          </cell>
          <cell r="E3545" t="str">
            <v>EH, Varmepumpe, Samlet</v>
          </cell>
          <cell r="G3545">
            <v>221.999</v>
          </cell>
          <cell r="H3545" t="str">
            <v>ElCap_ultimo_MW</v>
          </cell>
        </row>
        <row r="3546">
          <cell r="B3546" t="str">
            <v>Elforbrug</v>
          </cell>
          <cell r="C3546">
            <v>2048</v>
          </cell>
          <cell r="E3546" t="str">
            <v>EH, Varmepumpe, Samlet</v>
          </cell>
          <cell r="G3546">
            <v>906</v>
          </cell>
          <cell r="H3546" t="str">
            <v>GWh</v>
          </cell>
        </row>
        <row r="3547">
          <cell r="B3547" t="str">
            <v>Elforbrug</v>
          </cell>
          <cell r="C3547">
            <v>2048</v>
          </cell>
          <cell r="E3547" t="str">
            <v>PtX,nettilsluttet</v>
          </cell>
          <cell r="G3547">
            <v>400</v>
          </cell>
          <cell r="H3547" t="str">
            <v>d_max_MW</v>
          </cell>
        </row>
        <row r="3548">
          <cell r="B3548" t="str">
            <v>Elforbrug</v>
          </cell>
          <cell r="C3548">
            <v>2048</v>
          </cell>
          <cell r="E3548" t="str">
            <v>PtX,nettilsluttet</v>
          </cell>
          <cell r="G3548">
            <v>400</v>
          </cell>
          <cell r="H3548" t="str">
            <v>ElCap_primo_MW</v>
          </cell>
        </row>
        <row r="3549">
          <cell r="B3549" t="str">
            <v>Elforbrug</v>
          </cell>
          <cell r="C3549">
            <v>2048</v>
          </cell>
          <cell r="E3549" t="str">
            <v>PtX,nettilsluttet</v>
          </cell>
          <cell r="G3549">
            <v>400</v>
          </cell>
          <cell r="H3549" t="str">
            <v>ElCap_ultimo_MW</v>
          </cell>
        </row>
        <row r="3550">
          <cell r="B3550" t="str">
            <v>Elforbrug</v>
          </cell>
          <cell r="C3550">
            <v>2048</v>
          </cell>
          <cell r="E3550" t="str">
            <v>PtX,nettilsluttet</v>
          </cell>
          <cell r="G3550">
            <v>1828</v>
          </cell>
          <cell r="H3550" t="str">
            <v>GWh</v>
          </cell>
        </row>
        <row r="3551">
          <cell r="B3551" t="str">
            <v>Elforbrug</v>
          </cell>
          <cell r="C3551">
            <v>2048</v>
          </cell>
          <cell r="E3551" t="str">
            <v>PtX,nettilsluttet</v>
          </cell>
          <cell r="G3551">
            <v>280</v>
          </cell>
          <cell r="H3551" t="str">
            <v>d_max_MW</v>
          </cell>
        </row>
        <row r="3552">
          <cell r="B3552" t="str">
            <v>Elforbrug</v>
          </cell>
          <cell r="C3552">
            <v>2048</v>
          </cell>
          <cell r="E3552" t="str">
            <v>PtX,nettilsluttet</v>
          </cell>
          <cell r="G3552">
            <v>280</v>
          </cell>
          <cell r="H3552" t="str">
            <v>ElCap_primo_MW</v>
          </cell>
        </row>
        <row r="3553">
          <cell r="B3553" t="str">
            <v>Elforbrug</v>
          </cell>
          <cell r="C3553">
            <v>2048</v>
          </cell>
          <cell r="E3553" t="str">
            <v>PtX,nettilsluttet</v>
          </cell>
          <cell r="G3553">
            <v>280</v>
          </cell>
          <cell r="H3553" t="str">
            <v>ElCap_ultimo_MW</v>
          </cell>
        </row>
        <row r="3554">
          <cell r="B3554" t="str">
            <v>Elforbrug</v>
          </cell>
          <cell r="C3554">
            <v>2048</v>
          </cell>
          <cell r="E3554" t="str">
            <v>PtX,nettilsluttet</v>
          </cell>
          <cell r="G3554">
            <v>641</v>
          </cell>
          <cell r="H3554" t="str">
            <v>GWh</v>
          </cell>
        </row>
        <row r="3555">
          <cell r="B3555" t="str">
            <v>Elforbrug</v>
          </cell>
          <cell r="C3555">
            <v>2048</v>
          </cell>
          <cell r="E3555" t="str">
            <v>PtX,nettilsluttet</v>
          </cell>
          <cell r="G3555">
            <v>2209.248</v>
          </cell>
          <cell r="H3555" t="str">
            <v>d_max_MW</v>
          </cell>
        </row>
        <row r="3556">
          <cell r="B3556" t="str">
            <v>Elforbrug</v>
          </cell>
          <cell r="C3556">
            <v>2048</v>
          </cell>
          <cell r="E3556" t="str">
            <v>PtX,nettilsluttet</v>
          </cell>
          <cell r="G3556">
            <v>2209.248</v>
          </cell>
          <cell r="H3556" t="str">
            <v>ElCap_primo_MW</v>
          </cell>
        </row>
        <row r="3557">
          <cell r="B3557" t="str">
            <v>Elforbrug</v>
          </cell>
          <cell r="C3557">
            <v>2048</v>
          </cell>
          <cell r="E3557" t="str">
            <v>PtX,nettilsluttet</v>
          </cell>
          <cell r="G3557">
            <v>2209.248</v>
          </cell>
          <cell r="H3557" t="str">
            <v>ElCap_ultimo_MW</v>
          </cell>
        </row>
        <row r="3558">
          <cell r="B3558" t="str">
            <v>Elforbrug</v>
          </cell>
          <cell r="C3558">
            <v>2048</v>
          </cell>
          <cell r="E3558" t="str">
            <v>PtX,nettilsluttet</v>
          </cell>
          <cell r="G3558">
            <v>9548</v>
          </cell>
          <cell r="H3558" t="str">
            <v>GWh</v>
          </cell>
        </row>
        <row r="3559">
          <cell r="B3559" t="str">
            <v>Elforbrug</v>
          </cell>
          <cell r="C3559">
            <v>2048</v>
          </cell>
          <cell r="E3559" t="str">
            <v>PtX,nettilsluttet</v>
          </cell>
          <cell r="G3559">
            <v>5674</v>
          </cell>
          <cell r="H3559" t="str">
            <v>d_max_MW</v>
          </cell>
        </row>
        <row r="3560">
          <cell r="B3560" t="str">
            <v>Elforbrug</v>
          </cell>
          <cell r="C3560">
            <v>2048</v>
          </cell>
          <cell r="E3560" t="str">
            <v>PtX,nettilsluttet</v>
          </cell>
          <cell r="G3560">
            <v>5674</v>
          </cell>
          <cell r="H3560" t="str">
            <v>ElCap_primo_MW</v>
          </cell>
        </row>
        <row r="3561">
          <cell r="B3561" t="str">
            <v>Elforbrug</v>
          </cell>
          <cell r="C3561">
            <v>2048</v>
          </cell>
          <cell r="E3561" t="str">
            <v>PtX,nettilsluttet</v>
          </cell>
          <cell r="G3561">
            <v>5674</v>
          </cell>
          <cell r="H3561" t="str">
            <v>ElCap_ultimo_MW</v>
          </cell>
        </row>
        <row r="3562">
          <cell r="B3562" t="str">
            <v>Elforbrug</v>
          </cell>
          <cell r="C3562">
            <v>2048</v>
          </cell>
          <cell r="E3562" t="str">
            <v>PtX,nettilsluttet</v>
          </cell>
          <cell r="G3562">
            <v>27921</v>
          </cell>
          <cell r="H3562" t="str">
            <v>GWh</v>
          </cell>
        </row>
        <row r="3563">
          <cell r="B3563" t="str">
            <v>Elforbrug</v>
          </cell>
          <cell r="C3563">
            <v>2049</v>
          </cell>
          <cell r="E3563" t="str">
            <v>DAC units, ramses</v>
          </cell>
          <cell r="G3563">
            <v>924.47</v>
          </cell>
          <cell r="H3563" t="str">
            <v>d_max_MW</v>
          </cell>
        </row>
        <row r="3564">
          <cell r="B3564" t="str">
            <v>Elforbrug</v>
          </cell>
          <cell r="C3564">
            <v>2049</v>
          </cell>
          <cell r="E3564" t="str">
            <v>DAC units, ramses</v>
          </cell>
          <cell r="G3564">
            <v>0</v>
          </cell>
          <cell r="H3564" t="str">
            <v>ElCap_primo_MW</v>
          </cell>
        </row>
        <row r="3565">
          <cell r="B3565" t="str">
            <v>Elforbrug</v>
          </cell>
          <cell r="C3565">
            <v>2049</v>
          </cell>
          <cell r="E3565" t="str">
            <v>DAC units, ramses</v>
          </cell>
          <cell r="G3565">
            <v>0</v>
          </cell>
          <cell r="H3565" t="str">
            <v>ElCap_ultimo_MW</v>
          </cell>
        </row>
        <row r="3566">
          <cell r="B3566" t="str">
            <v>Elforbrug</v>
          </cell>
          <cell r="C3566">
            <v>2049</v>
          </cell>
          <cell r="E3566" t="str">
            <v>DAC units, ramses</v>
          </cell>
          <cell r="G3566">
            <v>6859</v>
          </cell>
          <cell r="H3566" t="str">
            <v>GWh</v>
          </cell>
        </row>
        <row r="3567">
          <cell r="B3567" t="str">
            <v>Elforbrug</v>
          </cell>
          <cell r="C3567">
            <v>2049</v>
          </cell>
          <cell r="E3567" t="str">
            <v>EH, Elpatron, Samlet</v>
          </cell>
          <cell r="G3567">
            <v>1453.384</v>
          </cell>
          <cell r="H3567" t="str">
            <v>d_max_MW</v>
          </cell>
        </row>
        <row r="3568">
          <cell r="B3568" t="str">
            <v>Elforbrug</v>
          </cell>
          <cell r="C3568">
            <v>2049</v>
          </cell>
          <cell r="E3568" t="str">
            <v>EH, Elpatron, Samlet</v>
          </cell>
          <cell r="G3568">
            <v>1453.384</v>
          </cell>
          <cell r="H3568" t="str">
            <v>ElCap_primo_MW</v>
          </cell>
        </row>
        <row r="3569">
          <cell r="B3569" t="str">
            <v>Elforbrug</v>
          </cell>
          <cell r="C3569">
            <v>2049</v>
          </cell>
          <cell r="E3569" t="str">
            <v>EH, Elpatron, Samlet</v>
          </cell>
          <cell r="G3569">
            <v>1453.384</v>
          </cell>
          <cell r="H3569" t="str">
            <v>ElCap_ultimo_MW</v>
          </cell>
        </row>
        <row r="3570">
          <cell r="B3570" t="str">
            <v>Elforbrug</v>
          </cell>
          <cell r="C3570">
            <v>2049</v>
          </cell>
          <cell r="E3570" t="str">
            <v>EH, Elpatron, Samlet</v>
          </cell>
          <cell r="G3570">
            <v>238</v>
          </cell>
          <cell r="H3570" t="str">
            <v>GWh</v>
          </cell>
        </row>
        <row r="3571">
          <cell r="B3571" t="str">
            <v>Elforbrug</v>
          </cell>
          <cell r="C3571">
            <v>2049</v>
          </cell>
          <cell r="E3571" t="str">
            <v>EH, Elpatron, Samlet</v>
          </cell>
          <cell r="G3571">
            <v>1602.096</v>
          </cell>
          <cell r="H3571" t="str">
            <v>d_max_MW</v>
          </cell>
        </row>
        <row r="3572">
          <cell r="B3572" t="str">
            <v>Elforbrug</v>
          </cell>
          <cell r="C3572">
            <v>2049</v>
          </cell>
          <cell r="E3572" t="str">
            <v>EH, Elpatron, Samlet</v>
          </cell>
          <cell r="G3572">
            <v>1602.096</v>
          </cell>
          <cell r="H3572" t="str">
            <v>ElCap_primo_MW</v>
          </cell>
        </row>
        <row r="3573">
          <cell r="B3573" t="str">
            <v>Elforbrug</v>
          </cell>
          <cell r="C3573">
            <v>2049</v>
          </cell>
          <cell r="E3573" t="str">
            <v>EH, Elpatron, Samlet</v>
          </cell>
          <cell r="G3573">
            <v>1602.096</v>
          </cell>
          <cell r="H3573" t="str">
            <v>ElCap_ultimo_MW</v>
          </cell>
        </row>
        <row r="3574">
          <cell r="B3574" t="str">
            <v>Elforbrug</v>
          </cell>
          <cell r="C3574">
            <v>2049</v>
          </cell>
          <cell r="E3574" t="str">
            <v>EH, Elpatron, Samlet</v>
          </cell>
          <cell r="G3574">
            <v>1184</v>
          </cell>
          <cell r="H3574" t="str">
            <v>GWh</v>
          </cell>
        </row>
        <row r="3575">
          <cell r="B3575" t="str">
            <v>Elforbrug</v>
          </cell>
          <cell r="C3575">
            <v>2049</v>
          </cell>
          <cell r="E3575" t="str">
            <v>EH, Varmepumpe, Samlet</v>
          </cell>
          <cell r="G3575">
            <v>1112.502</v>
          </cell>
          <cell r="H3575" t="str">
            <v>d_max_MW</v>
          </cell>
        </row>
        <row r="3576">
          <cell r="B3576" t="str">
            <v>Elforbrug</v>
          </cell>
          <cell r="C3576">
            <v>2049</v>
          </cell>
          <cell r="E3576" t="str">
            <v>EH, Varmepumpe, Samlet</v>
          </cell>
          <cell r="G3576">
            <v>556.255</v>
          </cell>
          <cell r="H3576" t="str">
            <v>ElCap_primo_MW</v>
          </cell>
        </row>
        <row r="3577">
          <cell r="B3577" t="str">
            <v>Elforbrug</v>
          </cell>
          <cell r="C3577">
            <v>2049</v>
          </cell>
          <cell r="E3577" t="str">
            <v>EH, Varmepumpe, Samlet</v>
          </cell>
          <cell r="G3577">
            <v>556.255</v>
          </cell>
          <cell r="H3577" t="str">
            <v>ElCap_ultimo_MW</v>
          </cell>
        </row>
        <row r="3578">
          <cell r="B3578" t="str">
            <v>Elforbrug</v>
          </cell>
          <cell r="C3578">
            <v>2049</v>
          </cell>
          <cell r="E3578" t="str">
            <v>EH, Varmepumpe, Samlet</v>
          </cell>
          <cell r="G3578">
            <v>2104</v>
          </cell>
          <cell r="H3578" t="str">
            <v>GWh</v>
          </cell>
        </row>
        <row r="3579">
          <cell r="B3579" t="str">
            <v>Elforbrug</v>
          </cell>
          <cell r="C3579">
            <v>2049</v>
          </cell>
          <cell r="E3579" t="str">
            <v>EH, Varmepumpe, Samlet</v>
          </cell>
          <cell r="G3579">
            <v>680.66</v>
          </cell>
          <cell r="H3579" t="str">
            <v>d_max_MW</v>
          </cell>
        </row>
        <row r="3580">
          <cell r="B3580" t="str">
            <v>Elforbrug</v>
          </cell>
          <cell r="C3580">
            <v>2049</v>
          </cell>
          <cell r="E3580" t="str">
            <v>EH, Varmepumpe, Samlet</v>
          </cell>
          <cell r="G3580">
            <v>336.04899999999998</v>
          </cell>
          <cell r="H3580" t="str">
            <v>ElCap_primo_MW</v>
          </cell>
        </row>
        <row r="3581">
          <cell r="B3581" t="str">
            <v>Elforbrug</v>
          </cell>
          <cell r="C3581">
            <v>2049</v>
          </cell>
          <cell r="E3581" t="str">
            <v>EH, Varmepumpe, Samlet</v>
          </cell>
          <cell r="G3581">
            <v>336.04899999999998</v>
          </cell>
          <cell r="H3581" t="str">
            <v>ElCap_ultimo_MW</v>
          </cell>
        </row>
        <row r="3582">
          <cell r="B3582" t="str">
            <v>Elforbrug</v>
          </cell>
          <cell r="C3582">
            <v>2049</v>
          </cell>
          <cell r="E3582" t="str">
            <v>EH, Varmepumpe, Samlet</v>
          </cell>
          <cell r="G3582">
            <v>1464</v>
          </cell>
          <cell r="H3582" t="str">
            <v>GWh</v>
          </cell>
        </row>
        <row r="3583">
          <cell r="B3583" t="str">
            <v>Elforbrug</v>
          </cell>
          <cell r="C3583">
            <v>2049</v>
          </cell>
          <cell r="E3583" t="str">
            <v>PtX,nettilsluttet</v>
          </cell>
          <cell r="G3583">
            <v>600</v>
          </cell>
          <cell r="H3583" t="str">
            <v>d_max_MW</v>
          </cell>
        </row>
        <row r="3584">
          <cell r="B3584" t="str">
            <v>Elforbrug</v>
          </cell>
          <cell r="C3584">
            <v>2049</v>
          </cell>
          <cell r="E3584" t="str">
            <v>PtX,nettilsluttet</v>
          </cell>
          <cell r="G3584">
            <v>600</v>
          </cell>
          <cell r="H3584" t="str">
            <v>ElCap_primo_MW</v>
          </cell>
        </row>
        <row r="3585">
          <cell r="B3585" t="str">
            <v>Elforbrug</v>
          </cell>
          <cell r="C3585">
            <v>2049</v>
          </cell>
          <cell r="E3585" t="str">
            <v>PtX,nettilsluttet</v>
          </cell>
          <cell r="G3585">
            <v>600</v>
          </cell>
          <cell r="H3585" t="str">
            <v>ElCap_ultimo_MW</v>
          </cell>
        </row>
        <row r="3586">
          <cell r="B3586" t="str">
            <v>Elforbrug</v>
          </cell>
          <cell r="C3586">
            <v>2049</v>
          </cell>
          <cell r="E3586" t="str">
            <v>PtX,nettilsluttet</v>
          </cell>
          <cell r="G3586">
            <v>2512</v>
          </cell>
          <cell r="H3586" t="str">
            <v>GWh</v>
          </cell>
        </row>
        <row r="3587">
          <cell r="B3587" t="str">
            <v>Elforbrug</v>
          </cell>
          <cell r="C3587">
            <v>2049</v>
          </cell>
          <cell r="E3587" t="str">
            <v>PtX,nettilsluttet</v>
          </cell>
          <cell r="G3587">
            <v>2534.8000000000002</v>
          </cell>
          <cell r="H3587" t="str">
            <v>d_max_MW</v>
          </cell>
        </row>
        <row r="3588">
          <cell r="B3588" t="str">
            <v>Elforbrug</v>
          </cell>
          <cell r="C3588">
            <v>2049</v>
          </cell>
          <cell r="E3588" t="str">
            <v>PtX,nettilsluttet</v>
          </cell>
          <cell r="G3588">
            <v>2534.8000000000002</v>
          </cell>
          <cell r="H3588" t="str">
            <v>ElCap_primo_MW</v>
          </cell>
        </row>
        <row r="3589">
          <cell r="B3589" t="str">
            <v>Elforbrug</v>
          </cell>
          <cell r="C3589">
            <v>2049</v>
          </cell>
          <cell r="E3589" t="str">
            <v>PtX,nettilsluttet</v>
          </cell>
          <cell r="G3589">
            <v>2534.8000000000002</v>
          </cell>
          <cell r="H3589" t="str">
            <v>ElCap_ultimo_MW</v>
          </cell>
        </row>
        <row r="3590">
          <cell r="B3590" t="str">
            <v>Elforbrug</v>
          </cell>
          <cell r="C3590">
            <v>2049</v>
          </cell>
          <cell r="E3590" t="str">
            <v>PtX,nettilsluttet</v>
          </cell>
          <cell r="G3590">
            <v>7854</v>
          </cell>
          <cell r="H3590" t="str">
            <v>GWh</v>
          </cell>
        </row>
        <row r="3591">
          <cell r="B3591" t="str">
            <v>Elforbrug</v>
          </cell>
          <cell r="C3591">
            <v>2049</v>
          </cell>
          <cell r="E3591" t="str">
            <v>PtX,nettilsluttet</v>
          </cell>
          <cell r="G3591">
            <v>3433.6849999999999</v>
          </cell>
          <cell r="H3591" t="str">
            <v>d_max_MW</v>
          </cell>
        </row>
        <row r="3592">
          <cell r="B3592" t="str">
            <v>Elforbrug</v>
          </cell>
          <cell r="C3592">
            <v>2049</v>
          </cell>
          <cell r="E3592" t="str">
            <v>PtX,nettilsluttet</v>
          </cell>
          <cell r="G3592">
            <v>3433.6849999999999</v>
          </cell>
          <cell r="H3592" t="str">
            <v>ElCap_primo_MW</v>
          </cell>
        </row>
        <row r="3593">
          <cell r="B3593" t="str">
            <v>Elforbrug</v>
          </cell>
          <cell r="C3593">
            <v>2049</v>
          </cell>
          <cell r="E3593" t="str">
            <v>PtX,nettilsluttet</v>
          </cell>
          <cell r="G3593">
            <v>3433.6849999999999</v>
          </cell>
          <cell r="H3593" t="str">
            <v>ElCap_ultimo_MW</v>
          </cell>
        </row>
        <row r="3594">
          <cell r="B3594" t="str">
            <v>Elforbrug</v>
          </cell>
          <cell r="C3594">
            <v>2049</v>
          </cell>
          <cell r="E3594" t="str">
            <v>PtX,nettilsluttet</v>
          </cell>
          <cell r="G3594">
            <v>19032</v>
          </cell>
          <cell r="H3594" t="str">
            <v>GWh</v>
          </cell>
        </row>
        <row r="3595">
          <cell r="B3595" t="str">
            <v>Elforbrug</v>
          </cell>
          <cell r="C3595">
            <v>2049</v>
          </cell>
          <cell r="E3595" t="str">
            <v>DAC units, ramses</v>
          </cell>
          <cell r="G3595">
            <v>625.09400000000005</v>
          </cell>
          <cell r="H3595" t="str">
            <v>d_max_MW</v>
          </cell>
        </row>
        <row r="3596">
          <cell r="B3596" t="str">
            <v>Elforbrug</v>
          </cell>
          <cell r="C3596">
            <v>2049</v>
          </cell>
          <cell r="E3596" t="str">
            <v>DAC units, ramses</v>
          </cell>
          <cell r="G3596">
            <v>0</v>
          </cell>
          <cell r="H3596" t="str">
            <v>ElCap_primo_MW</v>
          </cell>
        </row>
        <row r="3597">
          <cell r="B3597" t="str">
            <v>Elforbrug</v>
          </cell>
          <cell r="C3597">
            <v>2049</v>
          </cell>
          <cell r="E3597" t="str">
            <v>DAC units, ramses</v>
          </cell>
          <cell r="G3597">
            <v>0</v>
          </cell>
          <cell r="H3597" t="str">
            <v>ElCap_ultimo_MW</v>
          </cell>
        </row>
        <row r="3598">
          <cell r="B3598" t="str">
            <v>Elforbrug</v>
          </cell>
          <cell r="C3598">
            <v>2049</v>
          </cell>
          <cell r="E3598" t="str">
            <v>DAC units, ramses</v>
          </cell>
          <cell r="G3598">
            <v>3988</v>
          </cell>
          <cell r="H3598" t="str">
            <v>GWh</v>
          </cell>
        </row>
        <row r="3599">
          <cell r="B3599" t="str">
            <v>Elforbrug</v>
          </cell>
          <cell r="C3599">
            <v>2049</v>
          </cell>
          <cell r="E3599" t="str">
            <v>EH, Elpatron, Samlet</v>
          </cell>
          <cell r="G3599">
            <v>1840.377</v>
          </cell>
          <cell r="H3599" t="str">
            <v>d_max_MW</v>
          </cell>
        </row>
        <row r="3600">
          <cell r="B3600" t="str">
            <v>Elforbrug</v>
          </cell>
          <cell r="C3600">
            <v>2049</v>
          </cell>
          <cell r="E3600" t="str">
            <v>EH, Elpatron, Samlet</v>
          </cell>
          <cell r="G3600">
            <v>1840.377</v>
          </cell>
          <cell r="H3600" t="str">
            <v>ElCap_primo_MW</v>
          </cell>
        </row>
        <row r="3601">
          <cell r="B3601" t="str">
            <v>Elforbrug</v>
          </cell>
          <cell r="C3601">
            <v>2049</v>
          </cell>
          <cell r="E3601" t="str">
            <v>EH, Elpatron, Samlet</v>
          </cell>
          <cell r="G3601">
            <v>1840.377</v>
          </cell>
          <cell r="H3601" t="str">
            <v>ElCap_ultimo_MW</v>
          </cell>
        </row>
        <row r="3602">
          <cell r="B3602" t="str">
            <v>Elforbrug</v>
          </cell>
          <cell r="C3602">
            <v>2049</v>
          </cell>
          <cell r="E3602" t="str">
            <v>EH, Elpatron, Samlet</v>
          </cell>
          <cell r="G3602">
            <v>1620</v>
          </cell>
          <cell r="H3602" t="str">
            <v>GWh</v>
          </cell>
        </row>
        <row r="3603">
          <cell r="B3603" t="str">
            <v>Elforbrug</v>
          </cell>
          <cell r="C3603">
            <v>2049</v>
          </cell>
          <cell r="E3603" t="str">
            <v>EH, Elpatron, Samlet</v>
          </cell>
          <cell r="G3603">
            <v>962.51099999999997</v>
          </cell>
          <cell r="H3603" t="str">
            <v>d_max_MW</v>
          </cell>
        </row>
        <row r="3604">
          <cell r="B3604" t="str">
            <v>Elforbrug</v>
          </cell>
          <cell r="C3604">
            <v>2049</v>
          </cell>
          <cell r="E3604" t="str">
            <v>EH, Elpatron, Samlet</v>
          </cell>
          <cell r="G3604">
            <v>962.51099999999997</v>
          </cell>
          <cell r="H3604" t="str">
            <v>ElCap_primo_MW</v>
          </cell>
        </row>
        <row r="3605">
          <cell r="B3605" t="str">
            <v>Elforbrug</v>
          </cell>
          <cell r="C3605">
            <v>2049</v>
          </cell>
          <cell r="E3605" t="str">
            <v>EH, Elpatron, Samlet</v>
          </cell>
          <cell r="G3605">
            <v>962.51099999999997</v>
          </cell>
          <cell r="H3605" t="str">
            <v>ElCap_ultimo_MW</v>
          </cell>
        </row>
        <row r="3606">
          <cell r="B3606" t="str">
            <v>Elforbrug</v>
          </cell>
          <cell r="C3606">
            <v>2049</v>
          </cell>
          <cell r="E3606" t="str">
            <v>EH, Elpatron, Samlet</v>
          </cell>
          <cell r="G3606">
            <v>514</v>
          </cell>
          <cell r="H3606" t="str">
            <v>GWh</v>
          </cell>
        </row>
        <row r="3607">
          <cell r="B3607" t="str">
            <v>Elforbrug</v>
          </cell>
          <cell r="C3607">
            <v>2049</v>
          </cell>
          <cell r="E3607" t="str">
            <v>EH, Varmepumpe, Samlet</v>
          </cell>
          <cell r="G3607">
            <v>736.2</v>
          </cell>
          <cell r="H3607" t="str">
            <v>d_max_MW</v>
          </cell>
        </row>
        <row r="3608">
          <cell r="B3608" t="str">
            <v>Elforbrug</v>
          </cell>
          <cell r="C3608">
            <v>2049</v>
          </cell>
          <cell r="E3608" t="str">
            <v>EH, Varmepumpe, Samlet</v>
          </cell>
          <cell r="G3608">
            <v>368.10300000000001</v>
          </cell>
          <cell r="H3608" t="str">
            <v>ElCap_primo_MW</v>
          </cell>
        </row>
        <row r="3609">
          <cell r="B3609" t="str">
            <v>Elforbrug</v>
          </cell>
          <cell r="C3609">
            <v>2049</v>
          </cell>
          <cell r="E3609" t="str">
            <v>EH, Varmepumpe, Samlet</v>
          </cell>
          <cell r="G3609">
            <v>368.10300000000001</v>
          </cell>
          <cell r="H3609" t="str">
            <v>ElCap_ultimo_MW</v>
          </cell>
        </row>
        <row r="3610">
          <cell r="B3610" t="str">
            <v>Elforbrug</v>
          </cell>
          <cell r="C3610">
            <v>2049</v>
          </cell>
          <cell r="E3610" t="str">
            <v>EH, Varmepumpe, Samlet</v>
          </cell>
          <cell r="G3610">
            <v>2208</v>
          </cell>
          <cell r="H3610" t="str">
            <v>GWh</v>
          </cell>
        </row>
        <row r="3611">
          <cell r="B3611" t="str">
            <v>Elforbrug</v>
          </cell>
          <cell r="C3611">
            <v>2049</v>
          </cell>
          <cell r="E3611" t="str">
            <v>EH, Varmepumpe, Samlet</v>
          </cell>
          <cell r="G3611">
            <v>444.988</v>
          </cell>
          <cell r="H3611" t="str">
            <v>d_max_MW</v>
          </cell>
        </row>
        <row r="3612">
          <cell r="B3612" t="str">
            <v>Elforbrug</v>
          </cell>
          <cell r="C3612">
            <v>2049</v>
          </cell>
          <cell r="E3612" t="str">
            <v>EH, Varmepumpe, Samlet</v>
          </cell>
          <cell r="G3612">
            <v>221.999</v>
          </cell>
          <cell r="H3612" t="str">
            <v>ElCap_primo_MW</v>
          </cell>
        </row>
        <row r="3613">
          <cell r="B3613" t="str">
            <v>Elforbrug</v>
          </cell>
          <cell r="C3613">
            <v>2049</v>
          </cell>
          <cell r="E3613" t="str">
            <v>EH, Varmepumpe, Samlet</v>
          </cell>
          <cell r="G3613">
            <v>221.999</v>
          </cell>
          <cell r="H3613" t="str">
            <v>ElCap_ultimo_MW</v>
          </cell>
        </row>
        <row r="3614">
          <cell r="B3614" t="str">
            <v>Elforbrug</v>
          </cell>
          <cell r="C3614">
            <v>2049</v>
          </cell>
          <cell r="E3614" t="str">
            <v>EH, Varmepumpe, Samlet</v>
          </cell>
          <cell r="G3614">
            <v>904</v>
          </cell>
          <cell r="H3614" t="str">
            <v>GWh</v>
          </cell>
        </row>
        <row r="3615">
          <cell r="B3615" t="str">
            <v>Elforbrug</v>
          </cell>
          <cell r="C3615">
            <v>2049</v>
          </cell>
          <cell r="E3615" t="str">
            <v>PtX,nettilsluttet</v>
          </cell>
          <cell r="G3615">
            <v>400</v>
          </cell>
          <cell r="H3615" t="str">
            <v>d_max_MW</v>
          </cell>
        </row>
        <row r="3616">
          <cell r="B3616" t="str">
            <v>Elforbrug</v>
          </cell>
          <cell r="C3616">
            <v>2049</v>
          </cell>
          <cell r="E3616" t="str">
            <v>PtX,nettilsluttet</v>
          </cell>
          <cell r="G3616">
            <v>400</v>
          </cell>
          <cell r="H3616" t="str">
            <v>ElCap_primo_MW</v>
          </cell>
        </row>
        <row r="3617">
          <cell r="B3617" t="str">
            <v>Elforbrug</v>
          </cell>
          <cell r="C3617">
            <v>2049</v>
          </cell>
          <cell r="E3617" t="str">
            <v>PtX,nettilsluttet</v>
          </cell>
          <cell r="G3617">
            <v>400</v>
          </cell>
          <cell r="H3617" t="str">
            <v>ElCap_ultimo_MW</v>
          </cell>
        </row>
        <row r="3618">
          <cell r="B3618" t="str">
            <v>Elforbrug</v>
          </cell>
          <cell r="C3618">
            <v>2049</v>
          </cell>
          <cell r="E3618" t="str">
            <v>PtX,nettilsluttet</v>
          </cell>
          <cell r="G3618">
            <v>1628</v>
          </cell>
          <cell r="H3618" t="str">
            <v>GWh</v>
          </cell>
        </row>
        <row r="3619">
          <cell r="B3619" t="str">
            <v>Elforbrug</v>
          </cell>
          <cell r="C3619">
            <v>2049</v>
          </cell>
          <cell r="E3619" t="str">
            <v>PtX,nettilsluttet</v>
          </cell>
          <cell r="G3619">
            <v>280</v>
          </cell>
          <cell r="H3619" t="str">
            <v>d_max_MW</v>
          </cell>
        </row>
        <row r="3620">
          <cell r="B3620" t="str">
            <v>Elforbrug</v>
          </cell>
          <cell r="C3620">
            <v>2049</v>
          </cell>
          <cell r="E3620" t="str">
            <v>PtX,nettilsluttet</v>
          </cell>
          <cell r="G3620">
            <v>280</v>
          </cell>
          <cell r="H3620" t="str">
            <v>ElCap_primo_MW</v>
          </cell>
        </row>
        <row r="3621">
          <cell r="B3621" t="str">
            <v>Elforbrug</v>
          </cell>
          <cell r="C3621">
            <v>2049</v>
          </cell>
          <cell r="E3621" t="str">
            <v>PtX,nettilsluttet</v>
          </cell>
          <cell r="G3621">
            <v>280</v>
          </cell>
          <cell r="H3621" t="str">
            <v>ElCap_ultimo_MW</v>
          </cell>
        </row>
        <row r="3622">
          <cell r="B3622" t="str">
            <v>Elforbrug</v>
          </cell>
          <cell r="C3622">
            <v>2049</v>
          </cell>
          <cell r="E3622" t="str">
            <v>PtX,nettilsluttet</v>
          </cell>
          <cell r="G3622">
            <v>641</v>
          </cell>
          <cell r="H3622" t="str">
            <v>GWh</v>
          </cell>
        </row>
        <row r="3623">
          <cell r="B3623" t="str">
            <v>Elforbrug</v>
          </cell>
          <cell r="C3623">
            <v>2049</v>
          </cell>
          <cell r="E3623" t="str">
            <v>PtX,nettilsluttet</v>
          </cell>
          <cell r="G3623">
            <v>2339.203</v>
          </cell>
          <cell r="H3623" t="str">
            <v>d_max_MW</v>
          </cell>
        </row>
        <row r="3624">
          <cell r="B3624" t="str">
            <v>Elforbrug</v>
          </cell>
          <cell r="C3624">
            <v>2049</v>
          </cell>
          <cell r="E3624" t="str">
            <v>PtX,nettilsluttet</v>
          </cell>
          <cell r="G3624">
            <v>2339.203</v>
          </cell>
          <cell r="H3624" t="str">
            <v>ElCap_primo_MW</v>
          </cell>
        </row>
        <row r="3625">
          <cell r="B3625" t="str">
            <v>Elforbrug</v>
          </cell>
          <cell r="C3625">
            <v>2049</v>
          </cell>
          <cell r="E3625" t="str">
            <v>PtX,nettilsluttet</v>
          </cell>
          <cell r="G3625">
            <v>2339.203</v>
          </cell>
          <cell r="H3625" t="str">
            <v>ElCap_ultimo_MW</v>
          </cell>
        </row>
        <row r="3626">
          <cell r="B3626" t="str">
            <v>Elforbrug</v>
          </cell>
          <cell r="C3626">
            <v>2049</v>
          </cell>
          <cell r="E3626" t="str">
            <v>PtX,nettilsluttet</v>
          </cell>
          <cell r="G3626">
            <v>9950</v>
          </cell>
          <cell r="H3626" t="str">
            <v>GWh</v>
          </cell>
        </row>
        <row r="3627">
          <cell r="B3627" t="str">
            <v>Elforbrug</v>
          </cell>
          <cell r="C3627">
            <v>2049</v>
          </cell>
          <cell r="E3627" t="str">
            <v>PtX,nettilsluttet</v>
          </cell>
          <cell r="G3627">
            <v>5674</v>
          </cell>
          <cell r="H3627" t="str">
            <v>d_max_MW</v>
          </cell>
        </row>
        <row r="3628">
          <cell r="B3628" t="str">
            <v>Elforbrug</v>
          </cell>
          <cell r="C3628">
            <v>2049</v>
          </cell>
          <cell r="E3628" t="str">
            <v>PtX,nettilsluttet</v>
          </cell>
          <cell r="G3628">
            <v>5674</v>
          </cell>
          <cell r="H3628" t="str">
            <v>ElCap_primo_MW</v>
          </cell>
        </row>
        <row r="3629">
          <cell r="B3629" t="str">
            <v>Elforbrug</v>
          </cell>
          <cell r="C3629">
            <v>2049</v>
          </cell>
          <cell r="E3629" t="str">
            <v>PtX,nettilsluttet</v>
          </cell>
          <cell r="G3629">
            <v>5674</v>
          </cell>
          <cell r="H3629" t="str">
            <v>ElCap_ultimo_MW</v>
          </cell>
        </row>
        <row r="3630">
          <cell r="B3630" t="str">
            <v>Elforbrug</v>
          </cell>
          <cell r="C3630">
            <v>2049</v>
          </cell>
          <cell r="E3630" t="str">
            <v>PtX,nettilsluttet</v>
          </cell>
          <cell r="G3630">
            <v>27913</v>
          </cell>
          <cell r="H3630" t="str">
            <v>GWh</v>
          </cell>
        </row>
        <row r="3631">
          <cell r="B3631" t="str">
            <v>Elforbrug</v>
          </cell>
          <cell r="C3631">
            <v>2050</v>
          </cell>
          <cell r="E3631" t="str">
            <v>DAC units, ramses</v>
          </cell>
          <cell r="G3631">
            <v>1038.462</v>
          </cell>
          <cell r="H3631" t="str">
            <v>d_max_MW</v>
          </cell>
        </row>
        <row r="3632">
          <cell r="B3632" t="str">
            <v>Elforbrug</v>
          </cell>
          <cell r="C3632">
            <v>2050</v>
          </cell>
          <cell r="E3632" t="str">
            <v>DAC units, ramses</v>
          </cell>
          <cell r="G3632">
            <v>0</v>
          </cell>
          <cell r="H3632" t="str">
            <v>ElCap_primo_MW</v>
          </cell>
        </row>
        <row r="3633">
          <cell r="B3633" t="str">
            <v>Elforbrug</v>
          </cell>
          <cell r="C3633">
            <v>2050</v>
          </cell>
          <cell r="E3633" t="str">
            <v>DAC units, ramses</v>
          </cell>
          <cell r="G3633">
            <v>0</v>
          </cell>
          <cell r="H3633" t="str">
            <v>ElCap_ultimo_MW</v>
          </cell>
        </row>
        <row r="3634">
          <cell r="B3634" t="str">
            <v>Elforbrug</v>
          </cell>
          <cell r="C3634">
            <v>2050</v>
          </cell>
          <cell r="E3634" t="str">
            <v>DAC units, ramses</v>
          </cell>
          <cell r="G3634">
            <v>7688</v>
          </cell>
          <cell r="H3634" t="str">
            <v>GWh</v>
          </cell>
        </row>
        <row r="3635">
          <cell r="B3635" t="str">
            <v>Elforbrug</v>
          </cell>
          <cell r="C3635">
            <v>2050</v>
          </cell>
          <cell r="E3635" t="str">
            <v>EH, Elpatron, Samlet</v>
          </cell>
          <cell r="G3635">
            <v>1453.384</v>
          </cell>
          <cell r="H3635" t="str">
            <v>d_max_MW</v>
          </cell>
        </row>
        <row r="3636">
          <cell r="B3636" t="str">
            <v>Elforbrug</v>
          </cell>
          <cell r="C3636">
            <v>2050</v>
          </cell>
          <cell r="E3636" t="str">
            <v>EH, Elpatron, Samlet</v>
          </cell>
          <cell r="G3636">
            <v>1453.384</v>
          </cell>
          <cell r="H3636" t="str">
            <v>ElCap_primo_MW</v>
          </cell>
        </row>
        <row r="3637">
          <cell r="B3637" t="str">
            <v>Elforbrug</v>
          </cell>
          <cell r="C3637">
            <v>2050</v>
          </cell>
          <cell r="E3637" t="str">
            <v>EH, Elpatron, Samlet</v>
          </cell>
          <cell r="G3637">
            <v>1453.384</v>
          </cell>
          <cell r="H3637" t="str">
            <v>ElCap_ultimo_MW</v>
          </cell>
        </row>
        <row r="3638">
          <cell r="B3638" t="str">
            <v>Elforbrug</v>
          </cell>
          <cell r="C3638">
            <v>2050</v>
          </cell>
          <cell r="E3638" t="str">
            <v>EH, Elpatron, Samlet</v>
          </cell>
          <cell r="G3638">
            <v>239</v>
          </cell>
          <cell r="H3638" t="str">
            <v>GWh</v>
          </cell>
        </row>
        <row r="3639">
          <cell r="B3639" t="str">
            <v>Elforbrug</v>
          </cell>
          <cell r="C3639">
            <v>2050</v>
          </cell>
          <cell r="E3639" t="str">
            <v>EH, Elpatron, Samlet</v>
          </cell>
          <cell r="G3639">
            <v>1609.9259999999999</v>
          </cell>
          <cell r="H3639" t="str">
            <v>d_max_MW</v>
          </cell>
        </row>
        <row r="3640">
          <cell r="B3640" t="str">
            <v>Elforbrug</v>
          </cell>
          <cell r="C3640">
            <v>2050</v>
          </cell>
          <cell r="E3640" t="str">
            <v>EH, Elpatron, Samlet</v>
          </cell>
          <cell r="G3640">
            <v>1609.9259999999999</v>
          </cell>
          <cell r="H3640" t="str">
            <v>ElCap_primo_MW</v>
          </cell>
        </row>
        <row r="3641">
          <cell r="B3641" t="str">
            <v>Elforbrug</v>
          </cell>
          <cell r="C3641">
            <v>2050</v>
          </cell>
          <cell r="E3641" t="str">
            <v>EH, Elpatron, Samlet</v>
          </cell>
          <cell r="G3641">
            <v>1609.9259999999999</v>
          </cell>
          <cell r="H3641" t="str">
            <v>ElCap_ultimo_MW</v>
          </cell>
        </row>
        <row r="3642">
          <cell r="B3642" t="str">
            <v>Elforbrug</v>
          </cell>
          <cell r="C3642">
            <v>2050</v>
          </cell>
          <cell r="E3642" t="str">
            <v>EH, Elpatron, Samlet</v>
          </cell>
          <cell r="G3642">
            <v>1297</v>
          </cell>
          <cell r="H3642" t="str">
            <v>GWh</v>
          </cell>
        </row>
        <row r="3643">
          <cell r="B3643" t="str">
            <v>Elforbrug</v>
          </cell>
          <cell r="C3643">
            <v>2050</v>
          </cell>
          <cell r="E3643" t="str">
            <v>EH, Varmepumpe, Samlet</v>
          </cell>
          <cell r="G3643">
            <v>1119.828</v>
          </cell>
          <cell r="H3643" t="str">
            <v>d_max_MW</v>
          </cell>
        </row>
        <row r="3644">
          <cell r="B3644" t="str">
            <v>Elforbrug</v>
          </cell>
          <cell r="C3644">
            <v>2050</v>
          </cell>
          <cell r="E3644" t="str">
            <v>EH, Varmepumpe, Samlet</v>
          </cell>
          <cell r="G3644">
            <v>559.91800000000001</v>
          </cell>
          <cell r="H3644" t="str">
            <v>ElCap_primo_MW</v>
          </cell>
        </row>
        <row r="3645">
          <cell r="B3645" t="str">
            <v>Elforbrug</v>
          </cell>
          <cell r="C3645">
            <v>2050</v>
          </cell>
          <cell r="E3645" t="str">
            <v>EH, Varmepumpe, Samlet</v>
          </cell>
          <cell r="G3645">
            <v>559.91800000000001</v>
          </cell>
          <cell r="H3645" t="str">
            <v>ElCap_ultimo_MW</v>
          </cell>
        </row>
        <row r="3646">
          <cell r="B3646" t="str">
            <v>Elforbrug</v>
          </cell>
          <cell r="C3646">
            <v>2050</v>
          </cell>
          <cell r="E3646" t="str">
            <v>EH, Varmepumpe, Samlet</v>
          </cell>
          <cell r="G3646">
            <v>2121</v>
          </cell>
          <cell r="H3646" t="str">
            <v>GWh</v>
          </cell>
        </row>
        <row r="3647">
          <cell r="B3647" t="str">
            <v>Elforbrug</v>
          </cell>
          <cell r="C3647">
            <v>2050</v>
          </cell>
          <cell r="E3647" t="str">
            <v>EH, Varmepumpe, Samlet</v>
          </cell>
          <cell r="G3647">
            <v>681.95399999999995</v>
          </cell>
          <cell r="H3647" t="str">
            <v>d_max_MW</v>
          </cell>
        </row>
        <row r="3648">
          <cell r="B3648" t="str">
            <v>Elforbrug</v>
          </cell>
          <cell r="C3648">
            <v>2050</v>
          </cell>
          <cell r="E3648" t="str">
            <v>EH, Varmepumpe, Samlet</v>
          </cell>
          <cell r="G3648">
            <v>336.697</v>
          </cell>
          <cell r="H3648" t="str">
            <v>ElCap_primo_MW</v>
          </cell>
        </row>
        <row r="3649">
          <cell r="B3649" t="str">
            <v>Elforbrug</v>
          </cell>
          <cell r="C3649">
            <v>2050</v>
          </cell>
          <cell r="E3649" t="str">
            <v>EH, Varmepumpe, Samlet</v>
          </cell>
          <cell r="G3649">
            <v>336.697</v>
          </cell>
          <cell r="H3649" t="str">
            <v>ElCap_ultimo_MW</v>
          </cell>
        </row>
        <row r="3650">
          <cell r="B3650" t="str">
            <v>Elforbrug</v>
          </cell>
          <cell r="C3650">
            <v>2050</v>
          </cell>
          <cell r="E3650" t="str">
            <v>EH, Varmepumpe, Samlet</v>
          </cell>
          <cell r="G3650">
            <v>1506</v>
          </cell>
          <cell r="H3650" t="str">
            <v>GWh</v>
          </cell>
        </row>
        <row r="3651">
          <cell r="B3651" t="str">
            <v>Elforbrug</v>
          </cell>
          <cell r="C3651">
            <v>2050</v>
          </cell>
          <cell r="E3651" t="str">
            <v>PtX,nettilsluttet</v>
          </cell>
          <cell r="G3651">
            <v>600</v>
          </cell>
          <cell r="H3651" t="str">
            <v>d_max_MW</v>
          </cell>
        </row>
        <row r="3652">
          <cell r="B3652" t="str">
            <v>Elforbrug</v>
          </cell>
          <cell r="C3652">
            <v>2050</v>
          </cell>
          <cell r="E3652" t="str">
            <v>PtX,nettilsluttet</v>
          </cell>
          <cell r="G3652">
            <v>600</v>
          </cell>
          <cell r="H3652" t="str">
            <v>ElCap_primo_MW</v>
          </cell>
        </row>
        <row r="3653">
          <cell r="B3653" t="str">
            <v>Elforbrug</v>
          </cell>
          <cell r="C3653">
            <v>2050</v>
          </cell>
          <cell r="E3653" t="str">
            <v>PtX,nettilsluttet</v>
          </cell>
          <cell r="G3653">
            <v>600</v>
          </cell>
          <cell r="H3653" t="str">
            <v>ElCap_ultimo_MW</v>
          </cell>
        </row>
        <row r="3654">
          <cell r="B3654" t="str">
            <v>Elforbrug</v>
          </cell>
          <cell r="C3654">
            <v>2050</v>
          </cell>
          <cell r="E3654" t="str">
            <v>PtX,nettilsluttet</v>
          </cell>
          <cell r="G3654">
            <v>2363</v>
          </cell>
          <cell r="H3654" t="str">
            <v>GWh</v>
          </cell>
        </row>
        <row r="3655">
          <cell r="B3655" t="str">
            <v>Elforbrug</v>
          </cell>
          <cell r="C3655">
            <v>2050</v>
          </cell>
          <cell r="E3655" t="str">
            <v>PtX,nettilsluttet</v>
          </cell>
          <cell r="G3655">
            <v>2534.8000000000002</v>
          </cell>
          <cell r="H3655" t="str">
            <v>d_max_MW</v>
          </cell>
        </row>
        <row r="3656">
          <cell r="B3656" t="str">
            <v>Elforbrug</v>
          </cell>
          <cell r="C3656">
            <v>2050</v>
          </cell>
          <cell r="E3656" t="str">
            <v>PtX,nettilsluttet</v>
          </cell>
          <cell r="G3656">
            <v>2534.8000000000002</v>
          </cell>
          <cell r="H3656" t="str">
            <v>ElCap_primo_MW</v>
          </cell>
        </row>
        <row r="3657">
          <cell r="B3657" t="str">
            <v>Elforbrug</v>
          </cell>
          <cell r="C3657">
            <v>2050</v>
          </cell>
          <cell r="E3657" t="str">
            <v>PtX,nettilsluttet</v>
          </cell>
          <cell r="G3657">
            <v>2534.8000000000002</v>
          </cell>
          <cell r="H3657" t="str">
            <v>ElCap_ultimo_MW</v>
          </cell>
        </row>
        <row r="3658">
          <cell r="B3658" t="str">
            <v>Elforbrug</v>
          </cell>
          <cell r="C3658">
            <v>2050</v>
          </cell>
          <cell r="E3658" t="str">
            <v>PtX,nettilsluttet</v>
          </cell>
          <cell r="G3658">
            <v>7713</v>
          </cell>
          <cell r="H3658" t="str">
            <v>GWh</v>
          </cell>
        </row>
        <row r="3659">
          <cell r="B3659" t="str">
            <v>Elforbrug</v>
          </cell>
          <cell r="C3659">
            <v>2050</v>
          </cell>
          <cell r="E3659" t="str">
            <v>PtX,nettilsluttet</v>
          </cell>
          <cell r="G3659">
            <v>3624.4450000000002</v>
          </cell>
          <cell r="H3659" t="str">
            <v>d_max_MW</v>
          </cell>
        </row>
        <row r="3660">
          <cell r="B3660" t="str">
            <v>Elforbrug</v>
          </cell>
          <cell r="C3660">
            <v>2050</v>
          </cell>
          <cell r="E3660" t="str">
            <v>PtX,nettilsluttet</v>
          </cell>
          <cell r="G3660">
            <v>3624.4450000000002</v>
          </cell>
          <cell r="H3660" t="str">
            <v>ElCap_primo_MW</v>
          </cell>
        </row>
        <row r="3661">
          <cell r="B3661" t="str">
            <v>Elforbrug</v>
          </cell>
          <cell r="C3661">
            <v>2050</v>
          </cell>
          <cell r="E3661" t="str">
            <v>PtX,nettilsluttet</v>
          </cell>
          <cell r="G3661">
            <v>3624.4450000000002</v>
          </cell>
          <cell r="H3661" t="str">
            <v>ElCap_ultimo_MW</v>
          </cell>
        </row>
        <row r="3662">
          <cell r="B3662" t="str">
            <v>Elforbrug</v>
          </cell>
          <cell r="C3662">
            <v>2050</v>
          </cell>
          <cell r="E3662" t="str">
            <v>PtX,nettilsluttet</v>
          </cell>
          <cell r="G3662">
            <v>19790</v>
          </cell>
          <cell r="H3662" t="str">
            <v>GWh</v>
          </cell>
        </row>
        <row r="3663">
          <cell r="B3663" t="str">
            <v>Elforbrug</v>
          </cell>
          <cell r="C3663">
            <v>2050</v>
          </cell>
          <cell r="E3663" t="str">
            <v>DAC units, ramses</v>
          </cell>
          <cell r="G3663">
            <v>702.17200000000003</v>
          </cell>
          <cell r="H3663" t="str">
            <v>d_max_MW</v>
          </cell>
        </row>
        <row r="3664">
          <cell r="B3664" t="str">
            <v>Elforbrug</v>
          </cell>
          <cell r="C3664">
            <v>2050</v>
          </cell>
          <cell r="E3664" t="str">
            <v>DAC units, ramses</v>
          </cell>
          <cell r="G3664">
            <v>0</v>
          </cell>
          <cell r="H3664" t="str">
            <v>ElCap_primo_MW</v>
          </cell>
        </row>
        <row r="3665">
          <cell r="B3665" t="str">
            <v>Elforbrug</v>
          </cell>
          <cell r="C3665">
            <v>2050</v>
          </cell>
          <cell r="E3665" t="str">
            <v>DAC units, ramses</v>
          </cell>
          <cell r="G3665">
            <v>0</v>
          </cell>
          <cell r="H3665" t="str">
            <v>ElCap_ultimo_MW</v>
          </cell>
        </row>
        <row r="3666">
          <cell r="B3666" t="str">
            <v>Elforbrug</v>
          </cell>
          <cell r="C3666">
            <v>2050</v>
          </cell>
          <cell r="E3666" t="str">
            <v>DAC units, ramses</v>
          </cell>
          <cell r="G3666">
            <v>4496</v>
          </cell>
          <cell r="H3666" t="str">
            <v>GWh</v>
          </cell>
        </row>
        <row r="3667">
          <cell r="B3667" t="str">
            <v>Elforbrug</v>
          </cell>
          <cell r="C3667">
            <v>2050</v>
          </cell>
          <cell r="E3667" t="str">
            <v>EH, Elpatron, Samlet</v>
          </cell>
          <cell r="G3667">
            <v>1840.377</v>
          </cell>
          <cell r="H3667" t="str">
            <v>d_max_MW</v>
          </cell>
        </row>
        <row r="3668">
          <cell r="B3668" t="str">
            <v>Elforbrug</v>
          </cell>
          <cell r="C3668">
            <v>2050</v>
          </cell>
          <cell r="E3668" t="str">
            <v>EH, Elpatron, Samlet</v>
          </cell>
          <cell r="G3668">
            <v>1840.377</v>
          </cell>
          <cell r="H3668" t="str">
            <v>ElCap_primo_MW</v>
          </cell>
        </row>
        <row r="3669">
          <cell r="B3669" t="str">
            <v>Elforbrug</v>
          </cell>
          <cell r="C3669">
            <v>2050</v>
          </cell>
          <cell r="E3669" t="str">
            <v>EH, Elpatron, Samlet</v>
          </cell>
          <cell r="G3669">
            <v>1840.377</v>
          </cell>
          <cell r="H3669" t="str">
            <v>ElCap_ultimo_MW</v>
          </cell>
        </row>
        <row r="3670">
          <cell r="B3670" t="str">
            <v>Elforbrug</v>
          </cell>
          <cell r="C3670">
            <v>2050</v>
          </cell>
          <cell r="E3670" t="str">
            <v>EH, Elpatron, Samlet</v>
          </cell>
          <cell r="G3670">
            <v>1883</v>
          </cell>
          <cell r="H3670" t="str">
            <v>GWh</v>
          </cell>
        </row>
        <row r="3671">
          <cell r="B3671" t="str">
            <v>Elforbrug</v>
          </cell>
          <cell r="C3671">
            <v>2050</v>
          </cell>
          <cell r="E3671" t="str">
            <v>EH, Elpatron, Samlet</v>
          </cell>
          <cell r="G3671">
            <v>965.61400000000003</v>
          </cell>
          <cell r="H3671" t="str">
            <v>d_max_MW</v>
          </cell>
        </row>
        <row r="3672">
          <cell r="B3672" t="str">
            <v>Elforbrug</v>
          </cell>
          <cell r="C3672">
            <v>2050</v>
          </cell>
          <cell r="E3672" t="str">
            <v>EH, Elpatron, Samlet</v>
          </cell>
          <cell r="G3672">
            <v>965.61400000000003</v>
          </cell>
          <cell r="H3672" t="str">
            <v>ElCap_primo_MW</v>
          </cell>
        </row>
        <row r="3673">
          <cell r="B3673" t="str">
            <v>Elforbrug</v>
          </cell>
          <cell r="C3673">
            <v>2050</v>
          </cell>
          <cell r="E3673" t="str">
            <v>EH, Elpatron, Samlet</v>
          </cell>
          <cell r="G3673">
            <v>965.61400000000003</v>
          </cell>
          <cell r="H3673" t="str">
            <v>ElCap_ultimo_MW</v>
          </cell>
        </row>
        <row r="3674">
          <cell r="B3674" t="str">
            <v>Elforbrug</v>
          </cell>
          <cell r="C3674">
            <v>2050</v>
          </cell>
          <cell r="E3674" t="str">
            <v>EH, Elpatron, Samlet</v>
          </cell>
          <cell r="G3674">
            <v>594</v>
          </cell>
          <cell r="H3674" t="str">
            <v>GWh</v>
          </cell>
        </row>
        <row r="3675">
          <cell r="B3675" t="str">
            <v>Elforbrug</v>
          </cell>
          <cell r="C3675">
            <v>2050</v>
          </cell>
          <cell r="E3675" t="str">
            <v>EH, Varmepumpe, Samlet</v>
          </cell>
          <cell r="G3675">
            <v>736.2</v>
          </cell>
          <cell r="H3675" t="str">
            <v>d_max_MW</v>
          </cell>
        </row>
        <row r="3676">
          <cell r="B3676" t="str">
            <v>Elforbrug</v>
          </cell>
          <cell r="C3676">
            <v>2050</v>
          </cell>
          <cell r="E3676" t="str">
            <v>EH, Varmepumpe, Samlet</v>
          </cell>
          <cell r="G3676">
            <v>368.10300000000001</v>
          </cell>
          <cell r="H3676" t="str">
            <v>ElCap_primo_MW</v>
          </cell>
        </row>
        <row r="3677">
          <cell r="B3677" t="str">
            <v>Elforbrug</v>
          </cell>
          <cell r="C3677">
            <v>2050</v>
          </cell>
          <cell r="E3677" t="str">
            <v>EH, Varmepumpe, Samlet</v>
          </cell>
          <cell r="G3677">
            <v>368.10300000000001</v>
          </cell>
          <cell r="H3677" t="str">
            <v>ElCap_ultimo_MW</v>
          </cell>
        </row>
        <row r="3678">
          <cell r="B3678" t="str">
            <v>Elforbrug</v>
          </cell>
          <cell r="C3678">
            <v>2050</v>
          </cell>
          <cell r="E3678" t="str">
            <v>EH, Varmepumpe, Samlet</v>
          </cell>
          <cell r="G3678">
            <v>2227</v>
          </cell>
          <cell r="H3678" t="str">
            <v>GWh</v>
          </cell>
        </row>
        <row r="3679">
          <cell r="B3679" t="str">
            <v>Elforbrug</v>
          </cell>
          <cell r="C3679">
            <v>2050</v>
          </cell>
          <cell r="E3679" t="str">
            <v>EH, Varmepumpe, Samlet</v>
          </cell>
          <cell r="G3679">
            <v>444.988</v>
          </cell>
          <cell r="H3679" t="str">
            <v>d_max_MW</v>
          </cell>
        </row>
        <row r="3680">
          <cell r="B3680" t="str">
            <v>Elforbrug</v>
          </cell>
          <cell r="C3680">
            <v>2050</v>
          </cell>
          <cell r="E3680" t="str">
            <v>EH, Varmepumpe, Samlet</v>
          </cell>
          <cell r="G3680">
            <v>221.999</v>
          </cell>
          <cell r="H3680" t="str">
            <v>ElCap_primo_MW</v>
          </cell>
        </row>
        <row r="3681">
          <cell r="B3681" t="str">
            <v>Elforbrug</v>
          </cell>
          <cell r="C3681">
            <v>2050</v>
          </cell>
          <cell r="E3681" t="str">
            <v>EH, Varmepumpe, Samlet</v>
          </cell>
          <cell r="G3681">
            <v>221.999</v>
          </cell>
          <cell r="H3681" t="str">
            <v>ElCap_ultimo_MW</v>
          </cell>
        </row>
        <row r="3682">
          <cell r="B3682" t="str">
            <v>Elforbrug</v>
          </cell>
          <cell r="C3682">
            <v>2050</v>
          </cell>
          <cell r="E3682" t="str">
            <v>EH, Varmepumpe, Samlet</v>
          </cell>
          <cell r="G3682">
            <v>924</v>
          </cell>
          <cell r="H3682" t="str">
            <v>GWh</v>
          </cell>
        </row>
        <row r="3683">
          <cell r="B3683" t="str">
            <v>Elforbrug</v>
          </cell>
          <cell r="C3683">
            <v>2050</v>
          </cell>
          <cell r="E3683" t="str">
            <v>PtX,nettilsluttet</v>
          </cell>
          <cell r="G3683">
            <v>400</v>
          </cell>
          <cell r="H3683" t="str">
            <v>d_max_MW</v>
          </cell>
        </row>
        <row r="3684">
          <cell r="B3684" t="str">
            <v>Elforbrug</v>
          </cell>
          <cell r="C3684">
            <v>2050</v>
          </cell>
          <cell r="E3684" t="str">
            <v>PtX,nettilsluttet</v>
          </cell>
          <cell r="G3684">
            <v>400</v>
          </cell>
          <cell r="H3684" t="str">
            <v>ElCap_primo_MW</v>
          </cell>
        </row>
        <row r="3685">
          <cell r="B3685" t="str">
            <v>Elforbrug</v>
          </cell>
          <cell r="C3685">
            <v>2050</v>
          </cell>
          <cell r="E3685" t="str">
            <v>PtX,nettilsluttet</v>
          </cell>
          <cell r="G3685">
            <v>400</v>
          </cell>
          <cell r="H3685" t="str">
            <v>ElCap_ultimo_MW</v>
          </cell>
        </row>
        <row r="3686">
          <cell r="B3686" t="str">
            <v>Elforbrug</v>
          </cell>
          <cell r="C3686">
            <v>2050</v>
          </cell>
          <cell r="E3686" t="str">
            <v>PtX,nettilsluttet</v>
          </cell>
          <cell r="G3686">
            <v>1526</v>
          </cell>
          <cell r="H3686" t="str">
            <v>GWh</v>
          </cell>
        </row>
        <row r="3687">
          <cell r="B3687" t="str">
            <v>Elforbrug</v>
          </cell>
          <cell r="C3687">
            <v>2050</v>
          </cell>
          <cell r="E3687" t="str">
            <v>PtX,nettilsluttet</v>
          </cell>
          <cell r="G3687">
            <v>280</v>
          </cell>
          <cell r="H3687" t="str">
            <v>d_max_MW</v>
          </cell>
        </row>
        <row r="3688">
          <cell r="B3688" t="str">
            <v>Elforbrug</v>
          </cell>
          <cell r="C3688">
            <v>2050</v>
          </cell>
          <cell r="E3688" t="str">
            <v>PtX,nettilsluttet</v>
          </cell>
          <cell r="G3688">
            <v>280</v>
          </cell>
          <cell r="H3688" t="str">
            <v>ElCap_primo_MW</v>
          </cell>
        </row>
        <row r="3689">
          <cell r="B3689" t="str">
            <v>Elforbrug</v>
          </cell>
          <cell r="C3689">
            <v>2050</v>
          </cell>
          <cell r="E3689" t="str">
            <v>PtX,nettilsluttet</v>
          </cell>
          <cell r="G3689">
            <v>280</v>
          </cell>
          <cell r="H3689" t="str">
            <v>ElCap_ultimo_MW</v>
          </cell>
        </row>
        <row r="3690">
          <cell r="B3690" t="str">
            <v>Elforbrug</v>
          </cell>
          <cell r="C3690">
            <v>2050</v>
          </cell>
          <cell r="E3690" t="str">
            <v>PtX,nettilsluttet</v>
          </cell>
          <cell r="G3690">
            <v>624</v>
          </cell>
          <cell r="H3690" t="str">
            <v>GWh</v>
          </cell>
        </row>
        <row r="3691">
          <cell r="B3691" t="str">
            <v>Elforbrug</v>
          </cell>
          <cell r="C3691">
            <v>2050</v>
          </cell>
          <cell r="E3691" t="str">
            <v>PtX,nettilsluttet</v>
          </cell>
          <cell r="G3691">
            <v>2469.1590000000001</v>
          </cell>
          <cell r="H3691" t="str">
            <v>d_max_MW</v>
          </cell>
        </row>
        <row r="3692">
          <cell r="B3692" t="str">
            <v>Elforbrug</v>
          </cell>
          <cell r="C3692">
            <v>2050</v>
          </cell>
          <cell r="E3692" t="str">
            <v>PtX,nettilsluttet</v>
          </cell>
          <cell r="G3692">
            <v>2469.1590000000001</v>
          </cell>
          <cell r="H3692" t="str">
            <v>ElCap_primo_MW</v>
          </cell>
        </row>
        <row r="3693">
          <cell r="B3693" t="str">
            <v>Elforbrug</v>
          </cell>
          <cell r="C3693">
            <v>2050</v>
          </cell>
          <cell r="E3693" t="str">
            <v>PtX,nettilsluttet</v>
          </cell>
          <cell r="G3693">
            <v>2469.1590000000001</v>
          </cell>
          <cell r="H3693" t="str">
            <v>ElCap_ultimo_MW</v>
          </cell>
        </row>
        <row r="3694">
          <cell r="B3694" t="str">
            <v>Elforbrug</v>
          </cell>
          <cell r="C3694">
            <v>2050</v>
          </cell>
          <cell r="E3694" t="str">
            <v>PtX,nettilsluttet</v>
          </cell>
          <cell r="G3694">
            <v>10186</v>
          </cell>
          <cell r="H3694" t="str">
            <v>GWh</v>
          </cell>
        </row>
        <row r="3695">
          <cell r="B3695" t="str">
            <v>Elforbrug</v>
          </cell>
          <cell r="C3695">
            <v>2050</v>
          </cell>
          <cell r="E3695" t="str">
            <v>PtX,nettilsluttet</v>
          </cell>
          <cell r="G3695">
            <v>5674</v>
          </cell>
          <cell r="H3695" t="str">
            <v>d_max_MW</v>
          </cell>
        </row>
        <row r="3696">
          <cell r="B3696" t="str">
            <v>Elforbrug</v>
          </cell>
          <cell r="C3696">
            <v>2050</v>
          </cell>
          <cell r="E3696" t="str">
            <v>PtX,nettilsluttet</v>
          </cell>
          <cell r="G3696">
            <v>5674</v>
          </cell>
          <cell r="H3696" t="str">
            <v>ElCap_primo_MW</v>
          </cell>
        </row>
        <row r="3697">
          <cell r="B3697" t="str">
            <v>Elforbrug</v>
          </cell>
          <cell r="C3697">
            <v>2050</v>
          </cell>
          <cell r="E3697" t="str">
            <v>PtX,nettilsluttet</v>
          </cell>
          <cell r="G3697">
            <v>5674</v>
          </cell>
          <cell r="H3697" t="str">
            <v>ElCap_ultimo_MW</v>
          </cell>
        </row>
        <row r="3698">
          <cell r="B3698" t="str">
            <v>Elforbrug</v>
          </cell>
          <cell r="C3698">
            <v>2050</v>
          </cell>
          <cell r="E3698" t="str">
            <v>PtX,nettilsluttet</v>
          </cell>
          <cell r="G3698">
            <v>27845</v>
          </cell>
          <cell r="H3698" t="str">
            <v>GWh</v>
          </cell>
        </row>
        <row r="3699">
          <cell r="B3699" t="str">
            <v>Kraftværkskapaciteter</v>
          </cell>
          <cell r="C3699">
            <v>2025</v>
          </cell>
          <cell r="E3699" t="str">
            <v>central powerplants</v>
          </cell>
          <cell r="G3699">
            <v>1399.4749999999999</v>
          </cell>
          <cell r="H3699" t="str">
            <v>ElCap_primo_MW</v>
          </cell>
        </row>
        <row r="3700">
          <cell r="B3700" t="str">
            <v>Kraftværkskapaciteter</v>
          </cell>
          <cell r="C3700">
            <v>2025</v>
          </cell>
          <cell r="E3700" t="str">
            <v>central powerplants</v>
          </cell>
          <cell r="G3700">
            <v>1612.8</v>
          </cell>
          <cell r="H3700" t="str">
            <v>ElCap_primo_MW</v>
          </cell>
        </row>
        <row r="3701">
          <cell r="B3701" t="str">
            <v>Kraftværkskapaciteter</v>
          </cell>
          <cell r="C3701">
            <v>2026</v>
          </cell>
          <cell r="E3701" t="str">
            <v>central powerplants</v>
          </cell>
          <cell r="G3701">
            <v>1399.4749999999999</v>
          </cell>
          <cell r="H3701" t="str">
            <v>ElCap_primo_MW</v>
          </cell>
        </row>
        <row r="3702">
          <cell r="B3702" t="str">
            <v>Kraftværkskapaciteter</v>
          </cell>
          <cell r="C3702">
            <v>2026</v>
          </cell>
          <cell r="E3702" t="str">
            <v>central powerplants</v>
          </cell>
          <cell r="G3702">
            <v>1542.8</v>
          </cell>
          <cell r="H3702" t="str">
            <v>ElCap_primo_MW</v>
          </cell>
        </row>
        <row r="3703">
          <cell r="B3703" t="str">
            <v>Kraftværkskapaciteter</v>
          </cell>
          <cell r="C3703">
            <v>2027</v>
          </cell>
          <cell r="E3703" t="str">
            <v>central powerplants</v>
          </cell>
          <cell r="G3703">
            <v>1399.4749999999999</v>
          </cell>
          <cell r="H3703" t="str">
            <v>ElCap_primo_MW</v>
          </cell>
        </row>
        <row r="3704">
          <cell r="B3704" t="str">
            <v>Kraftværkskapaciteter</v>
          </cell>
          <cell r="C3704">
            <v>2027</v>
          </cell>
          <cell r="E3704" t="str">
            <v>central powerplants</v>
          </cell>
          <cell r="G3704">
            <v>1521.8</v>
          </cell>
          <cell r="H3704" t="str">
            <v>ElCap_primo_MW</v>
          </cell>
        </row>
        <row r="3705">
          <cell r="B3705" t="str">
            <v>Kraftværkskapaciteter</v>
          </cell>
          <cell r="C3705">
            <v>2028</v>
          </cell>
          <cell r="E3705" t="str">
            <v>central powerplants</v>
          </cell>
          <cell r="G3705">
            <v>1399.4749999999999</v>
          </cell>
          <cell r="H3705" t="str">
            <v>ElCap_primo_MW</v>
          </cell>
        </row>
        <row r="3706">
          <cell r="B3706" t="str">
            <v>Kraftværkskapaciteter</v>
          </cell>
          <cell r="C3706">
            <v>2028</v>
          </cell>
          <cell r="E3706" t="str">
            <v>central powerplants</v>
          </cell>
          <cell r="G3706">
            <v>1521.8</v>
          </cell>
          <cell r="H3706" t="str">
            <v>ElCap_primo_MW</v>
          </cell>
        </row>
        <row r="3707">
          <cell r="B3707" t="str">
            <v>Kraftværkskapaciteter</v>
          </cell>
          <cell r="C3707">
            <v>2029</v>
          </cell>
          <cell r="E3707" t="str">
            <v>central powerplants</v>
          </cell>
          <cell r="G3707">
            <v>1199.4749999999999</v>
          </cell>
          <cell r="H3707" t="str">
            <v>ElCap_primo_MW</v>
          </cell>
        </row>
        <row r="3708">
          <cell r="B3708" t="str">
            <v>Kraftværkskapaciteter</v>
          </cell>
          <cell r="C3708">
            <v>2029</v>
          </cell>
          <cell r="E3708" t="str">
            <v>central powerplants</v>
          </cell>
          <cell r="G3708">
            <v>1521.8</v>
          </cell>
          <cell r="H3708" t="str">
            <v>ElCap_primo_MW</v>
          </cell>
        </row>
        <row r="3709">
          <cell r="B3709" t="str">
            <v>Kraftværkskapaciteter</v>
          </cell>
          <cell r="C3709">
            <v>2030</v>
          </cell>
          <cell r="E3709" t="str">
            <v>central powerplants</v>
          </cell>
          <cell r="G3709">
            <v>1199.4749999999999</v>
          </cell>
          <cell r="H3709" t="str">
            <v>ElCap_primo_MW</v>
          </cell>
        </row>
        <row r="3710">
          <cell r="B3710" t="str">
            <v>Kraftværkskapaciteter</v>
          </cell>
          <cell r="C3710">
            <v>2030</v>
          </cell>
          <cell r="E3710" t="str">
            <v>central powerplants</v>
          </cell>
          <cell r="G3710">
            <v>1521.8</v>
          </cell>
          <cell r="H3710" t="str">
            <v>ElCap_primo_MW</v>
          </cell>
        </row>
        <row r="3711">
          <cell r="B3711" t="str">
            <v>Kraftværkskapaciteter</v>
          </cell>
          <cell r="C3711">
            <v>2031</v>
          </cell>
          <cell r="E3711" t="str">
            <v>central powerplants</v>
          </cell>
          <cell r="G3711">
            <v>296.77499999999998</v>
          </cell>
          <cell r="H3711" t="str">
            <v>ElCap_primo_MW</v>
          </cell>
        </row>
        <row r="3712">
          <cell r="B3712" t="str">
            <v>Kraftværkskapaciteter</v>
          </cell>
          <cell r="C3712">
            <v>2031</v>
          </cell>
          <cell r="E3712" t="str">
            <v>central powerplants</v>
          </cell>
          <cell r="G3712">
            <v>1451.8</v>
          </cell>
          <cell r="H3712" t="str">
            <v>ElCap_primo_MW</v>
          </cell>
        </row>
        <row r="3713">
          <cell r="B3713" t="str">
            <v>Kraftværkskapaciteter</v>
          </cell>
          <cell r="C3713">
            <v>2032</v>
          </cell>
          <cell r="E3713" t="str">
            <v>central powerplants</v>
          </cell>
          <cell r="G3713">
            <v>296.77499999999998</v>
          </cell>
          <cell r="H3713" t="str">
            <v>ElCap_primo_MW</v>
          </cell>
        </row>
        <row r="3714">
          <cell r="B3714" t="str">
            <v>Kraftværkskapaciteter</v>
          </cell>
          <cell r="C3714">
            <v>2032</v>
          </cell>
          <cell r="E3714" t="str">
            <v>central powerplants</v>
          </cell>
          <cell r="G3714">
            <v>1451.8</v>
          </cell>
          <cell r="H3714" t="str">
            <v>ElCap_primo_MW</v>
          </cell>
        </row>
        <row r="3715">
          <cell r="B3715" t="str">
            <v>Kraftværkskapaciteter</v>
          </cell>
          <cell r="C3715">
            <v>2033</v>
          </cell>
          <cell r="E3715" t="str">
            <v>central powerplants</v>
          </cell>
          <cell r="G3715">
            <v>296.77499999999998</v>
          </cell>
          <cell r="H3715" t="str">
            <v>ElCap_primo_MW</v>
          </cell>
        </row>
        <row r="3716">
          <cell r="B3716" t="str">
            <v>Kraftværkskapaciteter</v>
          </cell>
          <cell r="C3716">
            <v>2033</v>
          </cell>
          <cell r="E3716" t="str">
            <v>central powerplants</v>
          </cell>
          <cell r="G3716">
            <v>1414.8</v>
          </cell>
          <cell r="H3716" t="str">
            <v>ElCap_primo_MW</v>
          </cell>
        </row>
        <row r="3717">
          <cell r="B3717" t="str">
            <v>Kraftværkskapaciteter</v>
          </cell>
          <cell r="C3717">
            <v>2034</v>
          </cell>
          <cell r="E3717" t="str">
            <v>central powerplants</v>
          </cell>
          <cell r="G3717">
            <v>223.57499999999999</v>
          </cell>
          <cell r="H3717" t="str">
            <v>ElCap_primo_MW</v>
          </cell>
        </row>
        <row r="3718">
          <cell r="B3718" t="str">
            <v>Kraftværkskapaciteter</v>
          </cell>
          <cell r="C3718">
            <v>2034</v>
          </cell>
          <cell r="E3718" t="str">
            <v>central powerplants</v>
          </cell>
          <cell r="G3718">
            <v>1096.8</v>
          </cell>
          <cell r="H3718" t="str">
            <v>ElCap_primo_MW</v>
          </cell>
        </row>
        <row r="3719">
          <cell r="B3719" t="str">
            <v>Kraftværkskapaciteter</v>
          </cell>
          <cell r="C3719">
            <v>2035</v>
          </cell>
          <cell r="E3719" t="str">
            <v>central powerplants</v>
          </cell>
          <cell r="G3719">
            <v>223.57499999999999</v>
          </cell>
          <cell r="H3719" t="str">
            <v>ElCap_primo_MW</v>
          </cell>
        </row>
        <row r="3720">
          <cell r="B3720" t="str">
            <v>Kraftværkskapaciteter</v>
          </cell>
          <cell r="C3720">
            <v>2035</v>
          </cell>
          <cell r="E3720" t="str">
            <v>central powerplants</v>
          </cell>
          <cell r="G3720">
            <v>1096.8</v>
          </cell>
          <cell r="H3720" t="str">
            <v>ElCap_primo_MW</v>
          </cell>
        </row>
        <row r="3721">
          <cell r="B3721" t="str">
            <v>Kraftværkskapaciteter</v>
          </cell>
          <cell r="C3721">
            <v>2036</v>
          </cell>
          <cell r="E3721" t="str">
            <v>central powerplants</v>
          </cell>
          <cell r="G3721">
            <v>192.57499999999999</v>
          </cell>
          <cell r="H3721" t="str">
            <v>ElCap_primo_MW</v>
          </cell>
        </row>
        <row r="3722">
          <cell r="B3722" t="str">
            <v>Kraftværkskapaciteter</v>
          </cell>
          <cell r="C3722">
            <v>2036</v>
          </cell>
          <cell r="E3722" t="str">
            <v>central powerplants</v>
          </cell>
          <cell r="G3722">
            <v>1096.8</v>
          </cell>
          <cell r="H3722" t="str">
            <v>ElCap_primo_MW</v>
          </cell>
        </row>
        <row r="3723">
          <cell r="B3723" t="str">
            <v>Kraftværkskapaciteter</v>
          </cell>
          <cell r="C3723">
            <v>2037</v>
          </cell>
          <cell r="E3723" t="str">
            <v>central powerplants</v>
          </cell>
          <cell r="G3723">
            <v>149.07499999999999</v>
          </cell>
          <cell r="H3723" t="str">
            <v>ElCap_primo_MW</v>
          </cell>
        </row>
        <row r="3724">
          <cell r="B3724" t="str">
            <v>Kraftværkskapaciteter</v>
          </cell>
          <cell r="C3724">
            <v>2037</v>
          </cell>
          <cell r="E3724" t="str">
            <v>central powerplants</v>
          </cell>
          <cell r="G3724">
            <v>1096.8</v>
          </cell>
          <cell r="H3724" t="str">
            <v>ElCap_primo_MW</v>
          </cell>
        </row>
        <row r="3725">
          <cell r="B3725" t="str">
            <v>Kraftværkskapaciteter</v>
          </cell>
          <cell r="C3725">
            <v>2038</v>
          </cell>
          <cell r="E3725" t="str">
            <v>central powerplants</v>
          </cell>
          <cell r="G3725">
            <v>51.975000000000001</v>
          </cell>
          <cell r="H3725" t="str">
            <v>ElCap_primo_MW</v>
          </cell>
        </row>
        <row r="3726">
          <cell r="B3726" t="str">
            <v>Kraftværkskapaciteter</v>
          </cell>
          <cell r="C3726">
            <v>2038</v>
          </cell>
          <cell r="E3726" t="str">
            <v>central powerplants</v>
          </cell>
          <cell r="G3726">
            <v>1096.8</v>
          </cell>
          <cell r="H3726" t="str">
            <v>ElCap_primo_MW</v>
          </cell>
        </row>
        <row r="3727">
          <cell r="B3727" t="str">
            <v>Kraftværkskapaciteter</v>
          </cell>
          <cell r="C3727">
            <v>2039</v>
          </cell>
          <cell r="E3727" t="str">
            <v>central powerplants</v>
          </cell>
          <cell r="G3727">
            <v>51.975000000000001</v>
          </cell>
          <cell r="H3727" t="str">
            <v>ElCap_primo_MW</v>
          </cell>
        </row>
        <row r="3728">
          <cell r="B3728" t="str">
            <v>Kraftværkskapaciteter</v>
          </cell>
          <cell r="C3728">
            <v>2039</v>
          </cell>
          <cell r="E3728" t="str">
            <v>central powerplants</v>
          </cell>
          <cell r="G3728">
            <v>1096.8</v>
          </cell>
          <cell r="H3728" t="str">
            <v>ElCap_primo_MW</v>
          </cell>
        </row>
        <row r="3729">
          <cell r="B3729" t="str">
            <v>Kraftværkskapaciteter</v>
          </cell>
          <cell r="C3729">
            <v>2040</v>
          </cell>
          <cell r="E3729" t="str">
            <v>central powerplants</v>
          </cell>
          <cell r="G3729">
            <v>51.975000000000001</v>
          </cell>
          <cell r="H3729" t="str">
            <v>ElCap_primo_MW</v>
          </cell>
        </row>
        <row r="3730">
          <cell r="B3730" t="str">
            <v>Kraftværkskapaciteter</v>
          </cell>
          <cell r="C3730">
            <v>2040</v>
          </cell>
          <cell r="E3730" t="str">
            <v>central powerplants</v>
          </cell>
          <cell r="G3730">
            <v>1096.8</v>
          </cell>
          <cell r="H3730" t="str">
            <v>ElCap_primo_MW</v>
          </cell>
        </row>
        <row r="3731">
          <cell r="B3731" t="str">
            <v>Kraftværkskapaciteter</v>
          </cell>
          <cell r="C3731">
            <v>2041</v>
          </cell>
          <cell r="E3731" t="str">
            <v>central powerplants</v>
          </cell>
          <cell r="G3731">
            <v>51.975000000000001</v>
          </cell>
          <cell r="H3731" t="str">
            <v>ElCap_primo_MW</v>
          </cell>
        </row>
        <row r="3732">
          <cell r="B3732" t="str">
            <v>Kraftværkskapaciteter</v>
          </cell>
          <cell r="C3732">
            <v>2041</v>
          </cell>
          <cell r="E3732" t="str">
            <v>central powerplants</v>
          </cell>
          <cell r="G3732">
            <v>1096.8</v>
          </cell>
          <cell r="H3732" t="str">
            <v>ElCap_primo_MW</v>
          </cell>
        </row>
        <row r="3733">
          <cell r="B3733" t="str">
            <v>Kraftværkskapaciteter</v>
          </cell>
          <cell r="C3733">
            <v>2042</v>
          </cell>
          <cell r="E3733" t="str">
            <v>central powerplants</v>
          </cell>
          <cell r="G3733">
            <v>51.975000000000001</v>
          </cell>
          <cell r="H3733" t="str">
            <v>ElCap_primo_MW</v>
          </cell>
        </row>
        <row r="3734">
          <cell r="B3734" t="str">
            <v>Kraftværkskapaciteter</v>
          </cell>
          <cell r="C3734">
            <v>2042</v>
          </cell>
          <cell r="E3734" t="str">
            <v>central powerplants</v>
          </cell>
          <cell r="G3734">
            <v>1096.8</v>
          </cell>
          <cell r="H3734" t="str">
            <v>ElCap_primo_MW</v>
          </cell>
        </row>
        <row r="3735">
          <cell r="B3735" t="str">
            <v>Kraftværkskapaciteter</v>
          </cell>
          <cell r="C3735">
            <v>2043</v>
          </cell>
          <cell r="E3735" t="str">
            <v>central powerplants</v>
          </cell>
          <cell r="G3735">
            <v>51.975000000000001</v>
          </cell>
          <cell r="H3735" t="str">
            <v>ElCap_primo_MW</v>
          </cell>
        </row>
        <row r="3736">
          <cell r="B3736" t="str">
            <v>Kraftværkskapaciteter</v>
          </cell>
          <cell r="C3736">
            <v>2043</v>
          </cell>
          <cell r="E3736" t="str">
            <v>central powerplants</v>
          </cell>
          <cell r="G3736">
            <v>1096.8</v>
          </cell>
          <cell r="H3736" t="str">
            <v>ElCap_primo_MW</v>
          </cell>
        </row>
        <row r="3737">
          <cell r="B3737" t="str">
            <v>Kraftværkskapaciteter</v>
          </cell>
          <cell r="C3737">
            <v>2044</v>
          </cell>
          <cell r="E3737" t="str">
            <v>central powerplants</v>
          </cell>
          <cell r="G3737">
            <v>51.975000000000001</v>
          </cell>
          <cell r="H3737" t="str">
            <v>ElCap_primo_MW</v>
          </cell>
        </row>
        <row r="3738">
          <cell r="B3738" t="str">
            <v>Kraftværkskapaciteter</v>
          </cell>
          <cell r="C3738">
            <v>2044</v>
          </cell>
          <cell r="E3738" t="str">
            <v>central powerplants</v>
          </cell>
          <cell r="G3738">
            <v>1096.8</v>
          </cell>
          <cell r="H3738" t="str">
            <v>ElCap_primo_MW</v>
          </cell>
        </row>
        <row r="3739">
          <cell r="B3739" t="str">
            <v>Kraftværkskapaciteter</v>
          </cell>
          <cell r="C3739">
            <v>2045</v>
          </cell>
          <cell r="E3739" t="str">
            <v>central powerplants</v>
          </cell>
          <cell r="G3739">
            <v>51.975000000000001</v>
          </cell>
          <cell r="H3739" t="str">
            <v>ElCap_primo_MW</v>
          </cell>
        </row>
        <row r="3740">
          <cell r="B3740" t="str">
            <v>Kraftværkskapaciteter</v>
          </cell>
          <cell r="C3740">
            <v>2045</v>
          </cell>
          <cell r="E3740" t="str">
            <v>central powerplants</v>
          </cell>
          <cell r="G3740">
            <v>1096.8</v>
          </cell>
          <cell r="H3740" t="str">
            <v>ElCap_primo_MW</v>
          </cell>
        </row>
        <row r="3741">
          <cell r="B3741" t="str">
            <v>Kraftværkskapaciteter</v>
          </cell>
          <cell r="C3741">
            <v>2046</v>
          </cell>
          <cell r="E3741" t="str">
            <v>central powerplants</v>
          </cell>
          <cell r="G3741">
            <v>51.975000000000001</v>
          </cell>
          <cell r="H3741" t="str">
            <v>ElCap_primo_MW</v>
          </cell>
        </row>
        <row r="3742">
          <cell r="B3742" t="str">
            <v>Kraftværkskapaciteter</v>
          </cell>
          <cell r="C3742">
            <v>2046</v>
          </cell>
          <cell r="E3742" t="str">
            <v>central powerplants</v>
          </cell>
          <cell r="G3742">
            <v>690.8</v>
          </cell>
          <cell r="H3742" t="str">
            <v>ElCap_primo_MW</v>
          </cell>
        </row>
        <row r="3743">
          <cell r="B3743" t="str">
            <v>Kraftværkskapaciteter</v>
          </cell>
          <cell r="C3743">
            <v>2047</v>
          </cell>
          <cell r="E3743" t="str">
            <v>central powerplants</v>
          </cell>
          <cell r="G3743">
            <v>51.975000000000001</v>
          </cell>
          <cell r="H3743" t="str">
            <v>ElCap_primo_MW</v>
          </cell>
        </row>
        <row r="3744">
          <cell r="B3744" t="str">
            <v>Kraftværkskapaciteter</v>
          </cell>
          <cell r="C3744">
            <v>2047</v>
          </cell>
          <cell r="E3744" t="str">
            <v>central powerplants</v>
          </cell>
          <cell r="G3744">
            <v>690.8</v>
          </cell>
          <cell r="H3744" t="str">
            <v>ElCap_primo_MW</v>
          </cell>
        </row>
        <row r="3745">
          <cell r="B3745" t="str">
            <v>Kraftværkskapaciteter</v>
          </cell>
          <cell r="C3745">
            <v>2048</v>
          </cell>
          <cell r="E3745" t="str">
            <v>central powerplants</v>
          </cell>
          <cell r="G3745">
            <v>51.975000000000001</v>
          </cell>
          <cell r="H3745" t="str">
            <v>ElCap_primo_MW</v>
          </cell>
        </row>
        <row r="3746">
          <cell r="B3746" t="str">
            <v>Kraftværkskapaciteter</v>
          </cell>
          <cell r="C3746">
            <v>2048</v>
          </cell>
          <cell r="E3746" t="str">
            <v>central powerplants</v>
          </cell>
          <cell r="G3746">
            <v>690.8</v>
          </cell>
          <cell r="H3746" t="str">
            <v>ElCap_primo_MW</v>
          </cell>
        </row>
        <row r="3747">
          <cell r="B3747" t="str">
            <v>Kraftværkskapaciteter</v>
          </cell>
          <cell r="C3747">
            <v>2049</v>
          </cell>
          <cell r="E3747" t="str">
            <v>central powerplants</v>
          </cell>
          <cell r="G3747">
            <v>51.975000000000001</v>
          </cell>
          <cell r="H3747" t="str">
            <v>ElCap_primo_MW</v>
          </cell>
        </row>
        <row r="3748">
          <cell r="B3748" t="str">
            <v>Kraftværkskapaciteter</v>
          </cell>
          <cell r="C3748">
            <v>2049</v>
          </cell>
          <cell r="E3748" t="str">
            <v>central powerplants</v>
          </cell>
          <cell r="G3748">
            <v>690.8</v>
          </cell>
          <cell r="H3748" t="str">
            <v>ElCap_primo_MW</v>
          </cell>
        </row>
        <row r="3749">
          <cell r="B3749" t="str">
            <v>Kraftværkskapaciteter</v>
          </cell>
          <cell r="C3749">
            <v>2050</v>
          </cell>
          <cell r="E3749" t="str">
            <v>central powerplants</v>
          </cell>
          <cell r="G3749">
            <v>51.975000000000001</v>
          </cell>
          <cell r="H3749" t="str">
            <v>ElCap_primo_MW</v>
          </cell>
        </row>
        <row r="3750">
          <cell r="B3750" t="str">
            <v>Kraftværkskapaciteter</v>
          </cell>
          <cell r="C3750">
            <v>2050</v>
          </cell>
          <cell r="E3750" t="str">
            <v>central powerplants</v>
          </cell>
          <cell r="G3750">
            <v>690.8</v>
          </cell>
          <cell r="H3750" t="str">
            <v>ElCap_primo_MW</v>
          </cell>
        </row>
        <row r="3751">
          <cell r="B3751" t="str">
            <v>Kraftværkskapaciteter</v>
          </cell>
          <cell r="C3751">
            <v>2025</v>
          </cell>
          <cell r="E3751" t="str">
            <v>decentral powerplants, naturgas</v>
          </cell>
          <cell r="G3751">
            <v>918.07299999999998</v>
          </cell>
          <cell r="H3751" t="str">
            <v>ElCap_primo_MW</v>
          </cell>
        </row>
        <row r="3752">
          <cell r="B3752" t="str">
            <v>Kraftværkskapaciteter</v>
          </cell>
          <cell r="C3752">
            <v>2025</v>
          </cell>
          <cell r="E3752" t="str">
            <v>decentral powerplants, øvrig</v>
          </cell>
          <cell r="G3752">
            <v>458.42599999999999</v>
          </cell>
          <cell r="H3752" t="str">
            <v>ElCap_primo_MW</v>
          </cell>
        </row>
        <row r="3753">
          <cell r="B3753" t="str">
            <v>Kraftværkskapaciteter</v>
          </cell>
          <cell r="C3753">
            <v>2025</v>
          </cell>
          <cell r="E3753" t="str">
            <v>decentral powerplants, naturgas</v>
          </cell>
          <cell r="G3753">
            <v>230.79900000000001</v>
          </cell>
          <cell r="H3753" t="str">
            <v>ElCap_primo_MW</v>
          </cell>
        </row>
        <row r="3754">
          <cell r="B3754" t="str">
            <v>Kraftværkskapaciteter</v>
          </cell>
          <cell r="C3754">
            <v>2025</v>
          </cell>
          <cell r="E3754" t="str">
            <v>decentral powerplants, øvrig</v>
          </cell>
          <cell r="G3754">
            <v>302.49299999999999</v>
          </cell>
          <cell r="H3754" t="str">
            <v>ElCap_primo_MW</v>
          </cell>
        </row>
        <row r="3755">
          <cell r="B3755" t="str">
            <v>Kraftværkskapaciteter</v>
          </cell>
          <cell r="C3755">
            <v>2026</v>
          </cell>
          <cell r="E3755" t="str">
            <v>decentral powerplants, naturgas</v>
          </cell>
          <cell r="G3755">
            <v>863.82299999999998</v>
          </cell>
          <cell r="H3755" t="str">
            <v>ElCap_primo_MW</v>
          </cell>
        </row>
        <row r="3756">
          <cell r="B3756" t="str">
            <v>Kraftværkskapaciteter</v>
          </cell>
          <cell r="C3756">
            <v>2026</v>
          </cell>
          <cell r="E3756" t="str">
            <v>decentral powerplants, øvrig</v>
          </cell>
          <cell r="G3756">
            <v>458.42599999999999</v>
          </cell>
          <cell r="H3756" t="str">
            <v>ElCap_primo_MW</v>
          </cell>
        </row>
        <row r="3757">
          <cell r="B3757" t="str">
            <v>Kraftværkskapaciteter</v>
          </cell>
          <cell r="C3757">
            <v>2026</v>
          </cell>
          <cell r="E3757" t="str">
            <v>decentral powerplants, naturgas</v>
          </cell>
          <cell r="G3757">
            <v>230.21899999999999</v>
          </cell>
          <cell r="H3757" t="str">
            <v>ElCap_primo_MW</v>
          </cell>
        </row>
        <row r="3758">
          <cell r="B3758" t="str">
            <v>Kraftværkskapaciteter</v>
          </cell>
          <cell r="C3758">
            <v>2026</v>
          </cell>
          <cell r="E3758" t="str">
            <v>decentral powerplants, øvrig</v>
          </cell>
          <cell r="G3758">
            <v>302.49299999999999</v>
          </cell>
          <cell r="H3758" t="str">
            <v>ElCap_primo_MW</v>
          </cell>
        </row>
        <row r="3759">
          <cell r="B3759" t="str">
            <v>Kraftværkskapaciteter</v>
          </cell>
          <cell r="C3759">
            <v>2027</v>
          </cell>
          <cell r="E3759" t="str">
            <v>decentral powerplants, naturgas</v>
          </cell>
          <cell r="G3759">
            <v>863.82299999999998</v>
          </cell>
          <cell r="H3759" t="str">
            <v>ElCap_primo_MW</v>
          </cell>
        </row>
        <row r="3760">
          <cell r="B3760" t="str">
            <v>Kraftværkskapaciteter</v>
          </cell>
          <cell r="C3760">
            <v>2027</v>
          </cell>
          <cell r="E3760" t="str">
            <v>decentral powerplants, øvrig</v>
          </cell>
          <cell r="G3760">
            <v>458.42399999999998</v>
          </cell>
          <cell r="H3760" t="str">
            <v>ElCap_primo_MW</v>
          </cell>
        </row>
        <row r="3761">
          <cell r="B3761" t="str">
            <v>Kraftværkskapaciteter</v>
          </cell>
          <cell r="C3761">
            <v>2027</v>
          </cell>
          <cell r="E3761" t="str">
            <v>decentral powerplants, naturgas</v>
          </cell>
          <cell r="G3761">
            <v>230.21899999999999</v>
          </cell>
          <cell r="H3761" t="str">
            <v>ElCap_primo_MW</v>
          </cell>
        </row>
        <row r="3762">
          <cell r="B3762" t="str">
            <v>Kraftværkskapaciteter</v>
          </cell>
          <cell r="C3762">
            <v>2027</v>
          </cell>
          <cell r="E3762" t="str">
            <v>decentral powerplants, øvrig</v>
          </cell>
          <cell r="G3762">
            <v>302.49</v>
          </cell>
          <cell r="H3762" t="str">
            <v>ElCap_primo_MW</v>
          </cell>
        </row>
        <row r="3763">
          <cell r="B3763" t="str">
            <v>Kraftværkskapaciteter</v>
          </cell>
          <cell r="C3763">
            <v>2028</v>
          </cell>
          <cell r="E3763" t="str">
            <v>decentral powerplants, naturgas</v>
          </cell>
          <cell r="G3763">
            <v>863.82299999999998</v>
          </cell>
          <cell r="H3763" t="str">
            <v>ElCap_primo_MW</v>
          </cell>
        </row>
        <row r="3764">
          <cell r="B3764" t="str">
            <v>Kraftværkskapaciteter</v>
          </cell>
          <cell r="C3764">
            <v>2028</v>
          </cell>
          <cell r="E3764" t="str">
            <v>decentral powerplants, øvrig</v>
          </cell>
          <cell r="G3764">
            <v>458.43</v>
          </cell>
          <cell r="H3764" t="str">
            <v>ElCap_primo_MW</v>
          </cell>
        </row>
        <row r="3765">
          <cell r="B3765" t="str">
            <v>Kraftværkskapaciteter</v>
          </cell>
          <cell r="C3765">
            <v>2028</v>
          </cell>
          <cell r="E3765" t="str">
            <v>decentral powerplants, naturgas</v>
          </cell>
          <cell r="G3765">
            <v>230.21899999999999</v>
          </cell>
          <cell r="H3765" t="str">
            <v>ElCap_primo_MW</v>
          </cell>
        </row>
        <row r="3766">
          <cell r="B3766" t="str">
            <v>Kraftværkskapaciteter</v>
          </cell>
          <cell r="C3766">
            <v>2028</v>
          </cell>
          <cell r="E3766" t="str">
            <v>decentral powerplants, øvrig</v>
          </cell>
          <cell r="G3766">
            <v>302.49200000000002</v>
          </cell>
          <cell r="H3766" t="str">
            <v>ElCap_primo_MW</v>
          </cell>
        </row>
        <row r="3767">
          <cell r="B3767" t="str">
            <v>Kraftværkskapaciteter</v>
          </cell>
          <cell r="C3767">
            <v>2029</v>
          </cell>
          <cell r="E3767" t="str">
            <v>decentral powerplants, naturgas</v>
          </cell>
          <cell r="G3767">
            <v>863.82299999999998</v>
          </cell>
          <cell r="H3767" t="str">
            <v>ElCap_primo_MW</v>
          </cell>
        </row>
        <row r="3768">
          <cell r="B3768" t="str">
            <v>Kraftværkskapaciteter</v>
          </cell>
          <cell r="C3768">
            <v>2029</v>
          </cell>
          <cell r="E3768" t="str">
            <v>decentral powerplants, øvrig</v>
          </cell>
          <cell r="G3768">
            <v>458.42599999999999</v>
          </cell>
          <cell r="H3768" t="str">
            <v>ElCap_primo_MW</v>
          </cell>
        </row>
        <row r="3769">
          <cell r="B3769" t="str">
            <v>Kraftværkskapaciteter</v>
          </cell>
          <cell r="C3769">
            <v>2029</v>
          </cell>
          <cell r="E3769" t="str">
            <v>decentral powerplants, naturgas</v>
          </cell>
          <cell r="G3769">
            <v>230.21899999999999</v>
          </cell>
          <cell r="H3769" t="str">
            <v>ElCap_primo_MW</v>
          </cell>
        </row>
        <row r="3770">
          <cell r="B3770" t="str">
            <v>Kraftværkskapaciteter</v>
          </cell>
          <cell r="C3770">
            <v>2029</v>
          </cell>
          <cell r="E3770" t="str">
            <v>decentral powerplants, øvrig</v>
          </cell>
          <cell r="G3770">
            <v>302.49299999999999</v>
          </cell>
          <cell r="H3770" t="str">
            <v>ElCap_primo_MW</v>
          </cell>
        </row>
        <row r="3771">
          <cell r="B3771" t="str">
            <v>Kraftværkskapaciteter</v>
          </cell>
          <cell r="C3771">
            <v>2030</v>
          </cell>
          <cell r="E3771" t="str">
            <v>decentral powerplants, naturgas</v>
          </cell>
          <cell r="G3771">
            <v>863.82299999999998</v>
          </cell>
          <cell r="H3771" t="str">
            <v>ElCap_primo_MW</v>
          </cell>
        </row>
        <row r="3772">
          <cell r="B3772" t="str">
            <v>Kraftværkskapaciteter</v>
          </cell>
          <cell r="C3772">
            <v>2030</v>
          </cell>
          <cell r="E3772" t="str">
            <v>decentral powerplants, øvrig</v>
          </cell>
          <cell r="G3772">
            <v>458.42500000000001</v>
          </cell>
          <cell r="H3772" t="str">
            <v>ElCap_primo_MW</v>
          </cell>
        </row>
        <row r="3773">
          <cell r="B3773" t="str">
            <v>Kraftværkskapaciteter</v>
          </cell>
          <cell r="C3773">
            <v>2030</v>
          </cell>
          <cell r="E3773" t="str">
            <v>decentral powerplants, naturgas</v>
          </cell>
          <cell r="G3773">
            <v>230.21899999999999</v>
          </cell>
          <cell r="H3773" t="str">
            <v>ElCap_primo_MW</v>
          </cell>
        </row>
        <row r="3774">
          <cell r="B3774" t="str">
            <v>Kraftværkskapaciteter</v>
          </cell>
          <cell r="C3774">
            <v>2030</v>
          </cell>
          <cell r="E3774" t="str">
            <v>decentral powerplants, øvrig</v>
          </cell>
          <cell r="G3774">
            <v>302.49099999999999</v>
          </cell>
          <cell r="H3774" t="str">
            <v>ElCap_primo_MW</v>
          </cell>
        </row>
        <row r="3775">
          <cell r="B3775" t="str">
            <v>Kraftværkskapaciteter</v>
          </cell>
          <cell r="C3775">
            <v>2031</v>
          </cell>
          <cell r="E3775" t="str">
            <v>decentral powerplants, naturgas</v>
          </cell>
          <cell r="G3775">
            <v>749.64499999999998</v>
          </cell>
          <cell r="H3775" t="str">
            <v>ElCap_primo_MW</v>
          </cell>
        </row>
        <row r="3776">
          <cell r="B3776" t="str">
            <v>Kraftværkskapaciteter</v>
          </cell>
          <cell r="C3776">
            <v>2031</v>
          </cell>
          <cell r="E3776" t="str">
            <v>decentral powerplants, øvrig</v>
          </cell>
          <cell r="G3776">
            <v>458.42599999999999</v>
          </cell>
          <cell r="H3776" t="str">
            <v>ElCap_primo_MW</v>
          </cell>
        </row>
        <row r="3777">
          <cell r="B3777" t="str">
            <v>Kraftværkskapaciteter</v>
          </cell>
          <cell r="C3777">
            <v>2031</v>
          </cell>
          <cell r="E3777" t="str">
            <v>decentral powerplants, naturgas</v>
          </cell>
          <cell r="G3777">
            <v>220.45</v>
          </cell>
          <cell r="H3777" t="str">
            <v>ElCap_primo_MW</v>
          </cell>
        </row>
        <row r="3778">
          <cell r="B3778" t="str">
            <v>Kraftværkskapaciteter</v>
          </cell>
          <cell r="C3778">
            <v>2031</v>
          </cell>
          <cell r="E3778" t="str">
            <v>decentral powerplants, øvrig</v>
          </cell>
          <cell r="G3778">
            <v>301.94499999999999</v>
          </cell>
          <cell r="H3778" t="str">
            <v>ElCap_primo_MW</v>
          </cell>
        </row>
        <row r="3779">
          <cell r="B3779" t="str">
            <v>Kraftværkskapaciteter</v>
          </cell>
          <cell r="C3779">
            <v>2032</v>
          </cell>
          <cell r="E3779" t="str">
            <v>decentral powerplants, naturgas</v>
          </cell>
          <cell r="G3779">
            <v>680.34299999999996</v>
          </cell>
          <cell r="H3779" t="str">
            <v>ElCap_primo_MW</v>
          </cell>
        </row>
        <row r="3780">
          <cell r="B3780" t="str">
            <v>Kraftværkskapaciteter</v>
          </cell>
          <cell r="C3780">
            <v>2032</v>
          </cell>
          <cell r="E3780" t="str">
            <v>decentral powerplants, øvrig</v>
          </cell>
          <cell r="G3780">
            <v>447.87099999999998</v>
          </cell>
          <cell r="H3780" t="str">
            <v>ElCap_primo_MW</v>
          </cell>
        </row>
        <row r="3781">
          <cell r="B3781" t="str">
            <v>Kraftværkskapaciteter</v>
          </cell>
          <cell r="C3781">
            <v>2032</v>
          </cell>
          <cell r="E3781" t="str">
            <v>decentral powerplants, naturgas</v>
          </cell>
          <cell r="G3781">
            <v>210.429</v>
          </cell>
          <cell r="H3781" t="str">
            <v>ElCap_primo_MW</v>
          </cell>
        </row>
        <row r="3782">
          <cell r="B3782" t="str">
            <v>Kraftværkskapaciteter</v>
          </cell>
          <cell r="C3782">
            <v>2032</v>
          </cell>
          <cell r="E3782" t="str">
            <v>decentral powerplants, øvrig</v>
          </cell>
          <cell r="G3782">
            <v>297.88200000000001</v>
          </cell>
          <cell r="H3782" t="str">
            <v>ElCap_primo_MW</v>
          </cell>
        </row>
        <row r="3783">
          <cell r="B3783" t="str">
            <v>Kraftværkskapaciteter</v>
          </cell>
          <cell r="C3783">
            <v>2033</v>
          </cell>
          <cell r="E3783" t="str">
            <v>decentral powerplants, naturgas</v>
          </cell>
          <cell r="G3783">
            <v>613.93600000000004</v>
          </cell>
          <cell r="H3783" t="str">
            <v>ElCap_primo_MW</v>
          </cell>
        </row>
        <row r="3784">
          <cell r="B3784" t="str">
            <v>Kraftværkskapaciteter</v>
          </cell>
          <cell r="C3784">
            <v>2033</v>
          </cell>
          <cell r="E3784" t="str">
            <v>decentral powerplants, øvrig</v>
          </cell>
          <cell r="G3784">
            <v>414.74400000000003</v>
          </cell>
          <cell r="H3784" t="str">
            <v>ElCap_primo_MW</v>
          </cell>
        </row>
        <row r="3785">
          <cell r="B3785" t="str">
            <v>Kraftværkskapaciteter</v>
          </cell>
          <cell r="C3785">
            <v>2033</v>
          </cell>
          <cell r="E3785" t="str">
            <v>decentral powerplants, naturgas</v>
          </cell>
          <cell r="G3785">
            <v>200.411</v>
          </cell>
          <cell r="H3785" t="str">
            <v>ElCap_primo_MW</v>
          </cell>
        </row>
        <row r="3786">
          <cell r="B3786" t="str">
            <v>Kraftværkskapaciteter</v>
          </cell>
          <cell r="C3786">
            <v>2033</v>
          </cell>
          <cell r="E3786" t="str">
            <v>decentral powerplants, øvrig</v>
          </cell>
          <cell r="G3786">
            <v>294.00900000000001</v>
          </cell>
          <cell r="H3786" t="str">
            <v>ElCap_primo_MW</v>
          </cell>
        </row>
        <row r="3787">
          <cell r="B3787" t="str">
            <v>Kraftværkskapaciteter</v>
          </cell>
          <cell r="C3787">
            <v>2034</v>
          </cell>
          <cell r="E3787" t="str">
            <v>decentral powerplants, naturgas</v>
          </cell>
          <cell r="G3787">
            <v>547.96100000000001</v>
          </cell>
          <cell r="H3787" t="str">
            <v>ElCap_primo_MW</v>
          </cell>
        </row>
        <row r="3788">
          <cell r="B3788" t="str">
            <v>Kraftværkskapaciteter</v>
          </cell>
          <cell r="C3788">
            <v>2034</v>
          </cell>
          <cell r="E3788" t="str">
            <v>decentral powerplants, øvrig</v>
          </cell>
          <cell r="G3788">
            <v>414.74599999999998</v>
          </cell>
          <cell r="H3788" t="str">
            <v>ElCap_primo_MW</v>
          </cell>
        </row>
        <row r="3789">
          <cell r="B3789" t="str">
            <v>Kraftværkskapaciteter</v>
          </cell>
          <cell r="C3789">
            <v>2034</v>
          </cell>
          <cell r="E3789" t="str">
            <v>decentral powerplants, naturgas</v>
          </cell>
          <cell r="G3789">
            <v>190.392</v>
          </cell>
          <cell r="H3789" t="str">
            <v>ElCap_primo_MW</v>
          </cell>
        </row>
        <row r="3790">
          <cell r="B3790" t="str">
            <v>Kraftværkskapaciteter</v>
          </cell>
          <cell r="C3790">
            <v>2034</v>
          </cell>
          <cell r="E3790" t="str">
            <v>decentral powerplants, øvrig</v>
          </cell>
          <cell r="G3790">
            <v>293.46199999999999</v>
          </cell>
          <cell r="H3790" t="str">
            <v>ElCap_primo_MW</v>
          </cell>
        </row>
        <row r="3791">
          <cell r="B3791" t="str">
            <v>Kraftværkskapaciteter</v>
          </cell>
          <cell r="C3791">
            <v>2035</v>
          </cell>
          <cell r="E3791" t="str">
            <v>decentral powerplants, naturgas</v>
          </cell>
          <cell r="G3791">
            <v>542.70500000000004</v>
          </cell>
          <cell r="H3791" t="str">
            <v>ElCap_primo_MW</v>
          </cell>
        </row>
        <row r="3792">
          <cell r="B3792" t="str">
            <v>Kraftværkskapaciteter</v>
          </cell>
          <cell r="C3792">
            <v>2035</v>
          </cell>
          <cell r="E3792" t="str">
            <v>decentral powerplants, øvrig</v>
          </cell>
          <cell r="G3792">
            <v>414.745</v>
          </cell>
          <cell r="H3792" t="str">
            <v>ElCap_primo_MW</v>
          </cell>
        </row>
        <row r="3793">
          <cell r="B3793" t="str">
            <v>Kraftværkskapaciteter</v>
          </cell>
          <cell r="C3793">
            <v>2035</v>
          </cell>
          <cell r="E3793" t="str">
            <v>decentral powerplants, naturgas</v>
          </cell>
          <cell r="G3793">
            <v>190.142</v>
          </cell>
          <cell r="H3793" t="str">
            <v>ElCap_primo_MW</v>
          </cell>
        </row>
        <row r="3794">
          <cell r="B3794" t="str">
            <v>Kraftværkskapaciteter</v>
          </cell>
          <cell r="C3794">
            <v>2035</v>
          </cell>
          <cell r="E3794" t="str">
            <v>decentral powerplants, øvrig</v>
          </cell>
          <cell r="G3794">
            <v>293.45800000000003</v>
          </cell>
          <cell r="H3794" t="str">
            <v>ElCap_primo_MW</v>
          </cell>
        </row>
        <row r="3795">
          <cell r="B3795" t="str">
            <v>Kraftværkskapaciteter</v>
          </cell>
          <cell r="C3795">
            <v>2036</v>
          </cell>
          <cell r="E3795" t="str">
            <v>decentral powerplants, naturgas</v>
          </cell>
          <cell r="G3795">
            <v>461.64800000000002</v>
          </cell>
          <cell r="H3795" t="str">
            <v>ElCap_primo_MW</v>
          </cell>
        </row>
        <row r="3796">
          <cell r="B3796" t="str">
            <v>Kraftværkskapaciteter</v>
          </cell>
          <cell r="C3796">
            <v>2036</v>
          </cell>
          <cell r="E3796" t="str">
            <v>decentral powerplants, øvrig</v>
          </cell>
          <cell r="G3796">
            <v>409.03100000000001</v>
          </cell>
          <cell r="H3796" t="str">
            <v>ElCap_primo_MW</v>
          </cell>
        </row>
        <row r="3797">
          <cell r="B3797" t="str">
            <v>Kraftværkskapaciteter</v>
          </cell>
          <cell r="C3797">
            <v>2036</v>
          </cell>
          <cell r="E3797" t="str">
            <v>decentral powerplants, naturgas</v>
          </cell>
          <cell r="G3797">
            <v>190.142</v>
          </cell>
          <cell r="H3797" t="str">
            <v>ElCap_primo_MW</v>
          </cell>
        </row>
        <row r="3798">
          <cell r="B3798" t="str">
            <v>Kraftværkskapaciteter</v>
          </cell>
          <cell r="C3798">
            <v>2036</v>
          </cell>
          <cell r="E3798" t="str">
            <v>decentral powerplants, øvrig</v>
          </cell>
          <cell r="G3798">
            <v>289.40800000000002</v>
          </cell>
          <cell r="H3798" t="str">
            <v>ElCap_primo_MW</v>
          </cell>
        </row>
        <row r="3799">
          <cell r="B3799" t="str">
            <v>Kraftværkskapaciteter</v>
          </cell>
          <cell r="C3799">
            <v>2037</v>
          </cell>
          <cell r="E3799" t="str">
            <v>decentral powerplants, naturgas</v>
          </cell>
          <cell r="G3799">
            <v>461.64800000000002</v>
          </cell>
          <cell r="H3799" t="str">
            <v>ElCap_primo_MW</v>
          </cell>
        </row>
        <row r="3800">
          <cell r="B3800" t="str">
            <v>Kraftværkskapaciteter</v>
          </cell>
          <cell r="C3800">
            <v>2037</v>
          </cell>
          <cell r="E3800" t="str">
            <v>decentral powerplants, øvrig</v>
          </cell>
          <cell r="G3800">
            <v>409.03100000000001</v>
          </cell>
          <cell r="H3800" t="str">
            <v>ElCap_primo_MW</v>
          </cell>
        </row>
        <row r="3801">
          <cell r="B3801" t="str">
            <v>Kraftværkskapaciteter</v>
          </cell>
          <cell r="C3801">
            <v>2037</v>
          </cell>
          <cell r="E3801" t="str">
            <v>decentral powerplants, naturgas</v>
          </cell>
          <cell r="G3801">
            <v>190.142</v>
          </cell>
          <cell r="H3801" t="str">
            <v>ElCap_primo_MW</v>
          </cell>
        </row>
        <row r="3802">
          <cell r="B3802" t="str">
            <v>Kraftværkskapaciteter</v>
          </cell>
          <cell r="C3802">
            <v>2037</v>
          </cell>
          <cell r="E3802" t="str">
            <v>decentral powerplants, øvrig</v>
          </cell>
          <cell r="G3802">
            <v>289.40800000000002</v>
          </cell>
          <cell r="H3802" t="str">
            <v>ElCap_primo_MW</v>
          </cell>
        </row>
        <row r="3803">
          <cell r="B3803" t="str">
            <v>Kraftværkskapaciteter</v>
          </cell>
          <cell r="C3803">
            <v>2038</v>
          </cell>
          <cell r="E3803" t="str">
            <v>decentral powerplants, naturgas</v>
          </cell>
          <cell r="G3803">
            <v>461.64800000000002</v>
          </cell>
          <cell r="H3803" t="str">
            <v>ElCap_primo_MW</v>
          </cell>
        </row>
        <row r="3804">
          <cell r="B3804" t="str">
            <v>Kraftværkskapaciteter</v>
          </cell>
          <cell r="C3804">
            <v>2038</v>
          </cell>
          <cell r="E3804" t="str">
            <v>decentral powerplants, øvrig</v>
          </cell>
          <cell r="G3804">
            <v>409.03100000000001</v>
          </cell>
          <cell r="H3804" t="str">
            <v>ElCap_primo_MW</v>
          </cell>
        </row>
        <row r="3805">
          <cell r="B3805" t="str">
            <v>Kraftværkskapaciteter</v>
          </cell>
          <cell r="C3805">
            <v>2038</v>
          </cell>
          <cell r="E3805" t="str">
            <v>decentral powerplants, naturgas</v>
          </cell>
          <cell r="G3805">
            <v>190.142</v>
          </cell>
          <cell r="H3805" t="str">
            <v>ElCap_primo_MW</v>
          </cell>
        </row>
        <row r="3806">
          <cell r="B3806" t="str">
            <v>Kraftværkskapaciteter</v>
          </cell>
          <cell r="C3806">
            <v>2038</v>
          </cell>
          <cell r="E3806" t="str">
            <v>decentral powerplants, øvrig</v>
          </cell>
          <cell r="G3806">
            <v>289.40800000000002</v>
          </cell>
          <cell r="H3806" t="str">
            <v>ElCap_primo_MW</v>
          </cell>
        </row>
        <row r="3807">
          <cell r="B3807" t="str">
            <v>Kraftværkskapaciteter</v>
          </cell>
          <cell r="C3807">
            <v>2039</v>
          </cell>
          <cell r="E3807" t="str">
            <v>decentral powerplants, naturgas</v>
          </cell>
          <cell r="G3807">
            <v>461.64800000000002</v>
          </cell>
          <cell r="H3807" t="str">
            <v>ElCap_primo_MW</v>
          </cell>
        </row>
        <row r="3808">
          <cell r="B3808" t="str">
            <v>Kraftværkskapaciteter</v>
          </cell>
          <cell r="C3808">
            <v>2039</v>
          </cell>
          <cell r="E3808" t="str">
            <v>decentral powerplants, øvrig</v>
          </cell>
          <cell r="G3808">
            <v>409.03100000000001</v>
          </cell>
          <cell r="H3808" t="str">
            <v>ElCap_primo_MW</v>
          </cell>
        </row>
        <row r="3809">
          <cell r="B3809" t="str">
            <v>Kraftværkskapaciteter</v>
          </cell>
          <cell r="C3809">
            <v>2039</v>
          </cell>
          <cell r="E3809" t="str">
            <v>decentral powerplants, naturgas</v>
          </cell>
          <cell r="G3809">
            <v>190.142</v>
          </cell>
          <cell r="H3809" t="str">
            <v>ElCap_primo_MW</v>
          </cell>
        </row>
        <row r="3810">
          <cell r="B3810" t="str">
            <v>Kraftværkskapaciteter</v>
          </cell>
          <cell r="C3810">
            <v>2039</v>
          </cell>
          <cell r="E3810" t="str">
            <v>decentral powerplants, øvrig</v>
          </cell>
          <cell r="G3810">
            <v>289.40800000000002</v>
          </cell>
          <cell r="H3810" t="str">
            <v>ElCap_primo_MW</v>
          </cell>
        </row>
        <row r="3811">
          <cell r="B3811" t="str">
            <v>Kraftværkskapaciteter</v>
          </cell>
          <cell r="C3811">
            <v>2040</v>
          </cell>
          <cell r="E3811" t="str">
            <v>decentral powerplants, naturgas</v>
          </cell>
          <cell r="G3811">
            <v>461.64800000000002</v>
          </cell>
          <cell r="H3811" t="str">
            <v>ElCap_primo_MW</v>
          </cell>
        </row>
        <row r="3812">
          <cell r="B3812" t="str">
            <v>Kraftværkskapaciteter</v>
          </cell>
          <cell r="C3812">
            <v>2040</v>
          </cell>
          <cell r="E3812" t="str">
            <v>decentral powerplants, øvrig</v>
          </cell>
          <cell r="G3812">
            <v>409.03100000000001</v>
          </cell>
          <cell r="H3812" t="str">
            <v>ElCap_primo_MW</v>
          </cell>
        </row>
        <row r="3813">
          <cell r="B3813" t="str">
            <v>Kraftværkskapaciteter</v>
          </cell>
          <cell r="C3813">
            <v>2040</v>
          </cell>
          <cell r="E3813" t="str">
            <v>decentral powerplants, naturgas</v>
          </cell>
          <cell r="G3813">
            <v>190.142</v>
          </cell>
          <cell r="H3813" t="str">
            <v>ElCap_primo_MW</v>
          </cell>
        </row>
        <row r="3814">
          <cell r="B3814" t="str">
            <v>Kraftværkskapaciteter</v>
          </cell>
          <cell r="C3814">
            <v>2040</v>
          </cell>
          <cell r="E3814" t="str">
            <v>decentral powerplants, øvrig</v>
          </cell>
          <cell r="G3814">
            <v>289.20800000000003</v>
          </cell>
          <cell r="H3814" t="str">
            <v>ElCap_primo_MW</v>
          </cell>
        </row>
        <row r="3815">
          <cell r="B3815" t="str">
            <v>Kraftværkskapaciteter</v>
          </cell>
          <cell r="C3815">
            <v>2041</v>
          </cell>
          <cell r="E3815" t="str">
            <v>decentral powerplants, naturgas</v>
          </cell>
          <cell r="G3815">
            <v>406.54300000000001</v>
          </cell>
          <cell r="H3815" t="str">
            <v>ElCap_primo_MW</v>
          </cell>
        </row>
        <row r="3816">
          <cell r="B3816" t="str">
            <v>Kraftværkskapaciteter</v>
          </cell>
          <cell r="C3816">
            <v>2041</v>
          </cell>
          <cell r="E3816" t="str">
            <v>decentral powerplants, øvrig</v>
          </cell>
          <cell r="G3816">
            <v>386.17399999999998</v>
          </cell>
          <cell r="H3816" t="str">
            <v>ElCap_primo_MW</v>
          </cell>
        </row>
        <row r="3817">
          <cell r="B3817" t="str">
            <v>Kraftværkskapaciteter</v>
          </cell>
          <cell r="C3817">
            <v>2041</v>
          </cell>
          <cell r="E3817" t="str">
            <v>decentral powerplants, naturgas</v>
          </cell>
          <cell r="G3817">
            <v>188.94800000000001</v>
          </cell>
          <cell r="H3817" t="str">
            <v>ElCap_primo_MW</v>
          </cell>
        </row>
        <row r="3818">
          <cell r="B3818" t="str">
            <v>Kraftværkskapaciteter</v>
          </cell>
          <cell r="C3818">
            <v>2041</v>
          </cell>
          <cell r="E3818" t="str">
            <v>decentral powerplants, øvrig</v>
          </cell>
          <cell r="G3818">
            <v>285.03500000000003</v>
          </cell>
          <cell r="H3818" t="str">
            <v>ElCap_primo_MW</v>
          </cell>
        </row>
        <row r="3819">
          <cell r="B3819" t="str">
            <v>Kraftværkskapaciteter</v>
          </cell>
          <cell r="C3819">
            <v>2042</v>
          </cell>
          <cell r="E3819" t="str">
            <v>decentral powerplants, naturgas</v>
          </cell>
          <cell r="G3819">
            <v>406.54300000000001</v>
          </cell>
          <cell r="H3819" t="str">
            <v>ElCap_primo_MW</v>
          </cell>
        </row>
        <row r="3820">
          <cell r="B3820" t="str">
            <v>Kraftværkskapaciteter</v>
          </cell>
          <cell r="C3820">
            <v>2042</v>
          </cell>
          <cell r="E3820" t="str">
            <v>decentral powerplants, øvrig</v>
          </cell>
          <cell r="G3820">
            <v>386.17399999999998</v>
          </cell>
          <cell r="H3820" t="str">
            <v>ElCap_primo_MW</v>
          </cell>
        </row>
        <row r="3821">
          <cell r="B3821" t="str">
            <v>Kraftværkskapaciteter</v>
          </cell>
          <cell r="C3821">
            <v>2042</v>
          </cell>
          <cell r="E3821" t="str">
            <v>decentral powerplants, naturgas</v>
          </cell>
          <cell r="G3821">
            <v>188.94800000000001</v>
          </cell>
          <cell r="H3821" t="str">
            <v>ElCap_primo_MW</v>
          </cell>
        </row>
        <row r="3822">
          <cell r="B3822" t="str">
            <v>Kraftværkskapaciteter</v>
          </cell>
          <cell r="C3822">
            <v>2042</v>
          </cell>
          <cell r="E3822" t="str">
            <v>decentral powerplants, øvrig</v>
          </cell>
          <cell r="G3822">
            <v>285.03500000000003</v>
          </cell>
          <cell r="H3822" t="str">
            <v>ElCap_primo_MW</v>
          </cell>
        </row>
        <row r="3823">
          <cell r="B3823" t="str">
            <v>Kraftværkskapaciteter</v>
          </cell>
          <cell r="C3823">
            <v>2043</v>
          </cell>
          <cell r="E3823" t="str">
            <v>decentral powerplants, naturgas</v>
          </cell>
          <cell r="G3823">
            <v>406.54300000000001</v>
          </cell>
          <cell r="H3823" t="str">
            <v>ElCap_primo_MW</v>
          </cell>
        </row>
        <row r="3824">
          <cell r="B3824" t="str">
            <v>Kraftværkskapaciteter</v>
          </cell>
          <cell r="C3824">
            <v>2043</v>
          </cell>
          <cell r="E3824" t="str">
            <v>decentral powerplants, øvrig</v>
          </cell>
          <cell r="G3824">
            <v>386.17399999999998</v>
          </cell>
          <cell r="H3824" t="str">
            <v>ElCap_primo_MW</v>
          </cell>
        </row>
        <row r="3825">
          <cell r="B3825" t="str">
            <v>Kraftværkskapaciteter</v>
          </cell>
          <cell r="C3825">
            <v>2043</v>
          </cell>
          <cell r="E3825" t="str">
            <v>decentral powerplants, naturgas</v>
          </cell>
          <cell r="G3825">
            <v>188.94800000000001</v>
          </cell>
          <cell r="H3825" t="str">
            <v>ElCap_primo_MW</v>
          </cell>
        </row>
        <row r="3826">
          <cell r="B3826" t="str">
            <v>Kraftværkskapaciteter</v>
          </cell>
          <cell r="C3826">
            <v>2043</v>
          </cell>
          <cell r="E3826" t="str">
            <v>decentral powerplants, øvrig</v>
          </cell>
          <cell r="G3826">
            <v>285.03500000000003</v>
          </cell>
          <cell r="H3826" t="str">
            <v>ElCap_primo_MW</v>
          </cell>
        </row>
        <row r="3827">
          <cell r="B3827" t="str">
            <v>Kraftværkskapaciteter</v>
          </cell>
          <cell r="C3827">
            <v>2044</v>
          </cell>
          <cell r="E3827" t="str">
            <v>decentral powerplants, naturgas</v>
          </cell>
          <cell r="G3827">
            <v>406.54300000000001</v>
          </cell>
          <cell r="H3827" t="str">
            <v>ElCap_primo_MW</v>
          </cell>
        </row>
        <row r="3828">
          <cell r="B3828" t="str">
            <v>Kraftværkskapaciteter</v>
          </cell>
          <cell r="C3828">
            <v>2044</v>
          </cell>
          <cell r="E3828" t="str">
            <v>decentral powerplants, øvrig</v>
          </cell>
          <cell r="G3828">
            <v>386.17399999999998</v>
          </cell>
          <cell r="H3828" t="str">
            <v>ElCap_primo_MW</v>
          </cell>
        </row>
        <row r="3829">
          <cell r="B3829" t="str">
            <v>Kraftværkskapaciteter</v>
          </cell>
          <cell r="C3829">
            <v>2044</v>
          </cell>
          <cell r="E3829" t="str">
            <v>decentral powerplants, naturgas</v>
          </cell>
          <cell r="G3829">
            <v>188.94800000000001</v>
          </cell>
          <cell r="H3829" t="str">
            <v>ElCap_primo_MW</v>
          </cell>
        </row>
        <row r="3830">
          <cell r="B3830" t="str">
            <v>Kraftværkskapaciteter</v>
          </cell>
          <cell r="C3830">
            <v>2044</v>
          </cell>
          <cell r="E3830" t="str">
            <v>decentral powerplants, øvrig</v>
          </cell>
          <cell r="G3830">
            <v>285.03500000000003</v>
          </cell>
          <cell r="H3830" t="str">
            <v>ElCap_primo_MW</v>
          </cell>
        </row>
        <row r="3831">
          <cell r="B3831" t="str">
            <v>Kraftværkskapaciteter</v>
          </cell>
          <cell r="C3831">
            <v>2045</v>
          </cell>
          <cell r="E3831" t="str">
            <v>decentral powerplants, naturgas</v>
          </cell>
          <cell r="G3831">
            <v>406.54300000000001</v>
          </cell>
          <cell r="H3831" t="str">
            <v>ElCap_primo_MW</v>
          </cell>
        </row>
        <row r="3832">
          <cell r="B3832" t="str">
            <v>Kraftværkskapaciteter</v>
          </cell>
          <cell r="C3832">
            <v>2045</v>
          </cell>
          <cell r="E3832" t="str">
            <v>decentral powerplants, øvrig</v>
          </cell>
          <cell r="G3832">
            <v>386.17399999999998</v>
          </cell>
          <cell r="H3832" t="str">
            <v>ElCap_primo_MW</v>
          </cell>
        </row>
        <row r="3833">
          <cell r="B3833" t="str">
            <v>Kraftværkskapaciteter</v>
          </cell>
          <cell r="C3833">
            <v>2045</v>
          </cell>
          <cell r="E3833" t="str">
            <v>decentral powerplants, naturgas</v>
          </cell>
          <cell r="G3833">
            <v>188.94800000000001</v>
          </cell>
          <cell r="H3833" t="str">
            <v>ElCap_primo_MW</v>
          </cell>
        </row>
        <row r="3834">
          <cell r="B3834" t="str">
            <v>Kraftværkskapaciteter</v>
          </cell>
          <cell r="C3834">
            <v>2045</v>
          </cell>
          <cell r="E3834" t="str">
            <v>decentral powerplants, øvrig</v>
          </cell>
          <cell r="G3834">
            <v>285.03500000000003</v>
          </cell>
          <cell r="H3834" t="str">
            <v>ElCap_primo_MW</v>
          </cell>
        </row>
        <row r="3835">
          <cell r="B3835" t="str">
            <v>Kraftværkskapaciteter</v>
          </cell>
          <cell r="C3835">
            <v>2046</v>
          </cell>
          <cell r="E3835" t="str">
            <v>decentral powerplants, naturgas</v>
          </cell>
          <cell r="G3835">
            <v>406.54300000000001</v>
          </cell>
          <cell r="H3835" t="str">
            <v>ElCap_primo_MW</v>
          </cell>
        </row>
        <row r="3836">
          <cell r="B3836" t="str">
            <v>Kraftværkskapaciteter</v>
          </cell>
          <cell r="C3836">
            <v>2046</v>
          </cell>
          <cell r="E3836" t="str">
            <v>decentral powerplants, øvrig</v>
          </cell>
          <cell r="G3836">
            <v>377.34300000000002</v>
          </cell>
          <cell r="H3836" t="str">
            <v>ElCap_primo_MW</v>
          </cell>
        </row>
        <row r="3837">
          <cell r="B3837" t="str">
            <v>Kraftværkskapaciteter</v>
          </cell>
          <cell r="C3837">
            <v>2046</v>
          </cell>
          <cell r="E3837" t="str">
            <v>decentral powerplants, naturgas</v>
          </cell>
          <cell r="G3837">
            <v>188.94800000000001</v>
          </cell>
          <cell r="H3837" t="str">
            <v>ElCap_primo_MW</v>
          </cell>
        </row>
        <row r="3838">
          <cell r="B3838" t="str">
            <v>Kraftværkskapaciteter</v>
          </cell>
          <cell r="C3838">
            <v>2046</v>
          </cell>
          <cell r="E3838" t="str">
            <v>decentral powerplants, øvrig</v>
          </cell>
          <cell r="G3838">
            <v>285.03500000000003</v>
          </cell>
          <cell r="H3838" t="str">
            <v>ElCap_primo_MW</v>
          </cell>
        </row>
        <row r="3839">
          <cell r="B3839" t="str">
            <v>Kraftværkskapaciteter</v>
          </cell>
          <cell r="C3839">
            <v>2047</v>
          </cell>
          <cell r="E3839" t="str">
            <v>decentral powerplants, naturgas</v>
          </cell>
          <cell r="G3839">
            <v>406.54300000000001</v>
          </cell>
          <cell r="H3839" t="str">
            <v>ElCap_primo_MW</v>
          </cell>
        </row>
        <row r="3840">
          <cell r="B3840" t="str">
            <v>Kraftværkskapaciteter</v>
          </cell>
          <cell r="C3840">
            <v>2047</v>
          </cell>
          <cell r="E3840" t="str">
            <v>decentral powerplants, øvrig</v>
          </cell>
          <cell r="G3840">
            <v>377.34300000000002</v>
          </cell>
          <cell r="H3840" t="str">
            <v>ElCap_primo_MW</v>
          </cell>
        </row>
        <row r="3841">
          <cell r="B3841" t="str">
            <v>Kraftværkskapaciteter</v>
          </cell>
          <cell r="C3841">
            <v>2047</v>
          </cell>
          <cell r="E3841" t="str">
            <v>decentral powerplants, naturgas</v>
          </cell>
          <cell r="G3841">
            <v>188.94800000000001</v>
          </cell>
          <cell r="H3841" t="str">
            <v>ElCap_primo_MW</v>
          </cell>
        </row>
        <row r="3842">
          <cell r="B3842" t="str">
            <v>Kraftværkskapaciteter</v>
          </cell>
          <cell r="C3842">
            <v>2047</v>
          </cell>
          <cell r="E3842" t="str">
            <v>decentral powerplants, øvrig</v>
          </cell>
          <cell r="G3842">
            <v>285.03500000000003</v>
          </cell>
          <cell r="H3842" t="str">
            <v>ElCap_primo_MW</v>
          </cell>
        </row>
        <row r="3843">
          <cell r="B3843" t="str">
            <v>Kraftværkskapaciteter</v>
          </cell>
          <cell r="C3843">
            <v>2048</v>
          </cell>
          <cell r="E3843" t="str">
            <v>decentral powerplants, naturgas</v>
          </cell>
          <cell r="G3843">
            <v>406.54300000000001</v>
          </cell>
          <cell r="H3843" t="str">
            <v>ElCap_primo_MW</v>
          </cell>
        </row>
        <row r="3844">
          <cell r="B3844" t="str">
            <v>Kraftværkskapaciteter</v>
          </cell>
          <cell r="C3844">
            <v>2048</v>
          </cell>
          <cell r="E3844" t="str">
            <v>decentral powerplants, øvrig</v>
          </cell>
          <cell r="G3844">
            <v>377.34300000000002</v>
          </cell>
          <cell r="H3844" t="str">
            <v>ElCap_primo_MW</v>
          </cell>
        </row>
        <row r="3845">
          <cell r="B3845" t="str">
            <v>Kraftværkskapaciteter</v>
          </cell>
          <cell r="C3845">
            <v>2048</v>
          </cell>
          <cell r="E3845" t="str">
            <v>decentral powerplants, naturgas</v>
          </cell>
          <cell r="G3845">
            <v>188.94800000000001</v>
          </cell>
          <cell r="H3845" t="str">
            <v>ElCap_primo_MW</v>
          </cell>
        </row>
        <row r="3846">
          <cell r="B3846" t="str">
            <v>Kraftværkskapaciteter</v>
          </cell>
          <cell r="C3846">
            <v>2048</v>
          </cell>
          <cell r="E3846" t="str">
            <v>decentral powerplants, øvrig</v>
          </cell>
          <cell r="G3846">
            <v>285.03500000000003</v>
          </cell>
          <cell r="H3846" t="str">
            <v>ElCap_primo_MW</v>
          </cell>
        </row>
        <row r="3847">
          <cell r="B3847" t="str">
            <v>Kraftværkskapaciteter</v>
          </cell>
          <cell r="C3847">
            <v>2049</v>
          </cell>
          <cell r="E3847" t="str">
            <v>decentral powerplants, naturgas</v>
          </cell>
          <cell r="G3847">
            <v>406.54300000000001</v>
          </cell>
          <cell r="H3847" t="str">
            <v>ElCap_primo_MW</v>
          </cell>
        </row>
        <row r="3848">
          <cell r="B3848" t="str">
            <v>Kraftværkskapaciteter</v>
          </cell>
          <cell r="C3848">
            <v>2049</v>
          </cell>
          <cell r="E3848" t="str">
            <v>decentral powerplants, øvrig</v>
          </cell>
          <cell r="G3848">
            <v>377.34300000000002</v>
          </cell>
          <cell r="H3848" t="str">
            <v>ElCap_primo_MW</v>
          </cell>
        </row>
        <row r="3849">
          <cell r="B3849" t="str">
            <v>Kraftværkskapaciteter</v>
          </cell>
          <cell r="C3849">
            <v>2049</v>
          </cell>
          <cell r="E3849" t="str">
            <v>decentral powerplants, naturgas</v>
          </cell>
          <cell r="G3849">
            <v>188.94800000000001</v>
          </cell>
          <cell r="H3849" t="str">
            <v>ElCap_primo_MW</v>
          </cell>
        </row>
        <row r="3850">
          <cell r="B3850" t="str">
            <v>Kraftværkskapaciteter</v>
          </cell>
          <cell r="C3850">
            <v>2049</v>
          </cell>
          <cell r="E3850" t="str">
            <v>decentral powerplants, øvrig</v>
          </cell>
          <cell r="G3850">
            <v>285.03500000000003</v>
          </cell>
          <cell r="H3850" t="str">
            <v>ElCap_primo_MW</v>
          </cell>
        </row>
        <row r="3851">
          <cell r="B3851" t="str">
            <v>Kraftværkskapaciteter</v>
          </cell>
          <cell r="C3851">
            <v>2050</v>
          </cell>
          <cell r="E3851" t="str">
            <v>decentral powerplants, naturgas</v>
          </cell>
          <cell r="G3851">
            <v>406.54300000000001</v>
          </cell>
          <cell r="H3851" t="str">
            <v>ElCap_primo_MW</v>
          </cell>
        </row>
        <row r="3852">
          <cell r="B3852" t="str">
            <v>Kraftværkskapaciteter</v>
          </cell>
          <cell r="C3852">
            <v>2050</v>
          </cell>
          <cell r="E3852" t="str">
            <v>decentral powerplants, øvrig</v>
          </cell>
          <cell r="G3852">
            <v>377.34300000000002</v>
          </cell>
          <cell r="H3852" t="str">
            <v>ElCap_primo_MW</v>
          </cell>
        </row>
        <row r="3853">
          <cell r="B3853" t="str">
            <v>Kraftværkskapaciteter</v>
          </cell>
          <cell r="C3853">
            <v>2050</v>
          </cell>
          <cell r="E3853" t="str">
            <v>decentral powerplants, naturgas</v>
          </cell>
          <cell r="G3853">
            <v>188.94800000000001</v>
          </cell>
          <cell r="H3853" t="str">
            <v>ElCap_primo_MW</v>
          </cell>
        </row>
        <row r="3854">
          <cell r="B3854" t="str">
            <v>Kraftværkskapaciteter</v>
          </cell>
          <cell r="C3854">
            <v>2050</v>
          </cell>
          <cell r="E3854" t="str">
            <v>decentral powerplants, øvrig</v>
          </cell>
          <cell r="G3854">
            <v>285.03500000000003</v>
          </cell>
          <cell r="H3854" t="str">
            <v>ElCap_primo_MW</v>
          </cell>
        </row>
        <row r="3855">
          <cell r="B3855" t="str">
            <v>El- og fjernvarmeproduktion</v>
          </cell>
          <cell r="C3855">
            <v>2025</v>
          </cell>
          <cell r="E3855" t="str">
            <v>elprod_from_Biogas</v>
          </cell>
          <cell r="G3855">
            <v>1.7000000000000001E-2</v>
          </cell>
          <cell r="H3855" t="str">
            <v>TWh</v>
          </cell>
        </row>
        <row r="3856">
          <cell r="B3856" t="str">
            <v>El- og fjernvarmeproduktion</v>
          </cell>
          <cell r="C3856">
            <v>2025</v>
          </cell>
          <cell r="E3856" t="str">
            <v>elprod_from_Havvind_DK1_DK2</v>
          </cell>
          <cell r="G3856">
            <v>6.7640000000000002</v>
          </cell>
          <cell r="H3856" t="str">
            <v>TWh</v>
          </cell>
        </row>
        <row r="3857">
          <cell r="B3857" t="str">
            <v>El- og fjernvarmeproduktion</v>
          </cell>
          <cell r="C3857">
            <v>2025</v>
          </cell>
          <cell r="E3857" t="str">
            <v>elprod_from_Hydro</v>
          </cell>
          <cell r="G3857">
            <v>2.1999999999999999E-2</v>
          </cell>
          <cell r="H3857" t="str">
            <v>TWh</v>
          </cell>
        </row>
        <row r="3858">
          <cell r="B3858" t="str">
            <v>El- og fjernvarmeproduktion</v>
          </cell>
          <cell r="C3858">
            <v>2025</v>
          </cell>
          <cell r="E3858" t="str">
            <v>elprod_from_Naturgas</v>
          </cell>
          <cell r="G3858">
            <v>2.4E-2</v>
          </cell>
          <cell r="H3858" t="str">
            <v>TWh</v>
          </cell>
        </row>
        <row r="3859">
          <cell r="B3859" t="str">
            <v>El- og fjernvarmeproduktion</v>
          </cell>
          <cell r="C3859">
            <v>2025</v>
          </cell>
          <cell r="E3859" t="str">
            <v>elprod_from_Solenergi</v>
          </cell>
          <cell r="G3859">
            <v>4.125</v>
          </cell>
          <cell r="H3859" t="str">
            <v>TWh</v>
          </cell>
        </row>
        <row r="3860">
          <cell r="B3860" t="str">
            <v>El- og fjernvarmeproduktion</v>
          </cell>
          <cell r="C3860">
            <v>2025</v>
          </cell>
          <cell r="E3860" t="str">
            <v>Central_Biomasse</v>
          </cell>
          <cell r="G3860">
            <v>7.4771999999999998</v>
          </cell>
          <cell r="H3860" t="str">
            <v>PJ</v>
          </cell>
        </row>
        <row r="3861">
          <cell r="B3861" t="str">
            <v>El- og fjernvarmeproduktion</v>
          </cell>
          <cell r="C3861">
            <v>2025</v>
          </cell>
          <cell r="E3861" t="str">
            <v>elprod_from_Biomasse</v>
          </cell>
          <cell r="G3861">
            <v>0.71199999999999997</v>
          </cell>
          <cell r="H3861" t="str">
            <v>TWh</v>
          </cell>
        </row>
        <row r="3862">
          <cell r="B3862" t="str">
            <v>El- og fjernvarmeproduktion</v>
          </cell>
          <cell r="C3862">
            <v>2025</v>
          </cell>
          <cell r="E3862" t="str">
            <v>Central_Biomasse</v>
          </cell>
          <cell r="G3862">
            <v>0.82079999999999997</v>
          </cell>
          <cell r="H3862" t="str">
            <v>PJ</v>
          </cell>
        </row>
        <row r="3863">
          <cell r="B3863" t="str">
            <v>El- og fjernvarmeproduktion</v>
          </cell>
          <cell r="C3863">
            <v>2025</v>
          </cell>
          <cell r="E3863" t="str">
            <v>Central_Biomasse</v>
          </cell>
          <cell r="G3863">
            <v>3.5783999999999998</v>
          </cell>
          <cell r="H3863" t="str">
            <v>PJ</v>
          </cell>
        </row>
        <row r="3864">
          <cell r="B3864" t="str">
            <v>El- og fjernvarmeproduktion</v>
          </cell>
          <cell r="C3864">
            <v>2025</v>
          </cell>
          <cell r="E3864" t="str">
            <v>elprod_from_Biomasse</v>
          </cell>
          <cell r="G3864">
            <v>0.27600000000000002</v>
          </cell>
          <cell r="H3864" t="str">
            <v>TWh</v>
          </cell>
        </row>
        <row r="3865">
          <cell r="B3865" t="str">
            <v>El- og fjernvarmeproduktion</v>
          </cell>
          <cell r="C3865">
            <v>2025</v>
          </cell>
          <cell r="E3865" t="str">
            <v>Central_Biomasse</v>
          </cell>
          <cell r="G3865">
            <v>4.2012</v>
          </cell>
          <cell r="H3865" t="str">
            <v>PJ</v>
          </cell>
        </row>
        <row r="3866">
          <cell r="B3866" t="str">
            <v>El- og fjernvarmeproduktion</v>
          </cell>
          <cell r="C3866">
            <v>2025</v>
          </cell>
          <cell r="E3866" t="str">
            <v>elprod_from_Biomasse</v>
          </cell>
          <cell r="G3866">
            <v>0.83599999999999997</v>
          </cell>
          <cell r="H3866" t="str">
            <v>TWh</v>
          </cell>
        </row>
        <row r="3867">
          <cell r="B3867" t="str">
            <v>El- og fjernvarmeproduktion</v>
          </cell>
          <cell r="C3867">
            <v>2025</v>
          </cell>
          <cell r="E3867" t="str">
            <v>Central_Geotermi</v>
          </cell>
          <cell r="G3867">
            <v>0.50039999999999996</v>
          </cell>
          <cell r="H3867" t="str">
            <v>PJ</v>
          </cell>
        </row>
        <row r="3868">
          <cell r="B3868" t="str">
            <v>El- og fjernvarmeproduktion</v>
          </cell>
          <cell r="C3868">
            <v>2025</v>
          </cell>
          <cell r="E3868" t="str">
            <v>Central_Industrivarme</v>
          </cell>
          <cell r="G3868">
            <v>0.09</v>
          </cell>
          <cell r="H3868" t="str">
            <v>PJ</v>
          </cell>
        </row>
        <row r="3869">
          <cell r="B3869" t="str">
            <v>El- og fjernvarmeproduktion</v>
          </cell>
          <cell r="C3869">
            <v>2025</v>
          </cell>
          <cell r="E3869" t="str">
            <v>Central_Naturgas</v>
          </cell>
          <cell r="G3869">
            <v>0.14399999999999999</v>
          </cell>
          <cell r="H3869" t="str">
            <v>PJ</v>
          </cell>
        </row>
        <row r="3870">
          <cell r="B3870" t="str">
            <v>El- og fjernvarmeproduktion</v>
          </cell>
          <cell r="C3870">
            <v>2025</v>
          </cell>
          <cell r="E3870" t="str">
            <v>Central_Naturgas</v>
          </cell>
          <cell r="G3870">
            <v>0.2016</v>
          </cell>
          <cell r="H3870" t="str">
            <v>PJ</v>
          </cell>
        </row>
        <row r="3871">
          <cell r="B3871" t="str">
            <v>El- og fjernvarmeproduktion</v>
          </cell>
          <cell r="C3871">
            <v>2025</v>
          </cell>
          <cell r="E3871" t="str">
            <v>elprod_from_Naturgas</v>
          </cell>
          <cell r="G3871">
            <v>3.4000000000000002E-2</v>
          </cell>
          <cell r="H3871" t="str">
            <v>TWh</v>
          </cell>
        </row>
        <row r="3872">
          <cell r="B3872" t="str">
            <v>El- og fjernvarmeproduktion</v>
          </cell>
          <cell r="C3872">
            <v>2025</v>
          </cell>
          <cell r="E3872" t="str">
            <v>Central_Olie</v>
          </cell>
          <cell r="G3872">
            <v>0.24840000000000001</v>
          </cell>
          <cell r="H3872" t="str">
            <v>PJ</v>
          </cell>
        </row>
        <row r="3873">
          <cell r="B3873" t="str">
            <v>El- og fjernvarmeproduktion</v>
          </cell>
          <cell r="C3873">
            <v>2025</v>
          </cell>
          <cell r="E3873" t="str">
            <v>Central_Olie</v>
          </cell>
          <cell r="G3873">
            <v>0.23039999999999999</v>
          </cell>
          <cell r="H3873" t="str">
            <v>PJ</v>
          </cell>
        </row>
        <row r="3874">
          <cell r="B3874" t="str">
            <v>El- og fjernvarmeproduktion</v>
          </cell>
          <cell r="C3874">
            <v>2025</v>
          </cell>
          <cell r="E3874" t="str">
            <v>elprod_from_Olie</v>
          </cell>
          <cell r="G3874">
            <v>3.5999999999999997E-2</v>
          </cell>
          <cell r="H3874" t="str">
            <v>TWh</v>
          </cell>
        </row>
        <row r="3875">
          <cell r="B3875" t="str">
            <v>El- og fjernvarmeproduktion</v>
          </cell>
          <cell r="C3875">
            <v>2025</v>
          </cell>
          <cell r="E3875" t="str">
            <v>Central_Solvarme</v>
          </cell>
          <cell r="G3875">
            <v>4.3200000000000002E-2</v>
          </cell>
          <cell r="H3875" t="str">
            <v>PJ</v>
          </cell>
        </row>
        <row r="3876">
          <cell r="B3876" t="str">
            <v>El- og fjernvarmeproduktion</v>
          </cell>
          <cell r="C3876">
            <v>2025</v>
          </cell>
          <cell r="E3876" t="str">
            <v>Central_Varmepumper</v>
          </cell>
          <cell r="G3876">
            <v>1.7999999999999999E-2</v>
          </cell>
          <cell r="H3876" t="str">
            <v>PJ</v>
          </cell>
        </row>
        <row r="3877">
          <cell r="B3877" t="str">
            <v>El- og fjernvarmeproduktion</v>
          </cell>
          <cell r="C3877">
            <v>2025</v>
          </cell>
          <cell r="E3877" t="str">
            <v>Central_Varmepumper(overskudsvarme)</v>
          </cell>
          <cell r="G3877">
            <v>1.8540000000000001</v>
          </cell>
          <cell r="H3877" t="str">
            <v>PJ</v>
          </cell>
        </row>
        <row r="3878">
          <cell r="B3878" t="str">
            <v>El- og fjernvarmeproduktion</v>
          </cell>
          <cell r="C3878">
            <v>2025</v>
          </cell>
          <cell r="E3878" t="str">
            <v>Decentral_Biogas</v>
          </cell>
          <cell r="G3878">
            <v>1.0835999999999999</v>
          </cell>
          <cell r="H3878" t="str">
            <v>PJ</v>
          </cell>
        </row>
        <row r="3879">
          <cell r="B3879" t="str">
            <v>El- og fjernvarmeproduktion</v>
          </cell>
          <cell r="C3879">
            <v>2025</v>
          </cell>
          <cell r="E3879" t="str">
            <v>elprod_from_Biogas</v>
          </cell>
          <cell r="G3879">
            <v>0.24099999999999999</v>
          </cell>
          <cell r="H3879" t="str">
            <v>TWh</v>
          </cell>
        </row>
        <row r="3880">
          <cell r="B3880" t="str">
            <v>El- og fjernvarmeproduktion</v>
          </cell>
          <cell r="C3880">
            <v>2025</v>
          </cell>
          <cell r="E3880" t="str">
            <v>Decentral_Biomasse</v>
          </cell>
          <cell r="G3880">
            <v>15.3</v>
          </cell>
          <cell r="H3880" t="str">
            <v>PJ</v>
          </cell>
        </row>
        <row r="3881">
          <cell r="B3881" t="str">
            <v>El- og fjernvarmeproduktion</v>
          </cell>
          <cell r="C3881">
            <v>2025</v>
          </cell>
          <cell r="E3881" t="str">
            <v>Decentral_Biomasse</v>
          </cell>
          <cell r="G3881">
            <v>0.19800000000000001</v>
          </cell>
          <cell r="H3881" t="str">
            <v>PJ</v>
          </cell>
        </row>
        <row r="3882">
          <cell r="B3882" t="str">
            <v>El- og fjernvarmeproduktion</v>
          </cell>
          <cell r="C3882">
            <v>2025</v>
          </cell>
          <cell r="E3882" t="str">
            <v>Decentral_Geotermi</v>
          </cell>
          <cell r="G3882">
            <v>5.7599999999999998E-2</v>
          </cell>
          <cell r="H3882" t="str">
            <v>PJ</v>
          </cell>
        </row>
        <row r="3883">
          <cell r="B3883" t="str">
            <v>El- og fjernvarmeproduktion</v>
          </cell>
          <cell r="C3883">
            <v>2025</v>
          </cell>
          <cell r="E3883" t="str">
            <v>Decentral_Industrivarme</v>
          </cell>
          <cell r="G3883">
            <v>0.2268</v>
          </cell>
          <cell r="H3883" t="str">
            <v>PJ</v>
          </cell>
        </row>
        <row r="3884">
          <cell r="B3884" t="str">
            <v>El- og fjernvarmeproduktion</v>
          </cell>
          <cell r="C3884">
            <v>2025</v>
          </cell>
          <cell r="E3884" t="str">
            <v>Decentral_Naturgas</v>
          </cell>
          <cell r="G3884">
            <v>2.7035999999999998</v>
          </cell>
          <cell r="H3884" t="str">
            <v>PJ</v>
          </cell>
        </row>
        <row r="3885">
          <cell r="B3885" t="str">
            <v>El- og fjernvarmeproduktion</v>
          </cell>
          <cell r="C3885">
            <v>2025</v>
          </cell>
          <cell r="E3885" t="str">
            <v>Decentral_Naturgas</v>
          </cell>
          <cell r="G3885">
            <v>1.4328000000000001</v>
          </cell>
          <cell r="H3885" t="str">
            <v>PJ</v>
          </cell>
        </row>
        <row r="3886">
          <cell r="B3886" t="str">
            <v>El- og fjernvarmeproduktion</v>
          </cell>
          <cell r="C3886">
            <v>2025</v>
          </cell>
          <cell r="E3886" t="str">
            <v>elprod_from_Naturgas</v>
          </cell>
          <cell r="G3886">
            <v>0.40500000000000003</v>
          </cell>
          <cell r="H3886" t="str">
            <v>TWh</v>
          </cell>
        </row>
        <row r="3887">
          <cell r="B3887" t="str">
            <v>El- og fjernvarmeproduktion</v>
          </cell>
          <cell r="C3887">
            <v>2025</v>
          </cell>
          <cell r="E3887" t="str">
            <v>Decentral_Solvarme</v>
          </cell>
          <cell r="G3887">
            <v>1.6704000000000001</v>
          </cell>
          <cell r="H3887" t="str">
            <v>PJ</v>
          </cell>
        </row>
        <row r="3888">
          <cell r="B3888" t="str">
            <v>El- og fjernvarmeproduktion</v>
          </cell>
          <cell r="C3888">
            <v>2025</v>
          </cell>
          <cell r="E3888" t="str">
            <v>elprod_from_Biogas</v>
          </cell>
          <cell r="G3888">
            <v>1E-3</v>
          </cell>
          <cell r="H3888" t="str">
            <v>TWh</v>
          </cell>
        </row>
        <row r="3889">
          <cell r="B3889" t="str">
            <v>El- og fjernvarmeproduktion</v>
          </cell>
          <cell r="C3889">
            <v>2025</v>
          </cell>
          <cell r="E3889" t="str">
            <v>elprod_from_Biogas</v>
          </cell>
          <cell r="G3889">
            <v>7.0000000000000001E-3</v>
          </cell>
          <cell r="H3889" t="str">
            <v>TWh</v>
          </cell>
        </row>
        <row r="3890">
          <cell r="B3890" t="str">
            <v>El- og fjernvarmeproduktion</v>
          </cell>
          <cell r="C3890">
            <v>2025</v>
          </cell>
          <cell r="E3890" t="str">
            <v>elprod_from_Naturgas</v>
          </cell>
          <cell r="G3890">
            <v>7.0000000000000001E-3</v>
          </cell>
          <cell r="H3890" t="str">
            <v>TWh</v>
          </cell>
        </row>
        <row r="3891">
          <cell r="B3891" t="str">
            <v>El- og fjernvarmeproduktion</v>
          </cell>
          <cell r="C3891">
            <v>2025</v>
          </cell>
          <cell r="E3891" t="str">
            <v>Central_Affald</v>
          </cell>
          <cell r="G3891">
            <v>7.9200000000000007E-2</v>
          </cell>
          <cell r="H3891" t="str">
            <v>PJ</v>
          </cell>
        </row>
        <row r="3892">
          <cell r="B3892" t="str">
            <v>El- og fjernvarmeproduktion</v>
          </cell>
          <cell r="C3892">
            <v>2025</v>
          </cell>
          <cell r="E3892" t="str">
            <v>Central_Biogas</v>
          </cell>
          <cell r="G3892">
            <v>2.1600000000000001E-2</v>
          </cell>
          <cell r="H3892" t="str">
            <v>PJ</v>
          </cell>
        </row>
        <row r="3893">
          <cell r="B3893" t="str">
            <v>El- og fjernvarmeproduktion</v>
          </cell>
          <cell r="C3893">
            <v>2025</v>
          </cell>
          <cell r="E3893" t="str">
            <v>elprod_from_Biogas</v>
          </cell>
          <cell r="G3893">
            <v>2E-3</v>
          </cell>
          <cell r="H3893" t="str">
            <v>TWh</v>
          </cell>
        </row>
        <row r="3894">
          <cell r="B3894" t="str">
            <v>El- og fjernvarmeproduktion</v>
          </cell>
          <cell r="C3894">
            <v>2025</v>
          </cell>
          <cell r="E3894" t="str">
            <v>Central_Biomasse</v>
          </cell>
          <cell r="G3894">
            <v>14.1624</v>
          </cell>
          <cell r="H3894" t="str">
            <v>PJ</v>
          </cell>
        </row>
        <row r="3895">
          <cell r="B3895" t="str">
            <v>El- og fjernvarmeproduktion</v>
          </cell>
          <cell r="C3895">
            <v>2025</v>
          </cell>
          <cell r="E3895" t="str">
            <v>elprod_from_Biomasse</v>
          </cell>
          <cell r="G3895">
            <v>1.3959999999999999</v>
          </cell>
          <cell r="H3895" t="str">
            <v>TWh</v>
          </cell>
        </row>
        <row r="3896">
          <cell r="B3896" t="str">
            <v>El- og fjernvarmeproduktion</v>
          </cell>
          <cell r="C3896">
            <v>2025</v>
          </cell>
          <cell r="E3896" t="str">
            <v>Central_Biomasse</v>
          </cell>
          <cell r="G3896">
            <v>0.61560000000000004</v>
          </cell>
          <cell r="H3896" t="str">
            <v>PJ</v>
          </cell>
        </row>
        <row r="3897">
          <cell r="B3897" t="str">
            <v>El- og fjernvarmeproduktion</v>
          </cell>
          <cell r="C3897">
            <v>2025</v>
          </cell>
          <cell r="E3897" t="str">
            <v>Central_Biomasse</v>
          </cell>
          <cell r="G3897">
            <v>0.83160000000000001</v>
          </cell>
          <cell r="H3897" t="str">
            <v>PJ</v>
          </cell>
        </row>
        <row r="3898">
          <cell r="B3898" t="str">
            <v>El- og fjernvarmeproduktion</v>
          </cell>
          <cell r="C3898">
            <v>2025</v>
          </cell>
          <cell r="E3898" t="str">
            <v>elprod_from_Biomasse</v>
          </cell>
          <cell r="G3898">
            <v>8.3000000000000004E-2</v>
          </cell>
          <cell r="H3898" t="str">
            <v>TWh</v>
          </cell>
        </row>
        <row r="3899">
          <cell r="B3899" t="str">
            <v>El- og fjernvarmeproduktion</v>
          </cell>
          <cell r="C3899">
            <v>2025</v>
          </cell>
          <cell r="E3899" t="str">
            <v>Central_Biomasse</v>
          </cell>
          <cell r="G3899">
            <v>9.7235999999999994</v>
          </cell>
          <cell r="H3899" t="str">
            <v>PJ</v>
          </cell>
        </row>
        <row r="3900">
          <cell r="B3900" t="str">
            <v>El- og fjernvarmeproduktion</v>
          </cell>
          <cell r="C3900">
            <v>2025</v>
          </cell>
          <cell r="E3900" t="str">
            <v>elprod_from_Biomasse</v>
          </cell>
          <cell r="G3900">
            <v>1.875</v>
          </cell>
          <cell r="H3900" t="str">
            <v>TWh</v>
          </cell>
        </row>
        <row r="3901">
          <cell r="B3901" t="str">
            <v>El- og fjernvarmeproduktion</v>
          </cell>
          <cell r="C3901">
            <v>2025</v>
          </cell>
          <cell r="E3901" t="str">
            <v>Central_Elkedler</v>
          </cell>
          <cell r="G3901">
            <v>0.86040000000000005</v>
          </cell>
          <cell r="H3901" t="str">
            <v>PJ</v>
          </cell>
        </row>
        <row r="3902">
          <cell r="B3902" t="str">
            <v>El- og fjernvarmeproduktion</v>
          </cell>
          <cell r="C3902">
            <v>2025</v>
          </cell>
          <cell r="E3902" t="str">
            <v>Central_Naturgas</v>
          </cell>
          <cell r="G3902">
            <v>7.9200000000000007E-2</v>
          </cell>
          <cell r="H3902" t="str">
            <v>PJ</v>
          </cell>
        </row>
        <row r="3903">
          <cell r="B3903" t="str">
            <v>El- og fjernvarmeproduktion</v>
          </cell>
          <cell r="C3903">
            <v>2025</v>
          </cell>
          <cell r="E3903" t="str">
            <v>elprod_from_Naturgas</v>
          </cell>
          <cell r="G3903">
            <v>3.0000000000000001E-3</v>
          </cell>
          <cell r="H3903" t="str">
            <v>TWh</v>
          </cell>
        </row>
        <row r="3904">
          <cell r="B3904" t="str">
            <v>El- og fjernvarmeproduktion</v>
          </cell>
          <cell r="C3904">
            <v>2025</v>
          </cell>
          <cell r="E3904" t="str">
            <v>Central_Olie</v>
          </cell>
          <cell r="G3904">
            <v>9.7199999999999995E-2</v>
          </cell>
          <cell r="H3904" t="str">
            <v>PJ</v>
          </cell>
        </row>
        <row r="3905">
          <cell r="B3905" t="str">
            <v>El- og fjernvarmeproduktion</v>
          </cell>
          <cell r="C3905">
            <v>2025</v>
          </cell>
          <cell r="E3905" t="str">
            <v>elprod_from_Olie</v>
          </cell>
          <cell r="G3905">
            <v>0.01</v>
          </cell>
          <cell r="H3905" t="str">
            <v>TWh</v>
          </cell>
        </row>
        <row r="3906">
          <cell r="B3906" t="str">
            <v>El- og fjernvarmeproduktion</v>
          </cell>
          <cell r="C3906">
            <v>2025</v>
          </cell>
          <cell r="E3906" t="str">
            <v>Central_Olie</v>
          </cell>
          <cell r="G3906">
            <v>3.9600000000000003E-2</v>
          </cell>
          <cell r="H3906" t="str">
            <v>PJ</v>
          </cell>
        </row>
        <row r="3907">
          <cell r="B3907" t="str">
            <v>El- og fjernvarmeproduktion</v>
          </cell>
          <cell r="C3907">
            <v>2025</v>
          </cell>
          <cell r="E3907" t="str">
            <v>Central_Olie</v>
          </cell>
          <cell r="G3907">
            <v>3.5999999999999997E-2</v>
          </cell>
          <cell r="H3907" t="str">
            <v>PJ</v>
          </cell>
        </row>
        <row r="3908">
          <cell r="B3908" t="str">
            <v>El- og fjernvarmeproduktion</v>
          </cell>
          <cell r="C3908">
            <v>2025</v>
          </cell>
          <cell r="E3908" t="str">
            <v>elprod_from_Olie</v>
          </cell>
          <cell r="G3908">
            <v>3.0000000000000001E-3</v>
          </cell>
          <cell r="H3908" t="str">
            <v>TWh</v>
          </cell>
        </row>
        <row r="3909">
          <cell r="B3909" t="str">
            <v>El- og fjernvarmeproduktion</v>
          </cell>
          <cell r="C3909">
            <v>2025</v>
          </cell>
          <cell r="E3909" t="str">
            <v>Central_Solvarme</v>
          </cell>
          <cell r="G3909">
            <v>3.5999999999999999E-3</v>
          </cell>
          <cell r="H3909" t="str">
            <v>PJ</v>
          </cell>
        </row>
        <row r="3910">
          <cell r="B3910" t="str">
            <v>El- og fjernvarmeproduktion</v>
          </cell>
          <cell r="C3910">
            <v>2025</v>
          </cell>
          <cell r="E3910" t="str">
            <v>Central_Varmepumper(overskudsvarme)</v>
          </cell>
          <cell r="G3910">
            <v>1.1195999999999999</v>
          </cell>
          <cell r="H3910" t="str">
            <v>PJ</v>
          </cell>
        </row>
        <row r="3911">
          <cell r="B3911" t="str">
            <v>El- og fjernvarmeproduktion</v>
          </cell>
          <cell r="C3911">
            <v>2025</v>
          </cell>
          <cell r="E3911" t="str">
            <v>Decentral_Biogas</v>
          </cell>
          <cell r="G3911">
            <v>3.5999999999999999E-3</v>
          </cell>
          <cell r="H3911" t="str">
            <v>PJ</v>
          </cell>
        </row>
        <row r="3912">
          <cell r="B3912" t="str">
            <v>El- og fjernvarmeproduktion</v>
          </cell>
          <cell r="C3912">
            <v>2025</v>
          </cell>
          <cell r="E3912" t="str">
            <v>elprod_from_Biogas</v>
          </cell>
          <cell r="G3912">
            <v>3.0000000000000001E-3</v>
          </cell>
          <cell r="H3912" t="str">
            <v>TWh</v>
          </cell>
        </row>
        <row r="3913">
          <cell r="B3913" t="str">
            <v>El- og fjernvarmeproduktion</v>
          </cell>
          <cell r="C3913">
            <v>2025</v>
          </cell>
          <cell r="E3913" t="str">
            <v>Decentral_Biomasse</v>
          </cell>
          <cell r="G3913">
            <v>0.24479999999999999</v>
          </cell>
          <cell r="H3913" t="str">
            <v>PJ</v>
          </cell>
        </row>
        <row r="3914">
          <cell r="B3914" t="str">
            <v>El- og fjernvarmeproduktion</v>
          </cell>
          <cell r="C3914">
            <v>2025</v>
          </cell>
          <cell r="E3914" t="str">
            <v>elprod_from_Biomasse</v>
          </cell>
          <cell r="G3914">
            <v>6.0000000000000001E-3</v>
          </cell>
          <cell r="H3914" t="str">
            <v>TWh</v>
          </cell>
        </row>
        <row r="3915">
          <cell r="B3915" t="str">
            <v>El- og fjernvarmeproduktion</v>
          </cell>
          <cell r="C3915">
            <v>2025</v>
          </cell>
          <cell r="E3915" t="str">
            <v>Decentral_Biomasse</v>
          </cell>
          <cell r="G3915">
            <v>5.7312000000000003</v>
          </cell>
          <cell r="H3915" t="str">
            <v>PJ</v>
          </cell>
        </row>
        <row r="3916">
          <cell r="B3916" t="str">
            <v>El- og fjernvarmeproduktion</v>
          </cell>
          <cell r="C3916">
            <v>2025</v>
          </cell>
          <cell r="E3916" t="str">
            <v>Decentral_Biomasse</v>
          </cell>
          <cell r="G3916">
            <v>3.5783999999999998</v>
          </cell>
          <cell r="H3916" t="str">
            <v>PJ</v>
          </cell>
        </row>
        <row r="3917">
          <cell r="B3917" t="str">
            <v>El- og fjernvarmeproduktion</v>
          </cell>
          <cell r="C3917">
            <v>2025</v>
          </cell>
          <cell r="E3917" t="str">
            <v>elprod_from_Biomasse</v>
          </cell>
          <cell r="G3917">
            <v>0.223</v>
          </cell>
          <cell r="H3917" t="str">
            <v>TWh</v>
          </cell>
        </row>
        <row r="3918">
          <cell r="B3918" t="str">
            <v>El- og fjernvarmeproduktion</v>
          </cell>
          <cell r="C3918">
            <v>2025</v>
          </cell>
          <cell r="E3918" t="str">
            <v>Decentral_Biomasse</v>
          </cell>
          <cell r="G3918">
            <v>0.09</v>
          </cell>
          <cell r="H3918" t="str">
            <v>PJ</v>
          </cell>
        </row>
        <row r="3919">
          <cell r="B3919" t="str">
            <v>El- og fjernvarmeproduktion</v>
          </cell>
          <cell r="C3919">
            <v>2025</v>
          </cell>
          <cell r="E3919" t="str">
            <v>Decentral_Elkedler</v>
          </cell>
          <cell r="G3919">
            <v>0.67679999999999996</v>
          </cell>
          <cell r="H3919" t="str">
            <v>PJ</v>
          </cell>
        </row>
        <row r="3920">
          <cell r="B3920" t="str">
            <v>El- og fjernvarmeproduktion</v>
          </cell>
          <cell r="C3920">
            <v>2025</v>
          </cell>
          <cell r="E3920" t="str">
            <v>Decentral_Naturgas</v>
          </cell>
          <cell r="G3920">
            <v>0.97919999999999996</v>
          </cell>
          <cell r="H3920" t="str">
            <v>PJ</v>
          </cell>
        </row>
        <row r="3921">
          <cell r="B3921" t="str">
            <v>El- og fjernvarmeproduktion</v>
          </cell>
          <cell r="C3921">
            <v>2025</v>
          </cell>
          <cell r="E3921" t="str">
            <v>Decentral_Naturgas</v>
          </cell>
          <cell r="G3921">
            <v>0.81720000000000004</v>
          </cell>
          <cell r="H3921" t="str">
            <v>PJ</v>
          </cell>
        </row>
        <row r="3922">
          <cell r="B3922" t="str">
            <v>El- og fjernvarmeproduktion</v>
          </cell>
          <cell r="C3922">
            <v>2025</v>
          </cell>
          <cell r="E3922" t="str">
            <v>elprod_from_Naturgas</v>
          </cell>
          <cell r="G3922">
            <v>0.1</v>
          </cell>
          <cell r="H3922" t="str">
            <v>TWh</v>
          </cell>
        </row>
        <row r="3923">
          <cell r="B3923" t="str">
            <v>El- og fjernvarmeproduktion</v>
          </cell>
          <cell r="C3923">
            <v>2025</v>
          </cell>
          <cell r="E3923" t="str">
            <v>Decentral_Olie</v>
          </cell>
          <cell r="G3923">
            <v>9.3600000000000003E-2</v>
          </cell>
          <cell r="H3923" t="str">
            <v>PJ</v>
          </cell>
        </row>
        <row r="3924">
          <cell r="B3924" t="str">
            <v>El- og fjernvarmeproduktion</v>
          </cell>
          <cell r="C3924">
            <v>2025</v>
          </cell>
          <cell r="E3924" t="str">
            <v>Decentral_Solvarme</v>
          </cell>
          <cell r="G3924">
            <v>0.41039999999999999</v>
          </cell>
          <cell r="H3924" t="str">
            <v>PJ</v>
          </cell>
        </row>
        <row r="3925">
          <cell r="B3925" t="str">
            <v>El- og fjernvarmeproduktion</v>
          </cell>
          <cell r="C3925">
            <v>2025</v>
          </cell>
          <cell r="E3925" t="str">
            <v>Decentral_Varmepumper(overskudsvarme)</v>
          </cell>
          <cell r="G3925">
            <v>0.12959999999999999</v>
          </cell>
          <cell r="H3925" t="str">
            <v>PJ</v>
          </cell>
        </row>
        <row r="3926">
          <cell r="B3926" t="str">
            <v>El- og fjernvarmeproduktion</v>
          </cell>
          <cell r="C3926">
            <v>2026</v>
          </cell>
          <cell r="E3926" t="str">
            <v>elprod_from_Biogas</v>
          </cell>
          <cell r="G3926">
            <v>2.7E-2</v>
          </cell>
          <cell r="H3926" t="str">
            <v>TWh</v>
          </cell>
        </row>
        <row r="3927">
          <cell r="B3927" t="str">
            <v>El- og fjernvarmeproduktion</v>
          </cell>
          <cell r="C3927">
            <v>2026</v>
          </cell>
          <cell r="E3927" t="str">
            <v>elprod_from_Landvind</v>
          </cell>
          <cell r="G3927">
            <v>9.7029999999999905</v>
          </cell>
          <cell r="H3927" t="str">
            <v>TWh</v>
          </cell>
        </row>
        <row r="3928">
          <cell r="B3928" t="str">
            <v>El- og fjernvarmeproduktion</v>
          </cell>
          <cell r="C3928">
            <v>2025</v>
          </cell>
          <cell r="E3928" t="str">
            <v>elprod_from_Biogas</v>
          </cell>
          <cell r="G3928">
            <v>3.4000000000000002E-2</v>
          </cell>
          <cell r="H3928" t="str">
            <v>TWh</v>
          </cell>
        </row>
        <row r="3929">
          <cell r="B3929" t="str">
            <v>El- og fjernvarmeproduktion</v>
          </cell>
          <cell r="C3929">
            <v>2025</v>
          </cell>
          <cell r="E3929" t="str">
            <v>elprod_from_Landvind</v>
          </cell>
          <cell r="G3929">
            <v>9.6110000000000007</v>
          </cell>
          <cell r="H3929" t="str">
            <v>TWh</v>
          </cell>
        </row>
        <row r="3930">
          <cell r="B3930" t="str">
            <v>El- og fjernvarmeproduktion</v>
          </cell>
          <cell r="C3930">
            <v>2025</v>
          </cell>
          <cell r="E3930" t="str">
            <v>Central_Affald</v>
          </cell>
          <cell r="G3930">
            <v>0.44640000000000002</v>
          </cell>
          <cell r="H3930" t="str">
            <v>PJ</v>
          </cell>
        </row>
        <row r="3931">
          <cell r="B3931" t="str">
            <v>El- og fjernvarmeproduktion</v>
          </cell>
          <cell r="C3931">
            <v>2025</v>
          </cell>
          <cell r="E3931" t="str">
            <v>Central_Affald</v>
          </cell>
          <cell r="G3931">
            <v>12.441599999999999</v>
          </cell>
          <cell r="H3931" t="str">
            <v>PJ</v>
          </cell>
        </row>
        <row r="3932">
          <cell r="B3932" t="str">
            <v>El- og fjernvarmeproduktion</v>
          </cell>
          <cell r="C3932">
            <v>2025</v>
          </cell>
          <cell r="E3932" t="str">
            <v>elprod_from_Affald</v>
          </cell>
          <cell r="G3932">
            <v>0.622</v>
          </cell>
          <cell r="H3932" t="str">
            <v>TWh</v>
          </cell>
        </row>
        <row r="3933">
          <cell r="B3933" t="str">
            <v>El- og fjernvarmeproduktion</v>
          </cell>
          <cell r="C3933">
            <v>2025</v>
          </cell>
          <cell r="E3933" t="str">
            <v>Central_Biogas</v>
          </cell>
          <cell r="G3933">
            <v>3.5999999999999999E-3</v>
          </cell>
          <cell r="H3933" t="str">
            <v>PJ</v>
          </cell>
        </row>
        <row r="3934">
          <cell r="B3934" t="str">
            <v>El- og fjernvarmeproduktion</v>
          </cell>
          <cell r="C3934">
            <v>2025</v>
          </cell>
          <cell r="E3934" t="str">
            <v>Central_Biogas</v>
          </cell>
          <cell r="G3934">
            <v>0.19800000000000001</v>
          </cell>
          <cell r="H3934" t="str">
            <v>PJ</v>
          </cell>
        </row>
        <row r="3935">
          <cell r="B3935" t="str">
            <v>El- og fjernvarmeproduktion</v>
          </cell>
          <cell r="C3935">
            <v>2025</v>
          </cell>
          <cell r="E3935" t="str">
            <v>elprod_from_Biogas</v>
          </cell>
          <cell r="G3935">
            <v>5.2999999999999999E-2</v>
          </cell>
          <cell r="H3935" t="str">
            <v>TWh</v>
          </cell>
        </row>
        <row r="3936">
          <cell r="B3936" t="str">
            <v>El- og fjernvarmeproduktion</v>
          </cell>
          <cell r="C3936">
            <v>2025</v>
          </cell>
          <cell r="E3936" t="str">
            <v>Central_Biogas</v>
          </cell>
          <cell r="G3936">
            <v>3.9600000000000003E-2</v>
          </cell>
          <cell r="H3936" t="str">
            <v>PJ</v>
          </cell>
        </row>
        <row r="3937">
          <cell r="B3937" t="str">
            <v>El- og fjernvarmeproduktion</v>
          </cell>
          <cell r="C3937">
            <v>2025</v>
          </cell>
          <cell r="E3937" t="str">
            <v>elprod_from_Biogas</v>
          </cell>
          <cell r="G3937">
            <v>1.2E-2</v>
          </cell>
          <cell r="H3937" t="str">
            <v>TWh</v>
          </cell>
        </row>
        <row r="3938">
          <cell r="B3938" t="str">
            <v>El- og fjernvarmeproduktion</v>
          </cell>
          <cell r="C3938">
            <v>2025</v>
          </cell>
          <cell r="E3938" t="str">
            <v>Central_Biomasse</v>
          </cell>
          <cell r="G3938">
            <v>4.4531999999999998</v>
          </cell>
          <cell r="H3938" t="str">
            <v>PJ</v>
          </cell>
        </row>
        <row r="3939">
          <cell r="B3939" t="str">
            <v>El- og fjernvarmeproduktion</v>
          </cell>
          <cell r="C3939">
            <v>2025</v>
          </cell>
          <cell r="E3939" t="str">
            <v>elprod_from_Biomasse</v>
          </cell>
          <cell r="G3939">
            <v>0.379</v>
          </cell>
          <cell r="H3939" t="str">
            <v>TWh</v>
          </cell>
        </row>
        <row r="3940">
          <cell r="B3940" t="str">
            <v>El- og fjernvarmeproduktion</v>
          </cell>
          <cell r="C3940">
            <v>2025</v>
          </cell>
          <cell r="E3940" t="str">
            <v>Central_Elkedler</v>
          </cell>
          <cell r="G3940">
            <v>0.81359999999999999</v>
          </cell>
          <cell r="H3940" t="str">
            <v>PJ</v>
          </cell>
        </row>
        <row r="3941">
          <cell r="B3941" t="str">
            <v>El- og fjernvarmeproduktion</v>
          </cell>
          <cell r="C3941">
            <v>2025</v>
          </cell>
          <cell r="E3941" t="str">
            <v>Central_Industrivarme</v>
          </cell>
          <cell r="G3941">
            <v>0.96120000000000005</v>
          </cell>
          <cell r="H3941" t="str">
            <v>PJ</v>
          </cell>
        </row>
        <row r="3942">
          <cell r="B3942" t="str">
            <v>El- og fjernvarmeproduktion</v>
          </cell>
          <cell r="C3942">
            <v>2025</v>
          </cell>
          <cell r="E3942" t="str">
            <v>Central_Industrivarme</v>
          </cell>
          <cell r="G3942">
            <v>1.5984</v>
          </cell>
          <cell r="H3942" t="str">
            <v>PJ</v>
          </cell>
        </row>
        <row r="3943">
          <cell r="B3943" t="str">
            <v>El- og fjernvarmeproduktion</v>
          </cell>
          <cell r="C3943">
            <v>2025</v>
          </cell>
          <cell r="E3943" t="str">
            <v>Central_Kul</v>
          </cell>
          <cell r="G3943">
            <v>7.1999999999999998E-3</v>
          </cell>
          <cell r="H3943" t="str">
            <v>PJ</v>
          </cell>
        </row>
        <row r="3944">
          <cell r="B3944" t="str">
            <v>El- og fjernvarmeproduktion</v>
          </cell>
          <cell r="C3944">
            <v>2025</v>
          </cell>
          <cell r="E3944" t="str">
            <v>elprod_from_Kul</v>
          </cell>
          <cell r="G3944">
            <v>1E-3</v>
          </cell>
          <cell r="H3944" t="str">
            <v>TWh</v>
          </cell>
        </row>
        <row r="3945">
          <cell r="B3945" t="str">
            <v>El- og fjernvarmeproduktion</v>
          </cell>
          <cell r="C3945">
            <v>2025</v>
          </cell>
          <cell r="E3945" t="str">
            <v>Central_Kul</v>
          </cell>
          <cell r="G3945">
            <v>0.77039999999999997</v>
          </cell>
          <cell r="H3945" t="str">
            <v>PJ</v>
          </cell>
        </row>
        <row r="3946">
          <cell r="B3946" t="str">
            <v>El- og fjernvarmeproduktion</v>
          </cell>
          <cell r="C3946">
            <v>2025</v>
          </cell>
          <cell r="E3946" t="str">
            <v>elprod_from_Kul</v>
          </cell>
          <cell r="G3946">
            <v>0.57599999999999996</v>
          </cell>
          <cell r="H3946" t="str">
            <v>TWh</v>
          </cell>
        </row>
        <row r="3947">
          <cell r="B3947" t="str">
            <v>El- og fjernvarmeproduktion</v>
          </cell>
          <cell r="C3947">
            <v>2025</v>
          </cell>
          <cell r="E3947" t="str">
            <v>Central_Naturgas</v>
          </cell>
          <cell r="G3947">
            <v>2.1600000000000001E-2</v>
          </cell>
          <cell r="H3947" t="str">
            <v>PJ</v>
          </cell>
        </row>
        <row r="3948">
          <cell r="B3948" t="str">
            <v>El- og fjernvarmeproduktion</v>
          </cell>
          <cell r="C3948">
            <v>2025</v>
          </cell>
          <cell r="E3948" t="str">
            <v>elprod_from_Naturgas</v>
          </cell>
          <cell r="G3948">
            <v>2E-3</v>
          </cell>
          <cell r="H3948" t="str">
            <v>TWh</v>
          </cell>
        </row>
        <row r="3949">
          <cell r="B3949" t="str">
            <v>El- og fjernvarmeproduktion</v>
          </cell>
          <cell r="C3949">
            <v>2025</v>
          </cell>
          <cell r="E3949" t="str">
            <v>Central_Olie</v>
          </cell>
          <cell r="G3949">
            <v>5.7599999999999998E-2</v>
          </cell>
          <cell r="H3949" t="str">
            <v>PJ</v>
          </cell>
        </row>
        <row r="3950">
          <cell r="B3950" t="str">
            <v>El- og fjernvarmeproduktion</v>
          </cell>
          <cell r="C3950">
            <v>2025</v>
          </cell>
          <cell r="E3950" t="str">
            <v>elprod_from_Olie</v>
          </cell>
          <cell r="G3950">
            <v>1E-3</v>
          </cell>
          <cell r="H3950" t="str">
            <v>TWh</v>
          </cell>
        </row>
        <row r="3951">
          <cell r="B3951" t="str">
            <v>El- og fjernvarmeproduktion</v>
          </cell>
          <cell r="C3951">
            <v>2025</v>
          </cell>
          <cell r="E3951" t="str">
            <v>Central_Varmepumper</v>
          </cell>
          <cell r="G3951">
            <v>5.6052</v>
          </cell>
          <cell r="H3951" t="str">
            <v>PJ</v>
          </cell>
        </row>
        <row r="3952">
          <cell r="B3952" t="str">
            <v>El- og fjernvarmeproduktion</v>
          </cell>
          <cell r="C3952">
            <v>2025</v>
          </cell>
          <cell r="E3952" t="str">
            <v>Decentral_Affald</v>
          </cell>
          <cell r="G3952">
            <v>0.18</v>
          </cell>
          <cell r="H3952" t="str">
            <v>PJ</v>
          </cell>
        </row>
        <row r="3953">
          <cell r="B3953" t="str">
            <v>El- og fjernvarmeproduktion</v>
          </cell>
          <cell r="C3953">
            <v>2025</v>
          </cell>
          <cell r="E3953" t="str">
            <v>Decentral_Affald</v>
          </cell>
          <cell r="G3953">
            <v>4.1688000000000001</v>
          </cell>
          <cell r="H3953" t="str">
            <v>PJ</v>
          </cell>
        </row>
        <row r="3954">
          <cell r="B3954" t="str">
            <v>El- og fjernvarmeproduktion</v>
          </cell>
          <cell r="C3954">
            <v>2025</v>
          </cell>
          <cell r="E3954" t="str">
            <v>elprod_from_Affald</v>
          </cell>
          <cell r="G3954">
            <v>0.192</v>
          </cell>
          <cell r="H3954" t="str">
            <v>TWh</v>
          </cell>
        </row>
        <row r="3955">
          <cell r="B3955" t="str">
            <v>El- og fjernvarmeproduktion</v>
          </cell>
          <cell r="C3955">
            <v>2025</v>
          </cell>
          <cell r="E3955" t="str">
            <v>Decentral_Biogas</v>
          </cell>
          <cell r="G3955">
            <v>0.1152</v>
          </cell>
          <cell r="H3955" t="str">
            <v>PJ</v>
          </cell>
        </row>
        <row r="3956">
          <cell r="B3956" t="str">
            <v>El- og fjernvarmeproduktion</v>
          </cell>
          <cell r="C3956">
            <v>2025</v>
          </cell>
          <cell r="E3956" t="str">
            <v>Decentral_Biogas</v>
          </cell>
          <cell r="G3956">
            <v>0.13320000000000001</v>
          </cell>
          <cell r="H3956" t="str">
            <v>PJ</v>
          </cell>
        </row>
        <row r="3957">
          <cell r="B3957" t="str">
            <v>El- og fjernvarmeproduktion</v>
          </cell>
          <cell r="C3957">
            <v>2025</v>
          </cell>
          <cell r="E3957" t="str">
            <v>elprod_from_Biogas</v>
          </cell>
          <cell r="G3957">
            <v>0.06</v>
          </cell>
          <cell r="H3957" t="str">
            <v>TWh</v>
          </cell>
        </row>
        <row r="3958">
          <cell r="B3958" t="str">
            <v>El- og fjernvarmeproduktion</v>
          </cell>
          <cell r="C3958">
            <v>2025</v>
          </cell>
          <cell r="E3958" t="str">
            <v>Decentral_Biomasse</v>
          </cell>
          <cell r="G3958">
            <v>0.1188</v>
          </cell>
          <cell r="H3958" t="str">
            <v>PJ</v>
          </cell>
        </row>
        <row r="3959">
          <cell r="B3959" t="str">
            <v>El- og fjernvarmeproduktion</v>
          </cell>
          <cell r="C3959">
            <v>2025</v>
          </cell>
          <cell r="E3959" t="str">
            <v>elprod_from_Biomasse</v>
          </cell>
          <cell r="G3959">
            <v>5.0000000000000001E-3</v>
          </cell>
          <cell r="H3959" t="str">
            <v>TWh</v>
          </cell>
        </row>
        <row r="3960">
          <cell r="B3960" t="str">
            <v>El- og fjernvarmeproduktion</v>
          </cell>
          <cell r="C3960">
            <v>2025</v>
          </cell>
          <cell r="E3960" t="str">
            <v>Decentral_Biomasse</v>
          </cell>
          <cell r="G3960">
            <v>1.296</v>
          </cell>
          <cell r="H3960" t="str">
            <v>PJ</v>
          </cell>
        </row>
        <row r="3961">
          <cell r="B3961" t="str">
            <v>El- og fjernvarmeproduktion</v>
          </cell>
          <cell r="C3961">
            <v>2025</v>
          </cell>
          <cell r="E3961" t="str">
            <v>elprod_from_Biomasse</v>
          </cell>
          <cell r="G3961">
            <v>7.4999999999999997E-2</v>
          </cell>
          <cell r="H3961" t="str">
            <v>TWh</v>
          </cell>
        </row>
        <row r="3962">
          <cell r="B3962" t="str">
            <v>El- og fjernvarmeproduktion</v>
          </cell>
          <cell r="C3962">
            <v>2025</v>
          </cell>
          <cell r="E3962" t="str">
            <v>Decentral_Elkedler</v>
          </cell>
          <cell r="G3962">
            <v>1.6883999999999999</v>
          </cell>
          <cell r="H3962" t="str">
            <v>PJ</v>
          </cell>
        </row>
        <row r="3963">
          <cell r="B3963" t="str">
            <v>El- og fjernvarmeproduktion</v>
          </cell>
          <cell r="C3963">
            <v>2025</v>
          </cell>
          <cell r="E3963" t="str">
            <v>Decentral_Industrivarme</v>
          </cell>
          <cell r="G3963">
            <v>0.95040000000000002</v>
          </cell>
          <cell r="H3963" t="str">
            <v>PJ</v>
          </cell>
        </row>
        <row r="3964">
          <cell r="B3964" t="str">
            <v>El- og fjernvarmeproduktion</v>
          </cell>
          <cell r="C3964">
            <v>2025</v>
          </cell>
          <cell r="E3964" t="str">
            <v>Decentral_Olie</v>
          </cell>
          <cell r="G3964">
            <v>0.126</v>
          </cell>
          <cell r="H3964" t="str">
            <v>PJ</v>
          </cell>
        </row>
        <row r="3965">
          <cell r="B3965" t="str">
            <v>El- og fjernvarmeproduktion</v>
          </cell>
          <cell r="C3965">
            <v>2025</v>
          </cell>
          <cell r="E3965" t="str">
            <v>Decentral_Olie</v>
          </cell>
          <cell r="G3965">
            <v>1.44E-2</v>
          </cell>
          <cell r="H3965" t="str">
            <v>PJ</v>
          </cell>
        </row>
        <row r="3966">
          <cell r="B3966" t="str">
            <v>El- og fjernvarmeproduktion</v>
          </cell>
          <cell r="C3966">
            <v>2025</v>
          </cell>
          <cell r="E3966" t="str">
            <v>Decentral_Varmepumper</v>
          </cell>
          <cell r="G3966">
            <v>6.9659999999999904</v>
          </cell>
          <cell r="H3966" t="str">
            <v>PJ</v>
          </cell>
        </row>
        <row r="3967">
          <cell r="B3967" t="str">
            <v>El- og fjernvarmeproduktion</v>
          </cell>
          <cell r="C3967">
            <v>2025</v>
          </cell>
          <cell r="E3967" t="str">
            <v>Decentral_Varmepumper(overskudsvarme)</v>
          </cell>
          <cell r="G3967">
            <v>0.95399999999999996</v>
          </cell>
          <cell r="H3967" t="str">
            <v>PJ</v>
          </cell>
        </row>
        <row r="3968">
          <cell r="B3968" t="str">
            <v>El- og fjernvarmeproduktion</v>
          </cell>
          <cell r="C3968">
            <v>2025</v>
          </cell>
          <cell r="E3968" t="str">
            <v>elprod_from_Havvind_DK1_DK2</v>
          </cell>
          <cell r="G3968">
            <v>3.7450000000000001</v>
          </cell>
          <cell r="H3968" t="str">
            <v>TWh</v>
          </cell>
        </row>
        <row r="3969">
          <cell r="B3969" t="str">
            <v>El- og fjernvarmeproduktion</v>
          </cell>
          <cell r="C3969">
            <v>2025</v>
          </cell>
          <cell r="E3969" t="str">
            <v>elprod_from_Landvind</v>
          </cell>
          <cell r="G3969">
            <v>1.7929999999999999</v>
          </cell>
          <cell r="H3969" t="str">
            <v>TWh</v>
          </cell>
        </row>
        <row r="3970">
          <cell r="B3970" t="str">
            <v>El- og fjernvarmeproduktion</v>
          </cell>
          <cell r="C3970">
            <v>2025</v>
          </cell>
          <cell r="E3970" t="str">
            <v>elprod_from_Solenergi</v>
          </cell>
          <cell r="G3970">
            <v>1.29</v>
          </cell>
          <cell r="H3970" t="str">
            <v>TWh</v>
          </cell>
        </row>
        <row r="3971">
          <cell r="B3971" t="str">
            <v>El- og fjernvarmeproduktion</v>
          </cell>
          <cell r="C3971">
            <v>2025</v>
          </cell>
          <cell r="E3971" t="str">
            <v>Central_Affald</v>
          </cell>
          <cell r="G3971">
            <v>15.379200000000001</v>
          </cell>
          <cell r="H3971" t="str">
            <v>PJ</v>
          </cell>
        </row>
        <row r="3972">
          <cell r="B3972" t="str">
            <v>El- og fjernvarmeproduktion</v>
          </cell>
          <cell r="C3972">
            <v>2025</v>
          </cell>
          <cell r="E3972" t="str">
            <v>elprod_from_Affald</v>
          </cell>
          <cell r="G3972">
            <v>0.89300000000000002</v>
          </cell>
          <cell r="H3972" t="str">
            <v>TWh</v>
          </cell>
        </row>
        <row r="3973">
          <cell r="B3973" t="str">
            <v>El- og fjernvarmeproduktion</v>
          </cell>
          <cell r="C3973">
            <v>2025</v>
          </cell>
          <cell r="E3973" t="str">
            <v>Central_Biogas</v>
          </cell>
          <cell r="G3973">
            <v>0.25919999999999999</v>
          </cell>
          <cell r="H3973" t="str">
            <v>PJ</v>
          </cell>
        </row>
        <row r="3974">
          <cell r="B3974" t="str">
            <v>El- og fjernvarmeproduktion</v>
          </cell>
          <cell r="C3974">
            <v>2025</v>
          </cell>
          <cell r="E3974" t="str">
            <v>Central_Biogas</v>
          </cell>
          <cell r="G3974">
            <v>9.7199999999999995E-2</v>
          </cell>
          <cell r="H3974" t="str">
            <v>PJ</v>
          </cell>
        </row>
        <row r="3975">
          <cell r="B3975" t="str">
            <v>El- og fjernvarmeproduktion</v>
          </cell>
          <cell r="C3975">
            <v>2025</v>
          </cell>
          <cell r="E3975" t="str">
            <v>elprod_from_Biogas</v>
          </cell>
          <cell r="G3975">
            <v>2.1000000000000001E-2</v>
          </cell>
          <cell r="H3975" t="str">
            <v>TWh</v>
          </cell>
        </row>
        <row r="3976">
          <cell r="B3976" t="str">
            <v>El- og fjernvarmeproduktion</v>
          </cell>
          <cell r="C3976">
            <v>2025</v>
          </cell>
          <cell r="E3976" t="str">
            <v>Central_Industrivarme</v>
          </cell>
          <cell r="G3976">
            <v>1.7999999999999999E-2</v>
          </cell>
          <cell r="H3976" t="str">
            <v>PJ</v>
          </cell>
        </row>
        <row r="3977">
          <cell r="B3977" t="str">
            <v>El- og fjernvarmeproduktion</v>
          </cell>
          <cell r="C3977">
            <v>2025</v>
          </cell>
          <cell r="E3977" t="str">
            <v>Central_Naturgas</v>
          </cell>
          <cell r="G3977">
            <v>0.54720000000000002</v>
          </cell>
          <cell r="H3977" t="str">
            <v>PJ</v>
          </cell>
        </row>
        <row r="3978">
          <cell r="B3978" t="str">
            <v>El- og fjernvarmeproduktion</v>
          </cell>
          <cell r="C3978">
            <v>2025</v>
          </cell>
          <cell r="E3978" t="str">
            <v>Central_Naturgas</v>
          </cell>
          <cell r="G3978">
            <v>0.58679999999999999</v>
          </cell>
          <cell r="H3978" t="str">
            <v>PJ</v>
          </cell>
        </row>
        <row r="3979">
          <cell r="B3979" t="str">
            <v>El- og fjernvarmeproduktion</v>
          </cell>
          <cell r="C3979">
            <v>2025</v>
          </cell>
          <cell r="E3979" t="str">
            <v>elprod_from_Naturgas</v>
          </cell>
          <cell r="G3979">
            <v>0.219</v>
          </cell>
          <cell r="H3979" t="str">
            <v>TWh</v>
          </cell>
        </row>
        <row r="3980">
          <cell r="B3980" t="str">
            <v>El- og fjernvarmeproduktion</v>
          </cell>
          <cell r="C3980">
            <v>2025</v>
          </cell>
          <cell r="E3980" t="str">
            <v>Central_Varmepumper</v>
          </cell>
          <cell r="G3980">
            <v>0.73440000000000005</v>
          </cell>
          <cell r="H3980" t="str">
            <v>PJ</v>
          </cell>
        </row>
        <row r="3981">
          <cell r="B3981" t="str">
            <v>El- og fjernvarmeproduktion</v>
          </cell>
          <cell r="C3981">
            <v>2025</v>
          </cell>
          <cell r="E3981" t="str">
            <v>Decentral_Affald</v>
          </cell>
          <cell r="G3981">
            <v>1.9583999999999999</v>
          </cell>
          <cell r="H3981" t="str">
            <v>PJ</v>
          </cell>
        </row>
        <row r="3982">
          <cell r="B3982" t="str">
            <v>El- og fjernvarmeproduktion</v>
          </cell>
          <cell r="C3982">
            <v>2025</v>
          </cell>
          <cell r="E3982" t="str">
            <v>elprod_from_Affald</v>
          </cell>
          <cell r="G3982">
            <v>0.13400000000000001</v>
          </cell>
          <cell r="H3982" t="str">
            <v>TWh</v>
          </cell>
        </row>
        <row r="3983">
          <cell r="B3983" t="str">
            <v>El- og fjernvarmeproduktion</v>
          </cell>
          <cell r="C3983">
            <v>2025</v>
          </cell>
          <cell r="E3983" t="str">
            <v>Decentral_Biogas</v>
          </cell>
          <cell r="G3983">
            <v>5.04E-2</v>
          </cell>
          <cell r="H3983" t="str">
            <v>PJ</v>
          </cell>
        </row>
        <row r="3984">
          <cell r="B3984" t="str">
            <v>El- og fjernvarmeproduktion</v>
          </cell>
          <cell r="C3984">
            <v>2025</v>
          </cell>
          <cell r="E3984" t="str">
            <v>Decentral_Biogas</v>
          </cell>
          <cell r="G3984">
            <v>0.14760000000000001</v>
          </cell>
          <cell r="H3984" t="str">
            <v>PJ</v>
          </cell>
        </row>
        <row r="3985">
          <cell r="B3985" t="str">
            <v>El- og fjernvarmeproduktion</v>
          </cell>
          <cell r="C3985">
            <v>2025</v>
          </cell>
          <cell r="E3985" t="str">
            <v>elprod_from_Biogas</v>
          </cell>
          <cell r="G3985">
            <v>0.04</v>
          </cell>
          <cell r="H3985" t="str">
            <v>TWh</v>
          </cell>
        </row>
        <row r="3986">
          <cell r="B3986" t="str">
            <v>El- og fjernvarmeproduktion</v>
          </cell>
          <cell r="C3986">
            <v>2025</v>
          </cell>
          <cell r="E3986" t="str">
            <v>Decentral_Industrivarme</v>
          </cell>
          <cell r="G3986">
            <v>0.23400000000000001</v>
          </cell>
          <cell r="H3986" t="str">
            <v>PJ</v>
          </cell>
        </row>
        <row r="3987">
          <cell r="B3987" t="str">
            <v>El- og fjernvarmeproduktion</v>
          </cell>
          <cell r="C3987">
            <v>2025</v>
          </cell>
          <cell r="E3987" t="str">
            <v>Decentral_Olie</v>
          </cell>
          <cell r="G3987">
            <v>0.14760000000000001</v>
          </cell>
          <cell r="H3987" t="str">
            <v>PJ</v>
          </cell>
        </row>
        <row r="3988">
          <cell r="B3988" t="str">
            <v>El- og fjernvarmeproduktion</v>
          </cell>
          <cell r="C3988">
            <v>2025</v>
          </cell>
          <cell r="E3988" t="str">
            <v>elprod_from_Olie</v>
          </cell>
          <cell r="G3988">
            <v>8.0000000000000002E-3</v>
          </cell>
          <cell r="H3988" t="str">
            <v>TWh</v>
          </cell>
        </row>
        <row r="3989">
          <cell r="B3989" t="str">
            <v>El- og fjernvarmeproduktion</v>
          </cell>
          <cell r="C3989">
            <v>2025</v>
          </cell>
          <cell r="E3989" t="str">
            <v>Decentral_Varmepumper</v>
          </cell>
          <cell r="G3989">
            <v>2.2751999999999999</v>
          </cell>
          <cell r="H3989" t="str">
            <v>PJ</v>
          </cell>
        </row>
        <row r="3990">
          <cell r="B3990" t="str">
            <v>El- og fjernvarmeproduktion</v>
          </cell>
          <cell r="C3990">
            <v>2026</v>
          </cell>
          <cell r="E3990" t="str">
            <v>elprod_from_Biogas</v>
          </cell>
          <cell r="G3990">
            <v>8.0000000000000002E-3</v>
          </cell>
          <cell r="H3990" t="str">
            <v>TWh</v>
          </cell>
        </row>
        <row r="3991">
          <cell r="B3991" t="str">
            <v>El- og fjernvarmeproduktion</v>
          </cell>
          <cell r="C3991">
            <v>2026</v>
          </cell>
          <cell r="E3991" t="str">
            <v>elprod_from_Havvind_DK1_DK2</v>
          </cell>
          <cell r="G3991">
            <v>6.7690000000000001</v>
          </cell>
          <cell r="H3991" t="str">
            <v>TWh</v>
          </cell>
        </row>
        <row r="3992">
          <cell r="B3992" t="str">
            <v>El- og fjernvarmeproduktion</v>
          </cell>
          <cell r="C3992">
            <v>2026</v>
          </cell>
          <cell r="E3992" t="str">
            <v>elprod_from_Hydro</v>
          </cell>
          <cell r="G3992">
            <v>2.1999999999999999E-2</v>
          </cell>
          <cell r="H3992" t="str">
            <v>TWh</v>
          </cell>
        </row>
        <row r="3993">
          <cell r="B3993" t="str">
            <v>El- og fjernvarmeproduktion</v>
          </cell>
          <cell r="C3993">
            <v>2026</v>
          </cell>
          <cell r="E3993" t="str">
            <v>elprod_from_Naturgas</v>
          </cell>
          <cell r="G3993">
            <v>2.4E-2</v>
          </cell>
          <cell r="H3993" t="str">
            <v>TWh</v>
          </cell>
        </row>
        <row r="3994">
          <cell r="B3994" t="str">
            <v>El- og fjernvarmeproduktion</v>
          </cell>
          <cell r="C3994">
            <v>2026</v>
          </cell>
          <cell r="E3994" t="str">
            <v>elprod_from_Solenergi</v>
          </cell>
          <cell r="G3994">
            <v>4.8049999999999997</v>
          </cell>
          <cell r="H3994" t="str">
            <v>TWh</v>
          </cell>
        </row>
        <row r="3995">
          <cell r="B3995" t="str">
            <v>El- og fjernvarmeproduktion</v>
          </cell>
          <cell r="C3995">
            <v>2026</v>
          </cell>
          <cell r="E3995" t="str">
            <v>Central_Biomasse</v>
          </cell>
          <cell r="G3995">
            <v>7.5528000000000004</v>
          </cell>
          <cell r="H3995" t="str">
            <v>PJ</v>
          </cell>
        </row>
        <row r="3996">
          <cell r="B3996" t="str">
            <v>El- og fjernvarmeproduktion</v>
          </cell>
          <cell r="C3996">
            <v>2026</v>
          </cell>
          <cell r="E3996" t="str">
            <v>elprod_from_Biomasse</v>
          </cell>
          <cell r="G3996">
            <v>0.72099999999999997</v>
          </cell>
          <cell r="H3996" t="str">
            <v>TWh</v>
          </cell>
        </row>
        <row r="3997">
          <cell r="B3997" t="str">
            <v>El- og fjernvarmeproduktion</v>
          </cell>
          <cell r="C3997">
            <v>2026</v>
          </cell>
          <cell r="E3997" t="str">
            <v>Central_Biomasse</v>
          </cell>
          <cell r="G3997">
            <v>0.68759999999999999</v>
          </cell>
          <cell r="H3997" t="str">
            <v>PJ</v>
          </cell>
        </row>
        <row r="3998">
          <cell r="B3998" t="str">
            <v>El- og fjernvarmeproduktion</v>
          </cell>
          <cell r="C3998">
            <v>2026</v>
          </cell>
          <cell r="E3998" t="str">
            <v>Central_Biomasse</v>
          </cell>
          <cell r="G3998">
            <v>3.6756000000000002</v>
          </cell>
          <cell r="H3998" t="str">
            <v>PJ</v>
          </cell>
        </row>
        <row r="3999">
          <cell r="B3999" t="str">
            <v>El- og fjernvarmeproduktion</v>
          </cell>
          <cell r="C3999">
            <v>2026</v>
          </cell>
          <cell r="E3999" t="str">
            <v>elprod_from_Biomasse</v>
          </cell>
          <cell r="G3999">
            <v>0.28399999999999997</v>
          </cell>
          <cell r="H3999" t="str">
            <v>TWh</v>
          </cell>
        </row>
        <row r="4000">
          <cell r="B4000" t="str">
            <v>El- og fjernvarmeproduktion</v>
          </cell>
          <cell r="C4000">
            <v>2026</v>
          </cell>
          <cell r="E4000" t="str">
            <v>Central_Biomasse</v>
          </cell>
          <cell r="G4000">
            <v>4.3776000000000002</v>
          </cell>
          <cell r="H4000" t="str">
            <v>PJ</v>
          </cell>
        </row>
        <row r="4001">
          <cell r="B4001" t="str">
            <v>El- og fjernvarmeproduktion</v>
          </cell>
          <cell r="C4001">
            <v>2026</v>
          </cell>
          <cell r="E4001" t="str">
            <v>elprod_from_Biomasse</v>
          </cell>
          <cell r="G4001">
            <v>0.86699999999999999</v>
          </cell>
          <cell r="H4001" t="str">
            <v>TWh</v>
          </cell>
        </row>
        <row r="4002">
          <cell r="B4002" t="str">
            <v>El- og fjernvarmeproduktion</v>
          </cell>
          <cell r="C4002">
            <v>2026</v>
          </cell>
          <cell r="E4002" t="str">
            <v>Central_Geotermi</v>
          </cell>
          <cell r="G4002">
            <v>0.49320000000000003</v>
          </cell>
          <cell r="H4002" t="str">
            <v>PJ</v>
          </cell>
        </row>
        <row r="4003">
          <cell r="B4003" t="str">
            <v>El- og fjernvarmeproduktion</v>
          </cell>
          <cell r="C4003">
            <v>2026</v>
          </cell>
          <cell r="E4003" t="str">
            <v>Central_Industrivarme</v>
          </cell>
          <cell r="G4003">
            <v>0.12239999999999999</v>
          </cell>
          <cell r="H4003" t="str">
            <v>PJ</v>
          </cell>
        </row>
        <row r="4004">
          <cell r="B4004" t="str">
            <v>El- og fjernvarmeproduktion</v>
          </cell>
          <cell r="C4004">
            <v>2026</v>
          </cell>
          <cell r="E4004" t="str">
            <v>Central_Naturgas</v>
          </cell>
          <cell r="G4004">
            <v>0.1152</v>
          </cell>
          <cell r="H4004" t="str">
            <v>PJ</v>
          </cell>
        </row>
        <row r="4005">
          <cell r="B4005" t="str">
            <v>El- og fjernvarmeproduktion</v>
          </cell>
          <cell r="C4005">
            <v>2026</v>
          </cell>
          <cell r="E4005" t="str">
            <v>Central_Naturgas</v>
          </cell>
          <cell r="G4005">
            <v>0.79920000000000002</v>
          </cell>
          <cell r="H4005" t="str">
            <v>PJ</v>
          </cell>
        </row>
        <row r="4006">
          <cell r="B4006" t="str">
            <v>El- og fjernvarmeproduktion</v>
          </cell>
          <cell r="C4006">
            <v>2026</v>
          </cell>
          <cell r="E4006" t="str">
            <v>elprod_from_Naturgas</v>
          </cell>
          <cell r="G4006">
            <v>0.14199999999999999</v>
          </cell>
          <cell r="H4006" t="str">
            <v>TWh</v>
          </cell>
        </row>
        <row r="4007">
          <cell r="B4007" t="str">
            <v>El- og fjernvarmeproduktion</v>
          </cell>
          <cell r="C4007">
            <v>2026</v>
          </cell>
          <cell r="E4007" t="str">
            <v>Central_Affald</v>
          </cell>
          <cell r="G4007">
            <v>0.19800000000000001</v>
          </cell>
          <cell r="H4007" t="str">
            <v>PJ</v>
          </cell>
        </row>
        <row r="4008">
          <cell r="B4008" t="str">
            <v>El- og fjernvarmeproduktion</v>
          </cell>
          <cell r="C4008">
            <v>2026</v>
          </cell>
          <cell r="E4008" t="str">
            <v>Central_Affald</v>
          </cell>
          <cell r="G4008">
            <v>13.2012</v>
          </cell>
          <cell r="H4008" t="str">
            <v>PJ</v>
          </cell>
        </row>
        <row r="4009">
          <cell r="B4009" t="str">
            <v>El- og fjernvarmeproduktion</v>
          </cell>
          <cell r="C4009">
            <v>2026</v>
          </cell>
          <cell r="E4009" t="str">
            <v>elprod_from_Affald</v>
          </cell>
          <cell r="G4009">
            <v>0.66700000000000004</v>
          </cell>
          <cell r="H4009" t="str">
            <v>TWh</v>
          </cell>
        </row>
        <row r="4010">
          <cell r="B4010" t="str">
            <v>El- og fjernvarmeproduktion</v>
          </cell>
          <cell r="C4010">
            <v>2026</v>
          </cell>
          <cell r="E4010" t="str">
            <v>Central_Biogas</v>
          </cell>
          <cell r="G4010">
            <v>3.5999999999999999E-3</v>
          </cell>
          <cell r="H4010" t="str">
            <v>PJ</v>
          </cell>
        </row>
        <row r="4011">
          <cell r="B4011" t="str">
            <v>El- og fjernvarmeproduktion</v>
          </cell>
          <cell r="C4011">
            <v>2026</v>
          </cell>
          <cell r="E4011" t="str">
            <v>Central_Biogas</v>
          </cell>
          <cell r="G4011">
            <v>0.13320000000000001</v>
          </cell>
          <cell r="H4011" t="str">
            <v>PJ</v>
          </cell>
        </row>
        <row r="4012">
          <cell r="B4012" t="str">
            <v>El- og fjernvarmeproduktion</v>
          </cell>
          <cell r="C4012">
            <v>2026</v>
          </cell>
          <cell r="E4012" t="str">
            <v>elprod_from_Biogas</v>
          </cell>
          <cell r="G4012">
            <v>3.5000000000000003E-2</v>
          </cell>
          <cell r="H4012" t="str">
            <v>TWh</v>
          </cell>
        </row>
        <row r="4013">
          <cell r="B4013" t="str">
            <v>El- og fjernvarmeproduktion</v>
          </cell>
          <cell r="C4013">
            <v>2026</v>
          </cell>
          <cell r="E4013" t="str">
            <v>Central_Biogas</v>
          </cell>
          <cell r="G4013">
            <v>2.1600000000000001E-2</v>
          </cell>
          <cell r="H4013" t="str">
            <v>PJ</v>
          </cell>
        </row>
        <row r="4014">
          <cell r="B4014" t="str">
            <v>El- og fjernvarmeproduktion</v>
          </cell>
          <cell r="C4014">
            <v>2026</v>
          </cell>
          <cell r="E4014" t="str">
            <v>elprod_from_Biogas</v>
          </cell>
          <cell r="G4014">
            <v>0.01</v>
          </cell>
          <cell r="H4014" t="str">
            <v>TWh</v>
          </cell>
        </row>
        <row r="4015">
          <cell r="B4015" t="str">
            <v>El- og fjernvarmeproduktion</v>
          </cell>
          <cell r="C4015">
            <v>2026</v>
          </cell>
          <cell r="E4015" t="str">
            <v>Central_Biomasse</v>
          </cell>
          <cell r="G4015">
            <v>3.6791999999999998</v>
          </cell>
          <cell r="H4015" t="str">
            <v>PJ</v>
          </cell>
        </row>
        <row r="4016">
          <cell r="B4016" t="str">
            <v>El- og fjernvarmeproduktion</v>
          </cell>
          <cell r="C4016">
            <v>2026</v>
          </cell>
          <cell r="E4016" t="str">
            <v>elprod_from_Biomasse</v>
          </cell>
          <cell r="G4016">
            <v>0.372</v>
          </cell>
          <cell r="H4016" t="str">
            <v>TWh</v>
          </cell>
        </row>
        <row r="4017">
          <cell r="B4017" t="str">
            <v>El- og fjernvarmeproduktion</v>
          </cell>
          <cell r="C4017">
            <v>2026</v>
          </cell>
          <cell r="E4017" t="str">
            <v>Central_Elkedler</v>
          </cell>
          <cell r="G4017">
            <v>0.27360000000000001</v>
          </cell>
          <cell r="H4017" t="str">
            <v>PJ</v>
          </cell>
        </row>
        <row r="4018">
          <cell r="B4018" t="str">
            <v>El- og fjernvarmeproduktion</v>
          </cell>
          <cell r="C4018">
            <v>2026</v>
          </cell>
          <cell r="E4018" t="str">
            <v>Central_Industrivarme</v>
          </cell>
          <cell r="G4018">
            <v>0.96120000000000005</v>
          </cell>
          <cell r="H4018" t="str">
            <v>PJ</v>
          </cell>
        </row>
        <row r="4019">
          <cell r="B4019" t="str">
            <v>El- og fjernvarmeproduktion</v>
          </cell>
          <cell r="C4019">
            <v>2026</v>
          </cell>
          <cell r="E4019" t="str">
            <v>Central_Industrivarme</v>
          </cell>
          <cell r="G4019">
            <v>1.5984</v>
          </cell>
          <cell r="H4019" t="str">
            <v>PJ</v>
          </cell>
        </row>
        <row r="4020">
          <cell r="B4020" t="str">
            <v>El- og fjernvarmeproduktion</v>
          </cell>
          <cell r="C4020">
            <v>2026</v>
          </cell>
          <cell r="E4020" t="str">
            <v>Central_Kul</v>
          </cell>
          <cell r="G4020">
            <v>7.1999999999999998E-3</v>
          </cell>
          <cell r="H4020" t="str">
            <v>PJ</v>
          </cell>
        </row>
        <row r="4021">
          <cell r="B4021" t="str">
            <v>El- og fjernvarmeproduktion</v>
          </cell>
          <cell r="C4021">
            <v>2026</v>
          </cell>
          <cell r="E4021" t="str">
            <v>elprod_from_Kul</v>
          </cell>
          <cell r="G4021">
            <v>1E-3</v>
          </cell>
          <cell r="H4021" t="str">
            <v>TWh</v>
          </cell>
        </row>
        <row r="4022">
          <cell r="B4022" t="str">
            <v>El- og fjernvarmeproduktion</v>
          </cell>
          <cell r="C4022">
            <v>2026</v>
          </cell>
          <cell r="E4022" t="str">
            <v>Central_Kul</v>
          </cell>
          <cell r="G4022">
            <v>1.0908</v>
          </cell>
          <cell r="H4022" t="str">
            <v>PJ</v>
          </cell>
        </row>
        <row r="4023">
          <cell r="B4023" t="str">
            <v>El- og fjernvarmeproduktion</v>
          </cell>
          <cell r="C4023">
            <v>2026</v>
          </cell>
          <cell r="E4023" t="str">
            <v>elprod_from_Kul</v>
          </cell>
          <cell r="G4023">
            <v>0.78700000000000003</v>
          </cell>
          <cell r="H4023" t="str">
            <v>TWh</v>
          </cell>
        </row>
        <row r="4024">
          <cell r="B4024" t="str">
            <v>El- og fjernvarmeproduktion</v>
          </cell>
          <cell r="C4024">
            <v>2026</v>
          </cell>
          <cell r="E4024" t="str">
            <v>Central_Olie</v>
          </cell>
          <cell r="G4024">
            <v>5.7599999999999998E-2</v>
          </cell>
          <cell r="H4024" t="str">
            <v>PJ</v>
          </cell>
        </row>
        <row r="4025">
          <cell r="B4025" t="str">
            <v>El- og fjernvarmeproduktion</v>
          </cell>
          <cell r="C4025">
            <v>2026</v>
          </cell>
          <cell r="E4025" t="str">
            <v>elprod_from_Olie</v>
          </cell>
          <cell r="G4025">
            <v>1E-3</v>
          </cell>
          <cell r="H4025" t="str">
            <v>TWh</v>
          </cell>
        </row>
        <row r="4026">
          <cell r="B4026" t="str">
            <v>El- og fjernvarmeproduktion</v>
          </cell>
          <cell r="C4026">
            <v>2026</v>
          </cell>
          <cell r="E4026" t="str">
            <v>Central_Varmepumper</v>
          </cell>
          <cell r="G4026">
            <v>5.0220000000000002</v>
          </cell>
          <cell r="H4026" t="str">
            <v>PJ</v>
          </cell>
        </row>
        <row r="4027">
          <cell r="B4027" t="str">
            <v>El- og fjernvarmeproduktion</v>
          </cell>
          <cell r="C4027">
            <v>2026</v>
          </cell>
          <cell r="E4027" t="str">
            <v>Central_Varmepumper(overskudsvarme)</v>
          </cell>
          <cell r="G4027">
            <v>1.9548000000000001</v>
          </cell>
          <cell r="H4027" t="str">
            <v>PJ</v>
          </cell>
        </row>
        <row r="4028">
          <cell r="B4028" t="str">
            <v>El- og fjernvarmeproduktion</v>
          </cell>
          <cell r="C4028">
            <v>2026</v>
          </cell>
          <cell r="E4028" t="str">
            <v>Decentral_Affald</v>
          </cell>
          <cell r="G4028">
            <v>0.17280000000000001</v>
          </cell>
          <cell r="H4028" t="str">
            <v>PJ</v>
          </cell>
        </row>
        <row r="4029">
          <cell r="B4029" t="str">
            <v>El- og fjernvarmeproduktion</v>
          </cell>
          <cell r="C4029">
            <v>2026</v>
          </cell>
          <cell r="E4029" t="str">
            <v>Decentral_Affald</v>
          </cell>
          <cell r="G4029">
            <v>4.2804000000000002</v>
          </cell>
          <cell r="H4029" t="str">
            <v>PJ</v>
          </cell>
        </row>
        <row r="4030">
          <cell r="B4030" t="str">
            <v>El- og fjernvarmeproduktion</v>
          </cell>
          <cell r="C4030">
            <v>2026</v>
          </cell>
          <cell r="E4030" t="str">
            <v>elprod_from_Affald</v>
          </cell>
          <cell r="G4030">
            <v>0.193</v>
          </cell>
          <cell r="H4030" t="str">
            <v>TWh</v>
          </cell>
        </row>
        <row r="4031">
          <cell r="B4031" t="str">
            <v>El- og fjernvarmeproduktion</v>
          </cell>
          <cell r="C4031">
            <v>2026</v>
          </cell>
          <cell r="E4031" t="str">
            <v>Decentral_Biogas</v>
          </cell>
          <cell r="G4031">
            <v>2.8799999999999999E-2</v>
          </cell>
          <cell r="H4031" t="str">
            <v>PJ</v>
          </cell>
        </row>
        <row r="4032">
          <cell r="B4032" t="str">
            <v>El- og fjernvarmeproduktion</v>
          </cell>
          <cell r="C4032">
            <v>2026</v>
          </cell>
          <cell r="E4032" t="str">
            <v>Decentral_Biogas</v>
          </cell>
          <cell r="G4032">
            <v>9.7199999999999995E-2</v>
          </cell>
          <cell r="H4032" t="str">
            <v>PJ</v>
          </cell>
        </row>
        <row r="4033">
          <cell r="B4033" t="str">
            <v>El- og fjernvarmeproduktion</v>
          </cell>
          <cell r="C4033">
            <v>2026</v>
          </cell>
          <cell r="E4033" t="str">
            <v>elprod_from_Biogas</v>
          </cell>
          <cell r="G4033">
            <v>5.7000000000000002E-2</v>
          </cell>
          <cell r="H4033" t="str">
            <v>TWh</v>
          </cell>
        </row>
        <row r="4034">
          <cell r="B4034" t="str">
            <v>El- og fjernvarmeproduktion</v>
          </cell>
          <cell r="C4034">
            <v>2026</v>
          </cell>
          <cell r="E4034" t="str">
            <v>Decentral_Biomasse</v>
          </cell>
          <cell r="G4034">
            <v>0.1116</v>
          </cell>
          <cell r="H4034" t="str">
            <v>PJ</v>
          </cell>
        </row>
        <row r="4035">
          <cell r="B4035" t="str">
            <v>El- og fjernvarmeproduktion</v>
          </cell>
          <cell r="C4035">
            <v>2026</v>
          </cell>
          <cell r="E4035" t="str">
            <v>elprod_from_Biomasse</v>
          </cell>
          <cell r="G4035">
            <v>4.0000000000000001E-3</v>
          </cell>
          <cell r="H4035" t="str">
            <v>TWh</v>
          </cell>
        </row>
        <row r="4036">
          <cell r="B4036" t="str">
            <v>El- og fjernvarmeproduktion</v>
          </cell>
          <cell r="C4036">
            <v>2026</v>
          </cell>
          <cell r="E4036" t="str">
            <v>Decentral_Biomasse</v>
          </cell>
          <cell r="G4036">
            <v>15.2316</v>
          </cell>
          <cell r="H4036" t="str">
            <v>PJ</v>
          </cell>
        </row>
        <row r="4037">
          <cell r="B4037" t="str">
            <v>El- og fjernvarmeproduktion</v>
          </cell>
          <cell r="C4037">
            <v>2026</v>
          </cell>
          <cell r="E4037" t="str">
            <v>Decentral_Biomasse</v>
          </cell>
          <cell r="G4037">
            <v>1.278</v>
          </cell>
          <cell r="H4037" t="str">
            <v>PJ</v>
          </cell>
        </row>
        <row r="4038">
          <cell r="B4038" t="str">
            <v>El- og fjernvarmeproduktion</v>
          </cell>
          <cell r="C4038">
            <v>2026</v>
          </cell>
          <cell r="E4038" t="str">
            <v>elprod_from_Biomasse</v>
          </cell>
          <cell r="G4038">
            <v>7.6999999999999999E-2</v>
          </cell>
          <cell r="H4038" t="str">
            <v>TWh</v>
          </cell>
        </row>
        <row r="4039">
          <cell r="B4039" t="str">
            <v>El- og fjernvarmeproduktion</v>
          </cell>
          <cell r="C4039">
            <v>2026</v>
          </cell>
          <cell r="E4039" t="str">
            <v>Decentral_Elkedler</v>
          </cell>
          <cell r="G4039">
            <v>1.5660000000000001</v>
          </cell>
          <cell r="H4039" t="str">
            <v>PJ</v>
          </cell>
        </row>
        <row r="4040">
          <cell r="B4040" t="str">
            <v>El- og fjernvarmeproduktion</v>
          </cell>
          <cell r="C4040">
            <v>2026</v>
          </cell>
          <cell r="E4040" t="str">
            <v>Decentral_Industrivarme</v>
          </cell>
          <cell r="G4040">
            <v>0.95040000000000002</v>
          </cell>
          <cell r="H4040" t="str">
            <v>PJ</v>
          </cell>
        </row>
        <row r="4041">
          <cell r="B4041" t="str">
            <v>El- og fjernvarmeproduktion</v>
          </cell>
          <cell r="C4041">
            <v>2026</v>
          </cell>
          <cell r="E4041" t="str">
            <v>Decentral_Olie</v>
          </cell>
          <cell r="G4041">
            <v>0.14760000000000001</v>
          </cell>
          <cell r="H4041" t="str">
            <v>PJ</v>
          </cell>
        </row>
        <row r="4042">
          <cell r="B4042" t="str">
            <v>El- og fjernvarmeproduktion</v>
          </cell>
          <cell r="C4042">
            <v>2026</v>
          </cell>
          <cell r="E4042" t="str">
            <v>Decentral_Olie</v>
          </cell>
          <cell r="G4042">
            <v>1.44E-2</v>
          </cell>
          <cell r="H4042" t="str">
            <v>PJ</v>
          </cell>
        </row>
        <row r="4043">
          <cell r="B4043" t="str">
            <v>El- og fjernvarmeproduktion</v>
          </cell>
          <cell r="C4043">
            <v>2026</v>
          </cell>
          <cell r="E4043" t="str">
            <v>Decentral_Varmepumper</v>
          </cell>
          <cell r="G4043">
            <v>7.08479999999998</v>
          </cell>
          <cell r="H4043" t="str">
            <v>PJ</v>
          </cell>
        </row>
        <row r="4044">
          <cell r="B4044" t="str">
            <v>El- og fjernvarmeproduktion</v>
          </cell>
          <cell r="C4044">
            <v>2026</v>
          </cell>
          <cell r="E4044" t="str">
            <v>Decentral_Varmepumper(overskudsvarme)</v>
          </cell>
          <cell r="G4044">
            <v>0.96120000000000005</v>
          </cell>
          <cell r="H4044" t="str">
            <v>PJ</v>
          </cell>
        </row>
        <row r="4045">
          <cell r="B4045" t="str">
            <v>El- og fjernvarmeproduktion</v>
          </cell>
          <cell r="C4045">
            <v>2026</v>
          </cell>
          <cell r="E4045" t="str">
            <v>elprod_from_Havvind_DK1_DK2</v>
          </cell>
          <cell r="G4045">
            <v>3.7450000000000001</v>
          </cell>
          <cell r="H4045" t="str">
            <v>TWh</v>
          </cell>
        </row>
        <row r="4046">
          <cell r="B4046" t="str">
            <v>El- og fjernvarmeproduktion</v>
          </cell>
          <cell r="C4046">
            <v>2026</v>
          </cell>
          <cell r="E4046" t="str">
            <v>elprod_from_Landvind</v>
          </cell>
          <cell r="G4046">
            <v>1.7929999999999999</v>
          </cell>
          <cell r="H4046" t="str">
            <v>TWh</v>
          </cell>
        </row>
        <row r="4047">
          <cell r="B4047" t="str">
            <v>El- og fjernvarmeproduktion</v>
          </cell>
          <cell r="C4047">
            <v>2026</v>
          </cell>
          <cell r="E4047" t="str">
            <v>elprod_from_Solenergi</v>
          </cell>
          <cell r="G4047">
            <v>1.7090000000000001</v>
          </cell>
          <cell r="H4047" t="str">
            <v>TWh</v>
          </cell>
        </row>
        <row r="4048">
          <cell r="B4048" t="str">
            <v>El- og fjernvarmeproduktion</v>
          </cell>
          <cell r="C4048">
            <v>2026</v>
          </cell>
          <cell r="E4048" t="str">
            <v>Central_Affald</v>
          </cell>
          <cell r="G4048">
            <v>15.066000000000001</v>
          </cell>
          <cell r="H4048" t="str">
            <v>PJ</v>
          </cell>
        </row>
        <row r="4049">
          <cell r="B4049" t="str">
            <v>El- og fjernvarmeproduktion</v>
          </cell>
          <cell r="C4049">
            <v>2026</v>
          </cell>
          <cell r="E4049" t="str">
            <v>elprod_from_Affald</v>
          </cell>
          <cell r="G4049">
            <v>0.88</v>
          </cell>
          <cell r="H4049" t="str">
            <v>TWh</v>
          </cell>
        </row>
        <row r="4050">
          <cell r="B4050" t="str">
            <v>El- og fjernvarmeproduktion</v>
          </cell>
          <cell r="C4050">
            <v>2026</v>
          </cell>
          <cell r="E4050" t="str">
            <v>Central_Biogas</v>
          </cell>
          <cell r="G4050">
            <v>0.15840000000000001</v>
          </cell>
          <cell r="H4050" t="str">
            <v>PJ</v>
          </cell>
        </row>
        <row r="4051">
          <cell r="B4051" t="str">
            <v>El- og fjernvarmeproduktion</v>
          </cell>
          <cell r="C4051">
            <v>2026</v>
          </cell>
          <cell r="E4051" t="str">
            <v>Central_Biogas</v>
          </cell>
          <cell r="G4051">
            <v>8.6400000000000005E-2</v>
          </cell>
          <cell r="H4051" t="str">
            <v>PJ</v>
          </cell>
        </row>
        <row r="4052">
          <cell r="B4052" t="str">
            <v>El- og fjernvarmeproduktion</v>
          </cell>
          <cell r="C4052">
            <v>2026</v>
          </cell>
          <cell r="E4052" t="str">
            <v>elprod_from_Biogas</v>
          </cell>
          <cell r="G4052">
            <v>1.7999999999999999E-2</v>
          </cell>
          <cell r="H4052" t="str">
            <v>TWh</v>
          </cell>
        </row>
        <row r="4053">
          <cell r="B4053" t="str">
            <v>El- og fjernvarmeproduktion</v>
          </cell>
          <cell r="C4053">
            <v>2026</v>
          </cell>
          <cell r="E4053" t="str">
            <v>Central_Industrivarme</v>
          </cell>
          <cell r="G4053">
            <v>1.7999999999999999E-2</v>
          </cell>
          <cell r="H4053" t="str">
            <v>PJ</v>
          </cell>
        </row>
        <row r="4054">
          <cell r="B4054" t="str">
            <v>El- og fjernvarmeproduktion</v>
          </cell>
          <cell r="C4054">
            <v>2026</v>
          </cell>
          <cell r="E4054" t="str">
            <v>Central_Naturgas</v>
          </cell>
          <cell r="G4054">
            <v>0.5796</v>
          </cell>
          <cell r="H4054" t="str">
            <v>PJ</v>
          </cell>
        </row>
        <row r="4055">
          <cell r="B4055" t="str">
            <v>El- og fjernvarmeproduktion</v>
          </cell>
          <cell r="C4055">
            <v>2026</v>
          </cell>
          <cell r="E4055" t="str">
            <v>Central_Varmepumper</v>
          </cell>
          <cell r="G4055">
            <v>1.1015999999999999</v>
          </cell>
          <cell r="H4055" t="str">
            <v>PJ</v>
          </cell>
        </row>
        <row r="4056">
          <cell r="B4056" t="str">
            <v>El- og fjernvarmeproduktion</v>
          </cell>
          <cell r="C4056">
            <v>2026</v>
          </cell>
          <cell r="E4056" t="str">
            <v>Decentral_Affald</v>
          </cell>
          <cell r="G4056">
            <v>1.7856000000000001</v>
          </cell>
          <cell r="H4056" t="str">
            <v>PJ</v>
          </cell>
        </row>
        <row r="4057">
          <cell r="B4057" t="str">
            <v>El- og fjernvarmeproduktion</v>
          </cell>
          <cell r="C4057">
            <v>2026</v>
          </cell>
          <cell r="E4057" t="str">
            <v>elprod_from_Affald</v>
          </cell>
          <cell r="G4057">
            <v>0.12</v>
          </cell>
          <cell r="H4057" t="str">
            <v>TWh</v>
          </cell>
        </row>
        <row r="4058">
          <cell r="B4058" t="str">
            <v>El- og fjernvarmeproduktion</v>
          </cell>
          <cell r="C4058">
            <v>2026</v>
          </cell>
          <cell r="E4058" t="str">
            <v>Decentral_Biogas</v>
          </cell>
          <cell r="G4058">
            <v>2.8799999999999999E-2</v>
          </cell>
          <cell r="H4058" t="str">
            <v>PJ</v>
          </cell>
        </row>
        <row r="4059">
          <cell r="B4059" t="str">
            <v>El- og fjernvarmeproduktion</v>
          </cell>
          <cell r="C4059">
            <v>2026</v>
          </cell>
          <cell r="E4059" t="str">
            <v>Decentral_Biogas</v>
          </cell>
          <cell r="G4059">
            <v>0.126</v>
          </cell>
          <cell r="H4059" t="str">
            <v>PJ</v>
          </cell>
        </row>
        <row r="4060">
          <cell r="B4060" t="str">
            <v>El- og fjernvarmeproduktion</v>
          </cell>
          <cell r="C4060">
            <v>2026</v>
          </cell>
          <cell r="E4060" t="str">
            <v>elprod_from_Biogas</v>
          </cell>
          <cell r="G4060">
            <v>3.3000000000000002E-2</v>
          </cell>
          <cell r="H4060" t="str">
            <v>TWh</v>
          </cell>
        </row>
        <row r="4061">
          <cell r="B4061" t="str">
            <v>El- og fjernvarmeproduktion</v>
          </cell>
          <cell r="C4061">
            <v>2026</v>
          </cell>
          <cell r="E4061" t="str">
            <v>Decentral_Biogas</v>
          </cell>
          <cell r="G4061">
            <v>3.5999999999999999E-3</v>
          </cell>
          <cell r="H4061" t="str">
            <v>PJ</v>
          </cell>
        </row>
        <row r="4062">
          <cell r="B4062" t="str">
            <v>El- og fjernvarmeproduktion</v>
          </cell>
          <cell r="C4062">
            <v>2026</v>
          </cell>
          <cell r="E4062" t="str">
            <v>elprod_from_Biogas</v>
          </cell>
          <cell r="G4062">
            <v>3.0000000000000001E-3</v>
          </cell>
          <cell r="H4062" t="str">
            <v>TWh</v>
          </cell>
        </row>
        <row r="4063">
          <cell r="B4063" t="str">
            <v>El- og fjernvarmeproduktion</v>
          </cell>
          <cell r="C4063">
            <v>2026</v>
          </cell>
          <cell r="E4063" t="str">
            <v>Decentral_Biomasse</v>
          </cell>
          <cell r="G4063">
            <v>3.456</v>
          </cell>
          <cell r="H4063" t="str">
            <v>PJ</v>
          </cell>
        </row>
        <row r="4064">
          <cell r="B4064" t="str">
            <v>El- og fjernvarmeproduktion</v>
          </cell>
          <cell r="C4064">
            <v>2026</v>
          </cell>
          <cell r="E4064" t="str">
            <v>elprod_from_Biomasse</v>
          </cell>
          <cell r="G4064">
            <v>0.218</v>
          </cell>
          <cell r="H4064" t="str">
            <v>TWh</v>
          </cell>
        </row>
        <row r="4065">
          <cell r="B4065" t="str">
            <v>El- og fjernvarmeproduktion</v>
          </cell>
          <cell r="C4065">
            <v>2026</v>
          </cell>
          <cell r="E4065" t="str">
            <v>Decentral_Industrivarme</v>
          </cell>
          <cell r="G4065">
            <v>0.23400000000000001</v>
          </cell>
          <cell r="H4065" t="str">
            <v>PJ</v>
          </cell>
        </row>
        <row r="4066">
          <cell r="B4066" t="str">
            <v>El- og fjernvarmeproduktion</v>
          </cell>
          <cell r="C4066">
            <v>2026</v>
          </cell>
          <cell r="E4066" t="str">
            <v>Decentral_Olie</v>
          </cell>
          <cell r="G4066">
            <v>0.16200000000000001</v>
          </cell>
          <cell r="H4066" t="str">
            <v>PJ</v>
          </cell>
        </row>
        <row r="4067">
          <cell r="B4067" t="str">
            <v>El- og fjernvarmeproduktion</v>
          </cell>
          <cell r="C4067">
            <v>2026</v>
          </cell>
          <cell r="E4067" t="str">
            <v>elprod_from_Olie</v>
          </cell>
          <cell r="G4067">
            <v>8.9999999999999993E-3</v>
          </cell>
          <cell r="H4067" t="str">
            <v>TWh</v>
          </cell>
        </row>
        <row r="4068">
          <cell r="B4068" t="str">
            <v>El- og fjernvarmeproduktion</v>
          </cell>
          <cell r="C4068">
            <v>2026</v>
          </cell>
          <cell r="E4068" t="str">
            <v>Decentral_Varmepumper</v>
          </cell>
          <cell r="G4068">
            <v>2.4660000000000002</v>
          </cell>
          <cell r="H4068" t="str">
            <v>PJ</v>
          </cell>
        </row>
        <row r="4069">
          <cell r="B4069" t="str">
            <v>El- og fjernvarmeproduktion</v>
          </cell>
          <cell r="C4069">
            <v>2027</v>
          </cell>
          <cell r="E4069" t="str">
            <v>elprod_from_Havvind_DK1_DK2</v>
          </cell>
          <cell r="G4069">
            <v>6.766</v>
          </cell>
          <cell r="H4069" t="str">
            <v>TWh</v>
          </cell>
        </row>
        <row r="4070">
          <cell r="B4070" t="str">
            <v>El- og fjernvarmeproduktion</v>
          </cell>
          <cell r="C4070">
            <v>2027</v>
          </cell>
          <cell r="E4070" t="str">
            <v>elprod_from_Hydro</v>
          </cell>
          <cell r="G4070">
            <v>2.1999999999999999E-2</v>
          </cell>
          <cell r="H4070" t="str">
            <v>TWh</v>
          </cell>
        </row>
        <row r="4071">
          <cell r="B4071" t="str">
            <v>El- og fjernvarmeproduktion</v>
          </cell>
          <cell r="C4071">
            <v>2027</v>
          </cell>
          <cell r="E4071" t="str">
            <v>elprod_from_Naturgas</v>
          </cell>
          <cell r="G4071">
            <v>2E-3</v>
          </cell>
          <cell r="H4071" t="str">
            <v>TWh</v>
          </cell>
        </row>
        <row r="4072">
          <cell r="B4072" t="str">
            <v>El- og fjernvarmeproduktion</v>
          </cell>
          <cell r="C4072">
            <v>2027</v>
          </cell>
          <cell r="E4072" t="str">
            <v>elprod_from_Solenergi</v>
          </cell>
          <cell r="G4072">
            <v>5.8460000000000001</v>
          </cell>
          <cell r="H4072" t="str">
            <v>TWh</v>
          </cell>
        </row>
        <row r="4073">
          <cell r="B4073" t="str">
            <v>El- og fjernvarmeproduktion</v>
          </cell>
          <cell r="C4073">
            <v>2027</v>
          </cell>
          <cell r="E4073" t="str">
            <v>Central_Biomasse</v>
          </cell>
          <cell r="G4073">
            <v>0.61919999999999997</v>
          </cell>
          <cell r="H4073" t="str">
            <v>PJ</v>
          </cell>
        </row>
        <row r="4074">
          <cell r="B4074" t="str">
            <v>El- og fjernvarmeproduktion</v>
          </cell>
          <cell r="C4074">
            <v>2027</v>
          </cell>
          <cell r="E4074" t="str">
            <v>Central_Biomasse</v>
          </cell>
          <cell r="G4074">
            <v>3.6576</v>
          </cell>
          <cell r="H4074" t="str">
            <v>PJ</v>
          </cell>
        </row>
        <row r="4075">
          <cell r="B4075" t="str">
            <v>El- og fjernvarmeproduktion</v>
          </cell>
          <cell r="C4075">
            <v>2027</v>
          </cell>
          <cell r="E4075" t="str">
            <v>elprod_from_Biomasse</v>
          </cell>
          <cell r="G4075">
            <v>0.28299999999999997</v>
          </cell>
          <cell r="H4075" t="str">
            <v>TWh</v>
          </cell>
        </row>
        <row r="4076">
          <cell r="B4076" t="str">
            <v>El- og fjernvarmeproduktion</v>
          </cell>
          <cell r="C4076">
            <v>2027</v>
          </cell>
          <cell r="E4076" t="str">
            <v>Central_Biomasse</v>
          </cell>
          <cell r="G4076">
            <v>5.0579999999999998</v>
          </cell>
          <cell r="H4076" t="str">
            <v>PJ</v>
          </cell>
        </row>
        <row r="4077">
          <cell r="B4077" t="str">
            <v>El- og fjernvarmeproduktion</v>
          </cell>
          <cell r="C4077">
            <v>2027</v>
          </cell>
          <cell r="E4077" t="str">
            <v>elprod_from_Biomasse</v>
          </cell>
          <cell r="G4077">
            <v>1.002</v>
          </cell>
          <cell r="H4077" t="str">
            <v>TWh</v>
          </cell>
        </row>
        <row r="4078">
          <cell r="B4078" t="str">
            <v>El- og fjernvarmeproduktion</v>
          </cell>
          <cell r="C4078">
            <v>2027</v>
          </cell>
          <cell r="E4078" t="str">
            <v>Central_Geotermi</v>
          </cell>
          <cell r="G4078">
            <v>0.4572</v>
          </cell>
          <cell r="H4078" t="str">
            <v>PJ</v>
          </cell>
        </row>
        <row r="4079">
          <cell r="B4079" t="str">
            <v>El- og fjernvarmeproduktion</v>
          </cell>
          <cell r="C4079">
            <v>2027</v>
          </cell>
          <cell r="E4079" t="str">
            <v>Central_Industrivarme</v>
          </cell>
          <cell r="G4079">
            <v>0.25919999999999999</v>
          </cell>
          <cell r="H4079" t="str">
            <v>PJ</v>
          </cell>
        </row>
        <row r="4080">
          <cell r="B4080" t="str">
            <v>El- og fjernvarmeproduktion</v>
          </cell>
          <cell r="C4080">
            <v>2027</v>
          </cell>
          <cell r="E4080" t="str">
            <v>Central_Naturgas</v>
          </cell>
          <cell r="G4080">
            <v>0.13320000000000001</v>
          </cell>
          <cell r="H4080" t="str">
            <v>PJ</v>
          </cell>
        </row>
        <row r="4081">
          <cell r="B4081" t="str">
            <v>El- og fjernvarmeproduktion</v>
          </cell>
          <cell r="C4081">
            <v>2027</v>
          </cell>
          <cell r="E4081" t="str">
            <v>Central_Naturgas</v>
          </cell>
          <cell r="G4081">
            <v>0.83160000000000001</v>
          </cell>
          <cell r="H4081" t="str">
            <v>PJ</v>
          </cell>
        </row>
        <row r="4082">
          <cell r="B4082" t="str">
            <v>El- og fjernvarmeproduktion</v>
          </cell>
          <cell r="C4082">
            <v>2027</v>
          </cell>
          <cell r="E4082" t="str">
            <v>elprod_from_Naturgas</v>
          </cell>
          <cell r="G4082">
            <v>0.14799999999999999</v>
          </cell>
          <cell r="H4082" t="str">
            <v>TWh</v>
          </cell>
        </row>
        <row r="4083">
          <cell r="B4083" t="str">
            <v>El- og fjernvarmeproduktion</v>
          </cell>
          <cell r="C4083">
            <v>2027</v>
          </cell>
          <cell r="E4083" t="str">
            <v>Central_Naturgas</v>
          </cell>
          <cell r="G4083">
            <v>1.7999999999999999E-2</v>
          </cell>
          <cell r="H4083" t="str">
            <v>PJ</v>
          </cell>
        </row>
        <row r="4084">
          <cell r="B4084" t="str">
            <v>El- og fjernvarmeproduktion</v>
          </cell>
          <cell r="C4084">
            <v>2027</v>
          </cell>
          <cell r="E4084" t="str">
            <v>elprod_from_Naturgas</v>
          </cell>
          <cell r="G4084">
            <v>2E-3</v>
          </cell>
          <cell r="H4084" t="str">
            <v>TWh</v>
          </cell>
        </row>
        <row r="4085">
          <cell r="B4085" t="str">
            <v>El- og fjernvarmeproduktion</v>
          </cell>
          <cell r="C4085">
            <v>2027</v>
          </cell>
          <cell r="E4085" t="str">
            <v>elprod_from_Naturgas</v>
          </cell>
          <cell r="G4085">
            <v>0.06</v>
          </cell>
          <cell r="H4085" t="str">
            <v>TWh</v>
          </cell>
        </row>
        <row r="4086">
          <cell r="B4086" t="str">
            <v>El- og fjernvarmeproduktion</v>
          </cell>
          <cell r="C4086">
            <v>2027</v>
          </cell>
          <cell r="E4086" t="str">
            <v>Central_Olie</v>
          </cell>
          <cell r="G4086">
            <v>0.33119999999999999</v>
          </cell>
          <cell r="H4086" t="str">
            <v>PJ</v>
          </cell>
        </row>
        <row r="4087">
          <cell r="B4087" t="str">
            <v>El- og fjernvarmeproduktion</v>
          </cell>
          <cell r="C4087">
            <v>2027</v>
          </cell>
          <cell r="E4087" t="str">
            <v>Central_Olie</v>
          </cell>
          <cell r="G4087">
            <v>0.23039999999999999</v>
          </cell>
          <cell r="H4087" t="str">
            <v>PJ</v>
          </cell>
        </row>
        <row r="4088">
          <cell r="B4088" t="str">
            <v>El- og fjernvarmeproduktion</v>
          </cell>
          <cell r="C4088">
            <v>2027</v>
          </cell>
          <cell r="E4088" t="str">
            <v>elprod_from_Olie</v>
          </cell>
          <cell r="G4088">
            <v>3.5999999999999997E-2</v>
          </cell>
          <cell r="H4088" t="str">
            <v>TWh</v>
          </cell>
        </row>
        <row r="4089">
          <cell r="B4089" t="str">
            <v>El- og fjernvarmeproduktion</v>
          </cell>
          <cell r="C4089">
            <v>2027</v>
          </cell>
          <cell r="E4089" t="str">
            <v>Central_Solvarme</v>
          </cell>
          <cell r="G4089">
            <v>4.3200000000000002E-2</v>
          </cell>
          <cell r="H4089" t="str">
            <v>PJ</v>
          </cell>
        </row>
        <row r="4090">
          <cell r="B4090" t="str">
            <v>El- og fjernvarmeproduktion</v>
          </cell>
          <cell r="C4090">
            <v>2027</v>
          </cell>
          <cell r="E4090" t="str">
            <v>Central_Varmepumper</v>
          </cell>
          <cell r="G4090">
            <v>1.44E-2</v>
          </cell>
          <cell r="H4090" t="str">
            <v>PJ</v>
          </cell>
        </row>
        <row r="4091">
          <cell r="B4091" t="str">
            <v>El- og fjernvarmeproduktion</v>
          </cell>
          <cell r="C4091">
            <v>2027</v>
          </cell>
          <cell r="E4091" t="str">
            <v>Decentral_Biogas</v>
          </cell>
          <cell r="G4091">
            <v>0.88560000000000005</v>
          </cell>
          <cell r="H4091" t="str">
            <v>PJ</v>
          </cell>
        </row>
        <row r="4092">
          <cell r="B4092" t="str">
            <v>El- og fjernvarmeproduktion</v>
          </cell>
          <cell r="C4092">
            <v>2027</v>
          </cell>
          <cell r="E4092" t="str">
            <v>elprod_from_Biogas</v>
          </cell>
          <cell r="G4092">
            <v>0.17499999999999999</v>
          </cell>
          <cell r="H4092" t="str">
            <v>TWh</v>
          </cell>
        </row>
        <row r="4093">
          <cell r="B4093" t="str">
            <v>El- og fjernvarmeproduktion</v>
          </cell>
          <cell r="C4093">
            <v>2027</v>
          </cell>
          <cell r="E4093" t="str">
            <v>Decentral_Biomasse</v>
          </cell>
          <cell r="G4093">
            <v>0.19800000000000001</v>
          </cell>
          <cell r="H4093" t="str">
            <v>PJ</v>
          </cell>
        </row>
        <row r="4094">
          <cell r="B4094" t="str">
            <v>El- og fjernvarmeproduktion</v>
          </cell>
          <cell r="C4094">
            <v>2027</v>
          </cell>
          <cell r="E4094" t="str">
            <v>Decentral_Industrivarme</v>
          </cell>
          <cell r="G4094">
            <v>0.84240000000000004</v>
          </cell>
          <cell r="H4094" t="str">
            <v>PJ</v>
          </cell>
        </row>
        <row r="4095">
          <cell r="B4095" t="str">
            <v>El- og fjernvarmeproduktion</v>
          </cell>
          <cell r="C4095">
            <v>2027</v>
          </cell>
          <cell r="E4095" t="str">
            <v>Decentral_Naturgas</v>
          </cell>
          <cell r="G4095">
            <v>2.9304000000000001</v>
          </cell>
          <cell r="H4095" t="str">
            <v>PJ</v>
          </cell>
        </row>
        <row r="4096">
          <cell r="B4096" t="str">
            <v>El- og fjernvarmeproduktion</v>
          </cell>
          <cell r="C4096">
            <v>2027</v>
          </cell>
          <cell r="E4096" t="str">
            <v>Decentral_Solvarme</v>
          </cell>
          <cell r="G4096">
            <v>1.8431999999999999</v>
          </cell>
          <cell r="H4096" t="str">
            <v>PJ</v>
          </cell>
        </row>
        <row r="4097">
          <cell r="B4097" t="str">
            <v>El- og fjernvarmeproduktion</v>
          </cell>
          <cell r="C4097">
            <v>2027</v>
          </cell>
          <cell r="E4097" t="str">
            <v>elprod_from_Biogas</v>
          </cell>
          <cell r="G4097">
            <v>5.0000000000000001E-3</v>
          </cell>
          <cell r="H4097" t="str">
            <v>TWh</v>
          </cell>
        </row>
        <row r="4098">
          <cell r="B4098" t="str">
            <v>El- og fjernvarmeproduktion</v>
          </cell>
          <cell r="C4098">
            <v>2027</v>
          </cell>
          <cell r="E4098" t="str">
            <v>elprod_from_Naturgas</v>
          </cell>
          <cell r="G4098">
            <v>7.0000000000000001E-3</v>
          </cell>
          <cell r="H4098" t="str">
            <v>TWh</v>
          </cell>
        </row>
        <row r="4099">
          <cell r="B4099" t="str">
            <v>El- og fjernvarmeproduktion</v>
          </cell>
          <cell r="C4099">
            <v>2027</v>
          </cell>
          <cell r="E4099" t="str">
            <v>elprod_from_Olie</v>
          </cell>
          <cell r="G4099">
            <v>5.0000000000000001E-3</v>
          </cell>
          <cell r="H4099" t="str">
            <v>TWh</v>
          </cell>
        </row>
        <row r="4100">
          <cell r="B4100" t="str">
            <v>El- og fjernvarmeproduktion</v>
          </cell>
          <cell r="C4100">
            <v>2027</v>
          </cell>
          <cell r="E4100" t="str">
            <v>elprod_from_Solenergi</v>
          </cell>
          <cell r="G4100">
            <v>2.69</v>
          </cell>
          <cell r="H4100" t="str">
            <v>TWh</v>
          </cell>
        </row>
        <row r="4101">
          <cell r="B4101" t="str">
            <v>El- og fjernvarmeproduktion</v>
          </cell>
          <cell r="C4101">
            <v>2027</v>
          </cell>
          <cell r="E4101" t="str">
            <v>Central_Affald</v>
          </cell>
          <cell r="G4101">
            <v>7.9200000000000007E-2</v>
          </cell>
          <cell r="H4101" t="str">
            <v>PJ</v>
          </cell>
        </row>
        <row r="4102">
          <cell r="B4102" t="str">
            <v>El- og fjernvarmeproduktion</v>
          </cell>
          <cell r="C4102">
            <v>2027</v>
          </cell>
          <cell r="E4102" t="str">
            <v>elprod_from_Biogas</v>
          </cell>
          <cell r="G4102">
            <v>1E-3</v>
          </cell>
          <cell r="H4102" t="str">
            <v>TWh</v>
          </cell>
        </row>
        <row r="4103">
          <cell r="B4103" t="str">
            <v>El- og fjernvarmeproduktion</v>
          </cell>
          <cell r="C4103">
            <v>2027</v>
          </cell>
          <cell r="E4103" t="str">
            <v>Central_Biomasse</v>
          </cell>
          <cell r="G4103">
            <v>14.4864</v>
          </cell>
          <cell r="H4103" t="str">
            <v>PJ</v>
          </cell>
        </row>
        <row r="4104">
          <cell r="B4104" t="str">
            <v>El- og fjernvarmeproduktion</v>
          </cell>
          <cell r="C4104">
            <v>2027</v>
          </cell>
          <cell r="E4104" t="str">
            <v>elprod_from_Biomasse</v>
          </cell>
          <cell r="G4104">
            <v>1.4690000000000001</v>
          </cell>
          <cell r="H4104" t="str">
            <v>TWh</v>
          </cell>
        </row>
        <row r="4105">
          <cell r="B4105" t="str">
            <v>El- og fjernvarmeproduktion</v>
          </cell>
          <cell r="C4105">
            <v>2027</v>
          </cell>
          <cell r="E4105" t="str">
            <v>Central_Biomasse</v>
          </cell>
          <cell r="G4105">
            <v>0.50760000000000005</v>
          </cell>
          <cell r="H4105" t="str">
            <v>PJ</v>
          </cell>
        </row>
        <row r="4106">
          <cell r="B4106" t="str">
            <v>El- og fjernvarmeproduktion</v>
          </cell>
          <cell r="C4106">
            <v>2027</v>
          </cell>
          <cell r="E4106" t="str">
            <v>Central_Biomasse</v>
          </cell>
          <cell r="G4106">
            <v>0.92159999999999997</v>
          </cell>
          <cell r="H4106" t="str">
            <v>PJ</v>
          </cell>
        </row>
        <row r="4107">
          <cell r="B4107" t="str">
            <v>El- og fjernvarmeproduktion</v>
          </cell>
          <cell r="C4107">
            <v>2027</v>
          </cell>
          <cell r="E4107" t="str">
            <v>elprod_from_Biomasse</v>
          </cell>
          <cell r="G4107">
            <v>9.1999999999999998E-2</v>
          </cell>
          <cell r="H4107" t="str">
            <v>TWh</v>
          </cell>
        </row>
        <row r="4108">
          <cell r="B4108" t="str">
            <v>El- og fjernvarmeproduktion</v>
          </cell>
          <cell r="C4108">
            <v>2027</v>
          </cell>
          <cell r="E4108" t="str">
            <v>Central_Biomasse</v>
          </cell>
          <cell r="G4108">
            <v>11.1816</v>
          </cell>
          <cell r="H4108" t="str">
            <v>PJ</v>
          </cell>
        </row>
        <row r="4109">
          <cell r="B4109" t="str">
            <v>El- og fjernvarmeproduktion</v>
          </cell>
          <cell r="C4109">
            <v>2027</v>
          </cell>
          <cell r="E4109" t="str">
            <v>elprod_from_Biomasse</v>
          </cell>
          <cell r="G4109">
            <v>1.9950000000000001</v>
          </cell>
          <cell r="H4109" t="str">
            <v>TWh</v>
          </cell>
        </row>
        <row r="4110">
          <cell r="B4110" t="str">
            <v>El- og fjernvarmeproduktion</v>
          </cell>
          <cell r="C4110">
            <v>2027</v>
          </cell>
          <cell r="E4110" t="str">
            <v>Central_Elkedler</v>
          </cell>
          <cell r="G4110">
            <v>0.65880000000000005</v>
          </cell>
          <cell r="H4110" t="str">
            <v>PJ</v>
          </cell>
        </row>
        <row r="4111">
          <cell r="B4111" t="str">
            <v>El- og fjernvarmeproduktion</v>
          </cell>
          <cell r="C4111">
            <v>2027</v>
          </cell>
          <cell r="E4111" t="str">
            <v>Central_Naturgas</v>
          </cell>
          <cell r="G4111">
            <v>0.7056</v>
          </cell>
          <cell r="H4111" t="str">
            <v>PJ</v>
          </cell>
        </row>
        <row r="4112">
          <cell r="B4112" t="str">
            <v>El- og fjernvarmeproduktion</v>
          </cell>
          <cell r="C4112">
            <v>2027</v>
          </cell>
          <cell r="E4112" t="str">
            <v>Central_Naturgas</v>
          </cell>
          <cell r="G4112">
            <v>6.4799999999999996E-2</v>
          </cell>
          <cell r="H4112" t="str">
            <v>PJ</v>
          </cell>
        </row>
        <row r="4113">
          <cell r="B4113" t="str">
            <v>El- og fjernvarmeproduktion</v>
          </cell>
          <cell r="C4113">
            <v>2027</v>
          </cell>
          <cell r="E4113" t="str">
            <v>elprod_from_Naturgas</v>
          </cell>
          <cell r="G4113">
            <v>3.0000000000000001E-3</v>
          </cell>
          <cell r="H4113" t="str">
            <v>TWh</v>
          </cell>
        </row>
        <row r="4114">
          <cell r="B4114" t="str">
            <v>El- og fjernvarmeproduktion</v>
          </cell>
          <cell r="C4114">
            <v>2027</v>
          </cell>
          <cell r="E4114" t="str">
            <v>Central_Naturgas</v>
          </cell>
          <cell r="G4114">
            <v>0.67679999999999996</v>
          </cell>
          <cell r="H4114" t="str">
            <v>PJ</v>
          </cell>
        </row>
        <row r="4115">
          <cell r="B4115" t="str">
            <v>El- og fjernvarmeproduktion</v>
          </cell>
          <cell r="C4115">
            <v>2027</v>
          </cell>
          <cell r="E4115" t="str">
            <v>elprod_from_Naturgas</v>
          </cell>
          <cell r="G4115">
            <v>0.23599999999999999</v>
          </cell>
          <cell r="H4115" t="str">
            <v>TWh</v>
          </cell>
        </row>
        <row r="4116">
          <cell r="B4116" t="str">
            <v>El- og fjernvarmeproduktion</v>
          </cell>
          <cell r="C4116">
            <v>2027</v>
          </cell>
          <cell r="E4116" t="str">
            <v>Central_Olie</v>
          </cell>
          <cell r="G4116">
            <v>0.1008</v>
          </cell>
          <cell r="H4116" t="str">
            <v>PJ</v>
          </cell>
        </row>
        <row r="4117">
          <cell r="B4117" t="str">
            <v>El- og fjernvarmeproduktion</v>
          </cell>
          <cell r="C4117">
            <v>2027</v>
          </cell>
          <cell r="E4117" t="str">
            <v>elprod_from_Olie</v>
          </cell>
          <cell r="G4117">
            <v>0.01</v>
          </cell>
          <cell r="H4117" t="str">
            <v>TWh</v>
          </cell>
        </row>
        <row r="4118">
          <cell r="B4118" t="str">
            <v>El- og fjernvarmeproduktion</v>
          </cell>
          <cell r="C4118">
            <v>2027</v>
          </cell>
          <cell r="E4118" t="str">
            <v>Central_Olie</v>
          </cell>
          <cell r="G4118">
            <v>4.6800000000000001E-2</v>
          </cell>
          <cell r="H4118" t="str">
            <v>PJ</v>
          </cell>
        </row>
        <row r="4119">
          <cell r="B4119" t="str">
            <v>El- og fjernvarmeproduktion</v>
          </cell>
          <cell r="C4119">
            <v>2027</v>
          </cell>
          <cell r="E4119" t="str">
            <v>Central_Olie</v>
          </cell>
          <cell r="G4119">
            <v>3.9600000000000003E-2</v>
          </cell>
          <cell r="H4119" t="str">
            <v>PJ</v>
          </cell>
        </row>
        <row r="4120">
          <cell r="B4120" t="str">
            <v>El- og fjernvarmeproduktion</v>
          </cell>
          <cell r="C4120">
            <v>2027</v>
          </cell>
          <cell r="E4120" t="str">
            <v>elprod_from_Olie</v>
          </cell>
          <cell r="G4120">
            <v>3.0000000000000001E-3</v>
          </cell>
          <cell r="H4120" t="str">
            <v>TWh</v>
          </cell>
        </row>
        <row r="4121">
          <cell r="B4121" t="str">
            <v>El- og fjernvarmeproduktion</v>
          </cell>
          <cell r="C4121">
            <v>2027</v>
          </cell>
          <cell r="E4121" t="str">
            <v>Central_Solvarme</v>
          </cell>
          <cell r="G4121">
            <v>3.5999999999999999E-3</v>
          </cell>
          <cell r="H4121" t="str">
            <v>PJ</v>
          </cell>
        </row>
        <row r="4122">
          <cell r="B4122" t="str">
            <v>El- og fjernvarmeproduktion</v>
          </cell>
          <cell r="C4122">
            <v>2027</v>
          </cell>
          <cell r="E4122" t="str">
            <v>Central_Varmepumper(overskudsvarme)</v>
          </cell>
          <cell r="G4122">
            <v>0.88200000000000001</v>
          </cell>
          <cell r="H4122" t="str">
            <v>PJ</v>
          </cell>
        </row>
        <row r="4123">
          <cell r="B4123" t="str">
            <v>El- og fjernvarmeproduktion</v>
          </cell>
          <cell r="C4123">
            <v>2027</v>
          </cell>
          <cell r="E4123" t="str">
            <v>Decentral_Biomasse</v>
          </cell>
          <cell r="G4123">
            <v>0.27</v>
          </cell>
          <cell r="H4123" t="str">
            <v>PJ</v>
          </cell>
        </row>
        <row r="4124">
          <cell r="B4124" t="str">
            <v>El- og fjernvarmeproduktion</v>
          </cell>
          <cell r="C4124">
            <v>2027</v>
          </cell>
          <cell r="E4124" t="str">
            <v>elprod_from_Biomasse</v>
          </cell>
          <cell r="G4124">
            <v>7.0000000000000001E-3</v>
          </cell>
          <cell r="H4124" t="str">
            <v>TWh</v>
          </cell>
        </row>
        <row r="4125">
          <cell r="B4125" t="str">
            <v>El- og fjernvarmeproduktion</v>
          </cell>
          <cell r="C4125">
            <v>2027</v>
          </cell>
          <cell r="E4125" t="str">
            <v>Decentral_Biomasse</v>
          </cell>
          <cell r="G4125">
            <v>6.3071999999999999</v>
          </cell>
          <cell r="H4125" t="str">
            <v>PJ</v>
          </cell>
        </row>
        <row r="4126">
          <cell r="B4126" t="str">
            <v>El- og fjernvarmeproduktion</v>
          </cell>
          <cell r="C4126">
            <v>2027</v>
          </cell>
          <cell r="E4126" t="str">
            <v>Decentral_Biomasse</v>
          </cell>
          <cell r="G4126">
            <v>0.09</v>
          </cell>
          <cell r="H4126" t="str">
            <v>PJ</v>
          </cell>
        </row>
        <row r="4127">
          <cell r="B4127" t="str">
            <v>El- og fjernvarmeproduktion</v>
          </cell>
          <cell r="C4127">
            <v>2027</v>
          </cell>
          <cell r="E4127" t="str">
            <v>Decentral_Naturgas</v>
          </cell>
          <cell r="G4127">
            <v>1.1015999999999999</v>
          </cell>
          <cell r="H4127" t="str">
            <v>PJ</v>
          </cell>
        </row>
        <row r="4128">
          <cell r="B4128" t="str">
            <v>El- og fjernvarmeproduktion</v>
          </cell>
          <cell r="C4128">
            <v>2027</v>
          </cell>
          <cell r="E4128" t="str">
            <v>Decentral_Naturgas</v>
          </cell>
          <cell r="G4128">
            <v>1.0944</v>
          </cell>
          <cell r="H4128" t="str">
            <v>PJ</v>
          </cell>
        </row>
        <row r="4129">
          <cell r="B4129" t="str">
            <v>El- og fjernvarmeproduktion</v>
          </cell>
          <cell r="C4129">
            <v>2027</v>
          </cell>
          <cell r="E4129" t="str">
            <v>elprod_from_Naturgas</v>
          </cell>
          <cell r="G4129">
            <v>0.16300000000000001</v>
          </cell>
          <cell r="H4129" t="str">
            <v>TWh</v>
          </cell>
        </row>
        <row r="4130">
          <cell r="B4130" t="str">
            <v>El- og fjernvarmeproduktion</v>
          </cell>
          <cell r="C4130">
            <v>2027</v>
          </cell>
          <cell r="E4130" t="str">
            <v>Decentral_Olie</v>
          </cell>
          <cell r="G4130">
            <v>5.7599999999999998E-2</v>
          </cell>
          <cell r="H4130" t="str">
            <v>PJ</v>
          </cell>
        </row>
        <row r="4131">
          <cell r="B4131" t="str">
            <v>El- og fjernvarmeproduktion</v>
          </cell>
          <cell r="C4131">
            <v>2027</v>
          </cell>
          <cell r="E4131" t="str">
            <v>Decentral_Solvarme</v>
          </cell>
          <cell r="G4131">
            <v>0.41039999999999999</v>
          </cell>
          <cell r="H4131" t="str">
            <v>PJ</v>
          </cell>
        </row>
        <row r="4132">
          <cell r="B4132" t="str">
            <v>El- og fjernvarmeproduktion</v>
          </cell>
          <cell r="C4132">
            <v>2027</v>
          </cell>
          <cell r="E4132" t="str">
            <v>Decentral_Varmepumper(overskudsvarme)</v>
          </cell>
          <cell r="G4132">
            <v>0.12959999999999999</v>
          </cell>
          <cell r="H4132" t="str">
            <v>PJ</v>
          </cell>
        </row>
        <row r="4133">
          <cell r="B4133" t="str">
            <v>El- og fjernvarmeproduktion</v>
          </cell>
          <cell r="C4133">
            <v>2028</v>
          </cell>
          <cell r="E4133" t="str">
            <v>elprod_from_Biogas</v>
          </cell>
          <cell r="G4133">
            <v>2.1999999999999999E-2</v>
          </cell>
          <cell r="H4133" t="str">
            <v>TWh</v>
          </cell>
        </row>
        <row r="4134">
          <cell r="B4134" t="str">
            <v>El- og fjernvarmeproduktion</v>
          </cell>
          <cell r="C4134">
            <v>2028</v>
          </cell>
          <cell r="E4134" t="str">
            <v>elprod_from_Landvind</v>
          </cell>
          <cell r="G4134">
            <v>10.427</v>
          </cell>
          <cell r="H4134" t="str">
            <v>TWh</v>
          </cell>
        </row>
        <row r="4135">
          <cell r="B4135" t="str">
            <v>El- og fjernvarmeproduktion</v>
          </cell>
          <cell r="C4135">
            <v>2028</v>
          </cell>
          <cell r="E4135" t="str">
            <v>elprod_from_Naturgas</v>
          </cell>
          <cell r="G4135">
            <v>2.4E-2</v>
          </cell>
          <cell r="H4135" t="str">
            <v>TWh</v>
          </cell>
        </row>
        <row r="4136">
          <cell r="B4136" t="str">
            <v>El- og fjernvarmeproduktion</v>
          </cell>
          <cell r="C4136">
            <v>2028</v>
          </cell>
          <cell r="E4136" t="str">
            <v>Central_Affald</v>
          </cell>
          <cell r="G4136">
            <v>0.28799999999999998</v>
          </cell>
          <cell r="H4136" t="str">
            <v>PJ</v>
          </cell>
        </row>
        <row r="4137">
          <cell r="B4137" t="str">
            <v>El- og fjernvarmeproduktion</v>
          </cell>
          <cell r="C4137">
            <v>2028</v>
          </cell>
          <cell r="E4137" t="str">
            <v>Central_Affald</v>
          </cell>
          <cell r="G4137">
            <v>11.7216</v>
          </cell>
          <cell r="H4137" t="str">
            <v>PJ</v>
          </cell>
        </row>
        <row r="4138">
          <cell r="B4138" t="str">
            <v>El- og fjernvarmeproduktion</v>
          </cell>
          <cell r="C4138">
            <v>2028</v>
          </cell>
          <cell r="E4138" t="str">
            <v>elprod_from_Affald</v>
          </cell>
          <cell r="G4138">
            <v>0.61899999999999999</v>
          </cell>
          <cell r="H4138" t="str">
            <v>TWh</v>
          </cell>
        </row>
        <row r="4139">
          <cell r="B4139" t="str">
            <v>El- og fjernvarmeproduktion</v>
          </cell>
          <cell r="C4139">
            <v>2028</v>
          </cell>
          <cell r="E4139" t="str">
            <v>Central_Biogas</v>
          </cell>
          <cell r="G4139">
            <v>3.5999999999999999E-3</v>
          </cell>
          <cell r="H4139" t="str">
            <v>PJ</v>
          </cell>
        </row>
        <row r="4140">
          <cell r="B4140" t="str">
            <v>El- og fjernvarmeproduktion</v>
          </cell>
          <cell r="C4140">
            <v>2028</v>
          </cell>
          <cell r="E4140" t="str">
            <v>Central_Biogas</v>
          </cell>
          <cell r="G4140">
            <v>3.5999999999999999E-3</v>
          </cell>
          <cell r="H4140" t="str">
            <v>PJ</v>
          </cell>
        </row>
        <row r="4141">
          <cell r="B4141" t="str">
            <v>El- og fjernvarmeproduktion</v>
          </cell>
          <cell r="C4141">
            <v>2028</v>
          </cell>
          <cell r="E4141" t="str">
            <v>elprod_from_Biogas</v>
          </cell>
          <cell r="G4141">
            <v>0.01</v>
          </cell>
          <cell r="H4141" t="str">
            <v>TWh</v>
          </cell>
        </row>
        <row r="4142">
          <cell r="B4142" t="str">
            <v>El- og fjernvarmeproduktion</v>
          </cell>
          <cell r="C4142">
            <v>2028</v>
          </cell>
          <cell r="E4142" t="str">
            <v>Central_Biomasse</v>
          </cell>
          <cell r="G4142">
            <v>7.8768000000000002</v>
          </cell>
          <cell r="H4142" t="str">
            <v>PJ</v>
          </cell>
        </row>
        <row r="4143">
          <cell r="B4143" t="str">
            <v>El- og fjernvarmeproduktion</v>
          </cell>
          <cell r="C4143">
            <v>2028</v>
          </cell>
          <cell r="E4143" t="str">
            <v>elprod_from_Biomasse</v>
          </cell>
          <cell r="G4143">
            <v>0.749</v>
          </cell>
          <cell r="H4143" t="str">
            <v>TWh</v>
          </cell>
        </row>
        <row r="4144">
          <cell r="B4144" t="str">
            <v>El- og fjernvarmeproduktion</v>
          </cell>
          <cell r="C4144">
            <v>2028</v>
          </cell>
          <cell r="E4144" t="str">
            <v>Central_Biomasse</v>
          </cell>
          <cell r="G4144">
            <v>3.9636</v>
          </cell>
          <cell r="H4144" t="str">
            <v>PJ</v>
          </cell>
        </row>
        <row r="4145">
          <cell r="B4145" t="str">
            <v>El- og fjernvarmeproduktion</v>
          </cell>
          <cell r="C4145">
            <v>2028</v>
          </cell>
          <cell r="E4145" t="str">
            <v>elprod_from_Biomasse</v>
          </cell>
          <cell r="G4145">
            <v>0.38700000000000001</v>
          </cell>
          <cell r="H4145" t="str">
            <v>TWh</v>
          </cell>
        </row>
        <row r="4146">
          <cell r="B4146" t="str">
            <v>El- og fjernvarmeproduktion</v>
          </cell>
          <cell r="C4146">
            <v>2028</v>
          </cell>
          <cell r="E4146" t="str">
            <v>Central_Elkedler</v>
          </cell>
          <cell r="G4146">
            <v>1.4436</v>
          </cell>
          <cell r="H4146" t="str">
            <v>PJ</v>
          </cell>
        </row>
        <row r="4147">
          <cell r="B4147" t="str">
            <v>El- og fjernvarmeproduktion</v>
          </cell>
          <cell r="C4147">
            <v>2028</v>
          </cell>
          <cell r="E4147" t="str">
            <v>Central_Industrivarme</v>
          </cell>
          <cell r="G4147">
            <v>1.5984</v>
          </cell>
          <cell r="H4147" t="str">
            <v>PJ</v>
          </cell>
        </row>
        <row r="4148">
          <cell r="B4148" t="str">
            <v>El- og fjernvarmeproduktion</v>
          </cell>
          <cell r="C4148">
            <v>2028</v>
          </cell>
          <cell r="E4148" t="str">
            <v>Central_Kul</v>
          </cell>
          <cell r="G4148">
            <v>7.1999999999999998E-3</v>
          </cell>
          <cell r="H4148" t="str">
            <v>PJ</v>
          </cell>
        </row>
        <row r="4149">
          <cell r="B4149" t="str">
            <v>El- og fjernvarmeproduktion</v>
          </cell>
          <cell r="C4149">
            <v>2028</v>
          </cell>
          <cell r="E4149" t="str">
            <v>elprod_from_Kul</v>
          </cell>
          <cell r="G4149">
            <v>1E-3</v>
          </cell>
          <cell r="H4149" t="str">
            <v>TWh</v>
          </cell>
        </row>
        <row r="4150">
          <cell r="B4150" t="str">
            <v>El- og fjernvarmeproduktion</v>
          </cell>
          <cell r="C4150">
            <v>2028</v>
          </cell>
          <cell r="E4150" t="str">
            <v>Central_Kul</v>
          </cell>
          <cell r="G4150">
            <v>1.008</v>
          </cell>
          <cell r="H4150" t="str">
            <v>PJ</v>
          </cell>
        </row>
        <row r="4151">
          <cell r="B4151" t="str">
            <v>El- og fjernvarmeproduktion</v>
          </cell>
          <cell r="C4151">
            <v>2028</v>
          </cell>
          <cell r="E4151" t="str">
            <v>elprod_from_Kul</v>
          </cell>
          <cell r="G4151">
            <v>0.53500000000000003</v>
          </cell>
          <cell r="H4151" t="str">
            <v>TWh</v>
          </cell>
        </row>
        <row r="4152">
          <cell r="B4152" t="str">
            <v>El- og fjernvarmeproduktion</v>
          </cell>
          <cell r="C4152">
            <v>2028</v>
          </cell>
          <cell r="E4152" t="str">
            <v>Central_Olie</v>
          </cell>
          <cell r="G4152">
            <v>9.3600000000000003E-2</v>
          </cell>
          <cell r="H4152" t="str">
            <v>PJ</v>
          </cell>
        </row>
        <row r="4153">
          <cell r="B4153" t="str">
            <v>El- og fjernvarmeproduktion</v>
          </cell>
          <cell r="C4153">
            <v>2028</v>
          </cell>
          <cell r="E4153" t="str">
            <v>Central_Olie</v>
          </cell>
          <cell r="G4153">
            <v>4.6800000000000001E-2</v>
          </cell>
          <cell r="H4153" t="str">
            <v>PJ</v>
          </cell>
        </row>
        <row r="4154">
          <cell r="B4154" t="str">
            <v>El- og fjernvarmeproduktion</v>
          </cell>
          <cell r="C4154">
            <v>2028</v>
          </cell>
          <cell r="E4154" t="str">
            <v>elprod_from_Olie</v>
          </cell>
          <cell r="G4154">
            <v>1E-3</v>
          </cell>
          <cell r="H4154" t="str">
            <v>TWh</v>
          </cell>
        </row>
        <row r="4155">
          <cell r="B4155" t="str">
            <v>El- og fjernvarmeproduktion</v>
          </cell>
          <cell r="C4155">
            <v>2028</v>
          </cell>
          <cell r="E4155" t="str">
            <v>Central_Varmepumper</v>
          </cell>
          <cell r="G4155">
            <v>4.2515999999999998</v>
          </cell>
          <cell r="H4155" t="str">
            <v>PJ</v>
          </cell>
        </row>
        <row r="4156">
          <cell r="B4156" t="str">
            <v>El- og fjernvarmeproduktion</v>
          </cell>
          <cell r="C4156">
            <v>2028</v>
          </cell>
          <cell r="E4156" t="str">
            <v>Central_Varmepumper(overskudsvarme)</v>
          </cell>
          <cell r="G4156">
            <v>1.764</v>
          </cell>
          <cell r="H4156" t="str">
            <v>PJ</v>
          </cell>
        </row>
        <row r="4157">
          <cell r="B4157" t="str">
            <v>El- og fjernvarmeproduktion</v>
          </cell>
          <cell r="C4157">
            <v>2028</v>
          </cell>
          <cell r="E4157" t="str">
            <v>Decentral_Affald</v>
          </cell>
          <cell r="G4157">
            <v>0.12239999999999999</v>
          </cell>
          <cell r="H4157" t="str">
            <v>PJ</v>
          </cell>
        </row>
        <row r="4158">
          <cell r="B4158" t="str">
            <v>El- og fjernvarmeproduktion</v>
          </cell>
          <cell r="C4158">
            <v>2028</v>
          </cell>
          <cell r="E4158" t="str">
            <v>Decentral_Affald</v>
          </cell>
          <cell r="G4158">
            <v>4.1219999999999999</v>
          </cell>
          <cell r="H4158" t="str">
            <v>PJ</v>
          </cell>
        </row>
        <row r="4159">
          <cell r="B4159" t="str">
            <v>El- og fjernvarmeproduktion</v>
          </cell>
          <cell r="C4159">
            <v>2028</v>
          </cell>
          <cell r="E4159" t="str">
            <v>elprod_from_Affald</v>
          </cell>
          <cell r="G4159">
            <v>0.183</v>
          </cell>
          <cell r="H4159" t="str">
            <v>TWh</v>
          </cell>
        </row>
        <row r="4160">
          <cell r="B4160" t="str">
            <v>El- og fjernvarmeproduktion</v>
          </cell>
          <cell r="C4160">
            <v>2028</v>
          </cell>
          <cell r="E4160" t="str">
            <v>Decentral_Biogas</v>
          </cell>
          <cell r="G4160">
            <v>7.1999999999999998E-3</v>
          </cell>
          <cell r="H4160" t="str">
            <v>PJ</v>
          </cell>
        </row>
        <row r="4161">
          <cell r="B4161" t="str">
            <v>El- og fjernvarmeproduktion</v>
          </cell>
          <cell r="C4161">
            <v>2026</v>
          </cell>
          <cell r="E4161" t="str">
            <v>Central_Naturgas</v>
          </cell>
          <cell r="G4161">
            <v>2.1600000000000001E-2</v>
          </cell>
          <cell r="H4161" t="str">
            <v>PJ</v>
          </cell>
        </row>
        <row r="4162">
          <cell r="B4162" t="str">
            <v>El- og fjernvarmeproduktion</v>
          </cell>
          <cell r="C4162">
            <v>2026</v>
          </cell>
          <cell r="E4162" t="str">
            <v>elprod_from_Naturgas</v>
          </cell>
          <cell r="G4162">
            <v>2E-3</v>
          </cell>
          <cell r="H4162" t="str">
            <v>TWh</v>
          </cell>
        </row>
        <row r="4163">
          <cell r="B4163" t="str">
            <v>El- og fjernvarmeproduktion</v>
          </cell>
          <cell r="C4163">
            <v>2026</v>
          </cell>
          <cell r="E4163" t="str">
            <v>elprod_from_Naturgas</v>
          </cell>
          <cell r="G4163">
            <v>3.2000000000000001E-2</v>
          </cell>
          <cell r="H4163" t="str">
            <v>TWh</v>
          </cell>
        </row>
        <row r="4164">
          <cell r="B4164" t="str">
            <v>El- og fjernvarmeproduktion</v>
          </cell>
          <cell r="C4164">
            <v>2026</v>
          </cell>
          <cell r="E4164" t="str">
            <v>Central_Olie</v>
          </cell>
          <cell r="G4164">
            <v>0.41399999999999998</v>
          </cell>
          <cell r="H4164" t="str">
            <v>PJ</v>
          </cell>
        </row>
        <row r="4165">
          <cell r="B4165" t="str">
            <v>El- og fjernvarmeproduktion</v>
          </cell>
          <cell r="C4165">
            <v>2026</v>
          </cell>
          <cell r="E4165" t="str">
            <v>Central_Olie</v>
          </cell>
          <cell r="G4165">
            <v>0.23039999999999999</v>
          </cell>
          <cell r="H4165" t="str">
            <v>PJ</v>
          </cell>
        </row>
        <row r="4166">
          <cell r="B4166" t="str">
            <v>El- og fjernvarmeproduktion</v>
          </cell>
          <cell r="C4166">
            <v>2026</v>
          </cell>
          <cell r="E4166" t="str">
            <v>elprod_from_Olie</v>
          </cell>
          <cell r="G4166">
            <v>3.5999999999999997E-2</v>
          </cell>
          <cell r="H4166" t="str">
            <v>TWh</v>
          </cell>
        </row>
        <row r="4167">
          <cell r="B4167" t="str">
            <v>El- og fjernvarmeproduktion</v>
          </cell>
          <cell r="C4167">
            <v>2026</v>
          </cell>
          <cell r="E4167" t="str">
            <v>Central_Solvarme</v>
          </cell>
          <cell r="G4167">
            <v>4.3200000000000002E-2</v>
          </cell>
          <cell r="H4167" t="str">
            <v>PJ</v>
          </cell>
        </row>
        <row r="4168">
          <cell r="B4168" t="str">
            <v>El- og fjernvarmeproduktion</v>
          </cell>
          <cell r="C4168">
            <v>2026</v>
          </cell>
          <cell r="E4168" t="str">
            <v>Central_Varmepumper</v>
          </cell>
          <cell r="G4168">
            <v>1.44E-2</v>
          </cell>
          <cell r="H4168" t="str">
            <v>PJ</v>
          </cell>
        </row>
        <row r="4169">
          <cell r="B4169" t="str">
            <v>El- og fjernvarmeproduktion</v>
          </cell>
          <cell r="C4169">
            <v>2026</v>
          </cell>
          <cell r="E4169" t="str">
            <v>Decentral_Biogas</v>
          </cell>
          <cell r="G4169">
            <v>1.0044</v>
          </cell>
          <cell r="H4169" t="str">
            <v>PJ</v>
          </cell>
        </row>
        <row r="4170">
          <cell r="B4170" t="str">
            <v>El- og fjernvarmeproduktion</v>
          </cell>
          <cell r="C4170">
            <v>2026</v>
          </cell>
          <cell r="E4170" t="str">
            <v>elprod_from_Biogas</v>
          </cell>
          <cell r="G4170">
            <v>0.218</v>
          </cell>
          <cell r="H4170" t="str">
            <v>TWh</v>
          </cell>
        </row>
        <row r="4171">
          <cell r="B4171" t="str">
            <v>El- og fjernvarmeproduktion</v>
          </cell>
          <cell r="C4171">
            <v>2026</v>
          </cell>
          <cell r="E4171" t="str">
            <v>Decentral_Biomasse</v>
          </cell>
          <cell r="G4171">
            <v>0.19800000000000001</v>
          </cell>
          <cell r="H4171" t="str">
            <v>PJ</v>
          </cell>
        </row>
        <row r="4172">
          <cell r="B4172" t="str">
            <v>El- og fjernvarmeproduktion</v>
          </cell>
          <cell r="C4172">
            <v>2026</v>
          </cell>
          <cell r="E4172" t="str">
            <v>Decentral_Geotermi</v>
          </cell>
          <cell r="G4172">
            <v>5.7599999999999998E-2</v>
          </cell>
          <cell r="H4172" t="str">
            <v>PJ</v>
          </cell>
        </row>
        <row r="4173">
          <cell r="B4173" t="str">
            <v>El- og fjernvarmeproduktion</v>
          </cell>
          <cell r="C4173">
            <v>2026</v>
          </cell>
          <cell r="E4173" t="str">
            <v>Decentral_Industrivarme</v>
          </cell>
          <cell r="G4173">
            <v>0.25919999999999999</v>
          </cell>
          <cell r="H4173" t="str">
            <v>PJ</v>
          </cell>
        </row>
        <row r="4174">
          <cell r="B4174" t="str">
            <v>El- og fjernvarmeproduktion</v>
          </cell>
          <cell r="C4174">
            <v>2026</v>
          </cell>
          <cell r="E4174" t="str">
            <v>Decentral_Naturgas</v>
          </cell>
          <cell r="G4174">
            <v>2.8620000000000001</v>
          </cell>
          <cell r="H4174" t="str">
            <v>PJ</v>
          </cell>
        </row>
        <row r="4175">
          <cell r="B4175" t="str">
            <v>El- og fjernvarmeproduktion</v>
          </cell>
          <cell r="C4175">
            <v>2026</v>
          </cell>
          <cell r="E4175" t="str">
            <v>Decentral_Naturgas</v>
          </cell>
          <cell r="G4175">
            <v>1.4867999999999999</v>
          </cell>
          <cell r="H4175" t="str">
            <v>PJ</v>
          </cell>
        </row>
        <row r="4176">
          <cell r="B4176" t="str">
            <v>El- og fjernvarmeproduktion</v>
          </cell>
          <cell r="C4176">
            <v>2026</v>
          </cell>
          <cell r="E4176" t="str">
            <v>elprod_from_Naturgas</v>
          </cell>
          <cell r="G4176">
            <v>0.439</v>
          </cell>
          <cell r="H4176" t="str">
            <v>TWh</v>
          </cell>
        </row>
        <row r="4177">
          <cell r="B4177" t="str">
            <v>El- og fjernvarmeproduktion</v>
          </cell>
          <cell r="C4177">
            <v>2026</v>
          </cell>
          <cell r="E4177" t="str">
            <v>Decentral_Solvarme</v>
          </cell>
          <cell r="G4177">
            <v>1.6704000000000001</v>
          </cell>
          <cell r="H4177" t="str">
            <v>PJ</v>
          </cell>
        </row>
        <row r="4178">
          <cell r="B4178" t="str">
            <v>El- og fjernvarmeproduktion</v>
          </cell>
          <cell r="C4178">
            <v>2026</v>
          </cell>
          <cell r="E4178" t="str">
            <v>elprod_from_Biogas</v>
          </cell>
          <cell r="G4178">
            <v>6.0000000000000001E-3</v>
          </cell>
          <cell r="H4178" t="str">
            <v>TWh</v>
          </cell>
        </row>
        <row r="4179">
          <cell r="B4179" t="str">
            <v>El- og fjernvarmeproduktion</v>
          </cell>
          <cell r="C4179">
            <v>2026</v>
          </cell>
          <cell r="E4179" t="str">
            <v>elprod_from_Naturgas</v>
          </cell>
          <cell r="G4179">
            <v>7.0000000000000001E-3</v>
          </cell>
          <cell r="H4179" t="str">
            <v>TWh</v>
          </cell>
        </row>
        <row r="4180">
          <cell r="B4180" t="str">
            <v>El- og fjernvarmeproduktion</v>
          </cell>
          <cell r="C4180">
            <v>2026</v>
          </cell>
          <cell r="E4180" t="str">
            <v>elprod_from_Olie</v>
          </cell>
          <cell r="G4180">
            <v>2E-3</v>
          </cell>
          <cell r="H4180" t="str">
            <v>TWh</v>
          </cell>
        </row>
        <row r="4181">
          <cell r="B4181" t="str">
            <v>El- og fjernvarmeproduktion</v>
          </cell>
          <cell r="C4181">
            <v>2026</v>
          </cell>
          <cell r="E4181" t="str">
            <v>Central_Affald</v>
          </cell>
          <cell r="G4181">
            <v>7.1999999999999995E-2</v>
          </cell>
          <cell r="H4181" t="str">
            <v>PJ</v>
          </cell>
        </row>
        <row r="4182">
          <cell r="B4182" t="str">
            <v>El- og fjernvarmeproduktion</v>
          </cell>
          <cell r="C4182">
            <v>2026</v>
          </cell>
          <cell r="E4182" t="str">
            <v>Central_Biogas</v>
          </cell>
          <cell r="G4182">
            <v>7.1999999999999998E-3</v>
          </cell>
          <cell r="H4182" t="str">
            <v>PJ</v>
          </cell>
        </row>
        <row r="4183">
          <cell r="B4183" t="str">
            <v>El- og fjernvarmeproduktion</v>
          </cell>
          <cell r="C4183">
            <v>2026</v>
          </cell>
          <cell r="E4183" t="str">
            <v>elprod_from_Biogas</v>
          </cell>
          <cell r="G4183">
            <v>2E-3</v>
          </cell>
          <cell r="H4183" t="str">
            <v>TWh</v>
          </cell>
        </row>
        <row r="4184">
          <cell r="B4184" t="str">
            <v>El- og fjernvarmeproduktion</v>
          </cell>
          <cell r="C4184">
            <v>2026</v>
          </cell>
          <cell r="E4184" t="str">
            <v>Central_Biomasse</v>
          </cell>
          <cell r="G4184">
            <v>14.144399999999999</v>
          </cell>
          <cell r="H4184" t="str">
            <v>PJ</v>
          </cell>
        </row>
        <row r="4185">
          <cell r="B4185" t="str">
            <v>El- og fjernvarmeproduktion</v>
          </cell>
          <cell r="C4185">
            <v>2026</v>
          </cell>
          <cell r="E4185" t="str">
            <v>elprod_from_Biomasse</v>
          </cell>
          <cell r="G4185">
            <v>1.43</v>
          </cell>
          <cell r="H4185" t="str">
            <v>TWh</v>
          </cell>
        </row>
        <row r="4186">
          <cell r="B4186" t="str">
            <v>El- og fjernvarmeproduktion</v>
          </cell>
          <cell r="C4186">
            <v>2026</v>
          </cell>
          <cell r="E4186" t="str">
            <v>Central_Biomasse</v>
          </cell>
          <cell r="G4186">
            <v>0.54</v>
          </cell>
          <cell r="H4186" t="str">
            <v>PJ</v>
          </cell>
        </row>
        <row r="4187">
          <cell r="B4187" t="str">
            <v>El- og fjernvarmeproduktion</v>
          </cell>
          <cell r="C4187">
            <v>2026</v>
          </cell>
          <cell r="E4187" t="str">
            <v>Central_Biomasse</v>
          </cell>
          <cell r="G4187">
            <v>0.84599999999999997</v>
          </cell>
          <cell r="H4187" t="str">
            <v>PJ</v>
          </cell>
        </row>
        <row r="4188">
          <cell r="B4188" t="str">
            <v>El- og fjernvarmeproduktion</v>
          </cell>
          <cell r="C4188">
            <v>2026</v>
          </cell>
          <cell r="E4188" t="str">
            <v>elprod_from_Biomasse</v>
          </cell>
          <cell r="G4188">
            <v>8.4000000000000005E-2</v>
          </cell>
          <cell r="H4188" t="str">
            <v>TWh</v>
          </cell>
        </row>
        <row r="4189">
          <cell r="B4189" t="str">
            <v>El- og fjernvarmeproduktion</v>
          </cell>
          <cell r="C4189">
            <v>2026</v>
          </cell>
          <cell r="E4189" t="str">
            <v>Central_Biomasse</v>
          </cell>
          <cell r="G4189">
            <v>10.659599999999999</v>
          </cell>
          <cell r="H4189" t="str">
            <v>PJ</v>
          </cell>
        </row>
        <row r="4190">
          <cell r="B4190" t="str">
            <v>El- og fjernvarmeproduktion</v>
          </cell>
          <cell r="C4190">
            <v>2026</v>
          </cell>
          <cell r="E4190" t="str">
            <v>elprod_from_Biomasse</v>
          </cell>
          <cell r="G4190">
            <v>1.8819999999999999</v>
          </cell>
          <cell r="H4190" t="str">
            <v>TWh</v>
          </cell>
        </row>
        <row r="4191">
          <cell r="B4191" t="str">
            <v>El- og fjernvarmeproduktion</v>
          </cell>
          <cell r="C4191">
            <v>2026</v>
          </cell>
          <cell r="E4191" t="str">
            <v>Central_Elkedler</v>
          </cell>
          <cell r="G4191">
            <v>0.41039999999999999</v>
          </cell>
          <cell r="H4191" t="str">
            <v>PJ</v>
          </cell>
        </row>
        <row r="4192">
          <cell r="B4192" t="str">
            <v>El- og fjernvarmeproduktion</v>
          </cell>
          <cell r="C4192">
            <v>2026</v>
          </cell>
          <cell r="E4192" t="str">
            <v>Central_Naturgas</v>
          </cell>
          <cell r="G4192">
            <v>7.1999999999999995E-2</v>
          </cell>
          <cell r="H4192" t="str">
            <v>PJ</v>
          </cell>
        </row>
        <row r="4193">
          <cell r="B4193" t="str">
            <v>El- og fjernvarmeproduktion</v>
          </cell>
          <cell r="C4193">
            <v>2026</v>
          </cell>
          <cell r="E4193" t="str">
            <v>elprod_from_Naturgas</v>
          </cell>
          <cell r="G4193">
            <v>3.0000000000000001E-3</v>
          </cell>
          <cell r="H4193" t="str">
            <v>TWh</v>
          </cell>
        </row>
        <row r="4194">
          <cell r="B4194" t="str">
            <v>El- og fjernvarmeproduktion</v>
          </cell>
          <cell r="C4194">
            <v>2026</v>
          </cell>
          <cell r="E4194" t="str">
            <v>Central_Naturgas</v>
          </cell>
          <cell r="G4194">
            <v>0.60119999999999996</v>
          </cell>
          <cell r="H4194" t="str">
            <v>PJ</v>
          </cell>
        </row>
        <row r="4195">
          <cell r="B4195" t="str">
            <v>El- og fjernvarmeproduktion</v>
          </cell>
          <cell r="C4195">
            <v>2026</v>
          </cell>
          <cell r="E4195" t="str">
            <v>elprod_from_Naturgas</v>
          </cell>
          <cell r="G4195">
            <v>0.19600000000000001</v>
          </cell>
          <cell r="H4195" t="str">
            <v>TWh</v>
          </cell>
        </row>
        <row r="4196">
          <cell r="B4196" t="str">
            <v>El- og fjernvarmeproduktion</v>
          </cell>
          <cell r="C4196">
            <v>2026</v>
          </cell>
          <cell r="E4196" t="str">
            <v>Central_Olie</v>
          </cell>
          <cell r="G4196">
            <v>9.7199999999999995E-2</v>
          </cell>
          <cell r="H4196" t="str">
            <v>PJ</v>
          </cell>
        </row>
        <row r="4197">
          <cell r="B4197" t="str">
            <v>El- og fjernvarmeproduktion</v>
          </cell>
          <cell r="C4197">
            <v>2026</v>
          </cell>
          <cell r="E4197" t="str">
            <v>elprod_from_Olie</v>
          </cell>
          <cell r="G4197">
            <v>0.01</v>
          </cell>
          <cell r="H4197" t="str">
            <v>TWh</v>
          </cell>
        </row>
        <row r="4198">
          <cell r="B4198" t="str">
            <v>El- og fjernvarmeproduktion</v>
          </cell>
          <cell r="C4198">
            <v>2026</v>
          </cell>
          <cell r="E4198" t="str">
            <v>Central_Olie</v>
          </cell>
          <cell r="G4198">
            <v>4.3200000000000002E-2</v>
          </cell>
          <cell r="H4198" t="str">
            <v>PJ</v>
          </cell>
        </row>
        <row r="4199">
          <cell r="B4199" t="str">
            <v>El- og fjernvarmeproduktion</v>
          </cell>
          <cell r="C4199">
            <v>2026</v>
          </cell>
          <cell r="E4199" t="str">
            <v>Central_Olie</v>
          </cell>
          <cell r="G4199">
            <v>3.5999999999999997E-2</v>
          </cell>
          <cell r="H4199" t="str">
            <v>PJ</v>
          </cell>
        </row>
        <row r="4200">
          <cell r="B4200" t="str">
            <v>El- og fjernvarmeproduktion</v>
          </cell>
          <cell r="C4200">
            <v>2026</v>
          </cell>
          <cell r="E4200" t="str">
            <v>elprod_from_Olie</v>
          </cell>
          <cell r="G4200">
            <v>3.0000000000000001E-3</v>
          </cell>
          <cell r="H4200" t="str">
            <v>TWh</v>
          </cell>
        </row>
        <row r="4201">
          <cell r="B4201" t="str">
            <v>El- og fjernvarmeproduktion</v>
          </cell>
          <cell r="C4201">
            <v>2026</v>
          </cell>
          <cell r="E4201" t="str">
            <v>Central_Solvarme</v>
          </cell>
          <cell r="G4201">
            <v>3.5999999999999999E-3</v>
          </cell>
          <cell r="H4201" t="str">
            <v>PJ</v>
          </cell>
        </row>
        <row r="4202">
          <cell r="B4202" t="str">
            <v>El- og fjernvarmeproduktion</v>
          </cell>
          <cell r="C4202">
            <v>2026</v>
          </cell>
          <cell r="E4202" t="str">
            <v>Central_Varmepumper(overskudsvarme)</v>
          </cell>
          <cell r="G4202">
            <v>0.98280000000000001</v>
          </cell>
          <cell r="H4202" t="str">
            <v>PJ</v>
          </cell>
        </row>
        <row r="4203">
          <cell r="B4203" t="str">
            <v>El- og fjernvarmeproduktion</v>
          </cell>
          <cell r="C4203">
            <v>2026</v>
          </cell>
          <cell r="E4203" t="str">
            <v>Decentral_Biomasse</v>
          </cell>
          <cell r="G4203">
            <v>0.27</v>
          </cell>
          <cell r="H4203" t="str">
            <v>PJ</v>
          </cell>
        </row>
        <row r="4204">
          <cell r="B4204" t="str">
            <v>El- og fjernvarmeproduktion</v>
          </cell>
          <cell r="C4204">
            <v>2026</v>
          </cell>
          <cell r="E4204" t="str">
            <v>elprod_from_Biomasse</v>
          </cell>
          <cell r="G4204">
            <v>7.0000000000000001E-3</v>
          </cell>
          <cell r="H4204" t="str">
            <v>TWh</v>
          </cell>
        </row>
        <row r="4205">
          <cell r="B4205" t="str">
            <v>El- og fjernvarmeproduktion</v>
          </cell>
          <cell r="C4205">
            <v>2026</v>
          </cell>
          <cell r="E4205" t="str">
            <v>Decentral_Biomasse</v>
          </cell>
          <cell r="G4205">
            <v>6.0407999999999999</v>
          </cell>
          <cell r="H4205" t="str">
            <v>PJ</v>
          </cell>
        </row>
        <row r="4206">
          <cell r="B4206" t="str">
            <v>El- og fjernvarmeproduktion</v>
          </cell>
          <cell r="C4206">
            <v>2026</v>
          </cell>
          <cell r="E4206" t="str">
            <v>Decentral_Biomasse</v>
          </cell>
          <cell r="G4206">
            <v>0.09</v>
          </cell>
          <cell r="H4206" t="str">
            <v>PJ</v>
          </cell>
        </row>
        <row r="4207">
          <cell r="B4207" t="str">
            <v>El- og fjernvarmeproduktion</v>
          </cell>
          <cell r="C4207">
            <v>2026</v>
          </cell>
          <cell r="E4207" t="str">
            <v>Decentral_Elkedler</v>
          </cell>
          <cell r="G4207">
            <v>0.54359999999999997</v>
          </cell>
          <cell r="H4207" t="str">
            <v>PJ</v>
          </cell>
        </row>
        <row r="4208">
          <cell r="B4208" t="str">
            <v>El- og fjernvarmeproduktion</v>
          </cell>
          <cell r="C4208">
            <v>2026</v>
          </cell>
          <cell r="E4208" t="str">
            <v>Decentral_Naturgas</v>
          </cell>
          <cell r="G4208">
            <v>1.0152000000000001</v>
          </cell>
          <cell r="H4208" t="str">
            <v>PJ</v>
          </cell>
        </row>
        <row r="4209">
          <cell r="B4209" t="str">
            <v>El- og fjernvarmeproduktion</v>
          </cell>
          <cell r="C4209">
            <v>2026</v>
          </cell>
          <cell r="E4209" t="str">
            <v>Decentral_Naturgas</v>
          </cell>
          <cell r="G4209">
            <v>0.99360000000000004</v>
          </cell>
          <cell r="H4209" t="str">
            <v>PJ</v>
          </cell>
        </row>
        <row r="4210">
          <cell r="B4210" t="str">
            <v>El- og fjernvarmeproduktion</v>
          </cell>
          <cell r="C4210">
            <v>2026</v>
          </cell>
          <cell r="E4210" t="str">
            <v>elprod_from_Naturgas</v>
          </cell>
          <cell r="G4210">
            <v>0.13</v>
          </cell>
          <cell r="H4210" t="str">
            <v>TWh</v>
          </cell>
        </row>
        <row r="4211">
          <cell r="B4211" t="str">
            <v>El- og fjernvarmeproduktion</v>
          </cell>
          <cell r="C4211">
            <v>2026</v>
          </cell>
          <cell r="E4211" t="str">
            <v>Decentral_Olie</v>
          </cell>
          <cell r="G4211">
            <v>5.3999999999999999E-2</v>
          </cell>
          <cell r="H4211" t="str">
            <v>PJ</v>
          </cell>
        </row>
        <row r="4212">
          <cell r="B4212" t="str">
            <v>El- og fjernvarmeproduktion</v>
          </cell>
          <cell r="C4212">
            <v>2026</v>
          </cell>
          <cell r="E4212" t="str">
            <v>Decentral_Solvarme</v>
          </cell>
          <cell r="G4212">
            <v>0.41039999999999999</v>
          </cell>
          <cell r="H4212" t="str">
            <v>PJ</v>
          </cell>
        </row>
        <row r="4213">
          <cell r="B4213" t="str">
            <v>El- og fjernvarmeproduktion</v>
          </cell>
          <cell r="C4213">
            <v>2026</v>
          </cell>
          <cell r="E4213" t="str">
            <v>Decentral_Varmepumper(overskudsvarme)</v>
          </cell>
          <cell r="G4213">
            <v>0.12959999999999999</v>
          </cell>
          <cell r="H4213" t="str">
            <v>PJ</v>
          </cell>
        </row>
        <row r="4214">
          <cell r="B4214" t="str">
            <v>El- og fjernvarmeproduktion</v>
          </cell>
          <cell r="C4214">
            <v>2027</v>
          </cell>
          <cell r="E4214" t="str">
            <v>elprod_from_Biogas</v>
          </cell>
          <cell r="G4214">
            <v>2.5999999999999999E-2</v>
          </cell>
          <cell r="H4214" t="str">
            <v>TWh</v>
          </cell>
        </row>
        <row r="4215">
          <cell r="B4215" t="str">
            <v>El- og fjernvarmeproduktion</v>
          </cell>
          <cell r="C4215">
            <v>2027</v>
          </cell>
          <cell r="E4215" t="str">
            <v>elprod_from_Landvind</v>
          </cell>
          <cell r="G4215">
            <v>9.8879999999999999</v>
          </cell>
          <cell r="H4215" t="str">
            <v>TWh</v>
          </cell>
        </row>
        <row r="4216">
          <cell r="B4216" t="str">
            <v>El- og fjernvarmeproduktion</v>
          </cell>
          <cell r="C4216">
            <v>2027</v>
          </cell>
          <cell r="E4216" t="str">
            <v>elprod_from_Naturgas</v>
          </cell>
          <cell r="G4216">
            <v>2.4E-2</v>
          </cell>
          <cell r="H4216" t="str">
            <v>TWh</v>
          </cell>
        </row>
        <row r="4217">
          <cell r="B4217" t="str">
            <v>El- og fjernvarmeproduktion</v>
          </cell>
          <cell r="C4217">
            <v>2027</v>
          </cell>
          <cell r="E4217" t="str">
            <v>Central_Affald</v>
          </cell>
          <cell r="G4217">
            <v>0.27</v>
          </cell>
          <cell r="H4217" t="str">
            <v>PJ</v>
          </cell>
        </row>
        <row r="4218">
          <cell r="B4218" t="str">
            <v>El- og fjernvarmeproduktion</v>
          </cell>
          <cell r="C4218">
            <v>2027</v>
          </cell>
          <cell r="E4218" t="str">
            <v>Central_Affald</v>
          </cell>
          <cell r="G4218">
            <v>12.776400000000001</v>
          </cell>
          <cell r="H4218" t="str">
            <v>PJ</v>
          </cell>
        </row>
        <row r="4219">
          <cell r="B4219" t="str">
            <v>El- og fjernvarmeproduktion</v>
          </cell>
          <cell r="C4219">
            <v>2027</v>
          </cell>
          <cell r="E4219" t="str">
            <v>elprod_from_Affald</v>
          </cell>
          <cell r="G4219">
            <v>0.67400000000000004</v>
          </cell>
          <cell r="H4219" t="str">
            <v>TWh</v>
          </cell>
        </row>
        <row r="4220">
          <cell r="B4220" t="str">
            <v>El- og fjernvarmeproduktion</v>
          </cell>
          <cell r="C4220">
            <v>2027</v>
          </cell>
          <cell r="E4220" t="str">
            <v>Central_Biogas</v>
          </cell>
          <cell r="G4220">
            <v>3.5999999999999999E-3</v>
          </cell>
          <cell r="H4220" t="str">
            <v>PJ</v>
          </cell>
        </row>
        <row r="4221">
          <cell r="B4221" t="str">
            <v>El- og fjernvarmeproduktion</v>
          </cell>
          <cell r="C4221">
            <v>2027</v>
          </cell>
          <cell r="E4221" t="str">
            <v>Central_Biogas</v>
          </cell>
          <cell r="G4221">
            <v>5.7599999999999998E-2</v>
          </cell>
          <cell r="H4221" t="str">
            <v>PJ</v>
          </cell>
        </row>
        <row r="4222">
          <cell r="B4222" t="str">
            <v>El- og fjernvarmeproduktion</v>
          </cell>
          <cell r="C4222">
            <v>2027</v>
          </cell>
          <cell r="E4222" t="str">
            <v>elprod_from_Biogas</v>
          </cell>
          <cell r="G4222">
            <v>1.6E-2</v>
          </cell>
          <cell r="H4222" t="str">
            <v>TWh</v>
          </cell>
        </row>
        <row r="4223">
          <cell r="B4223" t="str">
            <v>El- og fjernvarmeproduktion</v>
          </cell>
          <cell r="C4223">
            <v>2027</v>
          </cell>
          <cell r="E4223" t="str">
            <v>Central_Biogas</v>
          </cell>
          <cell r="G4223">
            <v>7.1999999999999998E-3</v>
          </cell>
          <cell r="H4223" t="str">
            <v>PJ</v>
          </cell>
        </row>
        <row r="4224">
          <cell r="B4224" t="str">
            <v>El- og fjernvarmeproduktion</v>
          </cell>
          <cell r="C4224">
            <v>2027</v>
          </cell>
          <cell r="E4224" t="str">
            <v>elprod_from_Biogas</v>
          </cell>
          <cell r="G4224">
            <v>1.2E-2</v>
          </cell>
          <cell r="H4224" t="str">
            <v>TWh</v>
          </cell>
        </row>
        <row r="4225">
          <cell r="B4225" t="str">
            <v>El- og fjernvarmeproduktion</v>
          </cell>
          <cell r="C4225">
            <v>2027</v>
          </cell>
          <cell r="E4225" t="str">
            <v>Central_Biomasse</v>
          </cell>
          <cell r="G4225">
            <v>8.0280000000000005</v>
          </cell>
          <cell r="H4225" t="str">
            <v>PJ</v>
          </cell>
        </row>
        <row r="4226">
          <cell r="B4226" t="str">
            <v>El- og fjernvarmeproduktion</v>
          </cell>
          <cell r="C4226">
            <v>2027</v>
          </cell>
          <cell r="E4226" t="str">
            <v>elprod_from_Biomasse</v>
          </cell>
          <cell r="G4226">
            <v>0.76300000000000001</v>
          </cell>
          <cell r="H4226" t="str">
            <v>TWh</v>
          </cell>
        </row>
        <row r="4227">
          <cell r="B4227" t="str">
            <v>El- og fjernvarmeproduktion</v>
          </cell>
          <cell r="C4227">
            <v>2027</v>
          </cell>
          <cell r="E4227" t="str">
            <v>Central_Biomasse</v>
          </cell>
          <cell r="G4227">
            <v>3.87</v>
          </cell>
          <cell r="H4227" t="str">
            <v>PJ</v>
          </cell>
        </row>
        <row r="4228">
          <cell r="B4228" t="str">
            <v>El- og fjernvarmeproduktion</v>
          </cell>
          <cell r="C4228">
            <v>2027</v>
          </cell>
          <cell r="E4228" t="str">
            <v>elprod_from_Biomasse</v>
          </cell>
          <cell r="G4228">
            <v>0.38600000000000001</v>
          </cell>
          <cell r="H4228" t="str">
            <v>TWh</v>
          </cell>
        </row>
        <row r="4229">
          <cell r="B4229" t="str">
            <v>El- og fjernvarmeproduktion</v>
          </cell>
          <cell r="C4229">
            <v>2027</v>
          </cell>
          <cell r="E4229" t="str">
            <v>Central_Elkedler</v>
          </cell>
          <cell r="G4229">
            <v>0.77400000000000002</v>
          </cell>
          <cell r="H4229" t="str">
            <v>PJ</v>
          </cell>
        </row>
        <row r="4230">
          <cell r="B4230" t="str">
            <v>El- og fjernvarmeproduktion</v>
          </cell>
          <cell r="C4230">
            <v>2027</v>
          </cell>
          <cell r="E4230" t="str">
            <v>Central_Industrivarme</v>
          </cell>
          <cell r="G4230">
            <v>0.96120000000000005</v>
          </cell>
          <cell r="H4230" t="str">
            <v>PJ</v>
          </cell>
        </row>
        <row r="4231">
          <cell r="B4231" t="str">
            <v>El- og fjernvarmeproduktion</v>
          </cell>
          <cell r="C4231">
            <v>2027</v>
          </cell>
          <cell r="E4231" t="str">
            <v>Central_Industrivarme</v>
          </cell>
          <cell r="G4231">
            <v>1.5984</v>
          </cell>
          <cell r="H4231" t="str">
            <v>PJ</v>
          </cell>
        </row>
        <row r="4232">
          <cell r="B4232" t="str">
            <v>El- og fjernvarmeproduktion</v>
          </cell>
          <cell r="C4232">
            <v>2027</v>
          </cell>
          <cell r="E4232" t="str">
            <v>Central_Kul</v>
          </cell>
          <cell r="G4232">
            <v>7.1999999999999998E-3</v>
          </cell>
          <cell r="H4232" t="str">
            <v>PJ</v>
          </cell>
        </row>
        <row r="4233">
          <cell r="B4233" t="str">
            <v>El- og fjernvarmeproduktion</v>
          </cell>
          <cell r="C4233">
            <v>2027</v>
          </cell>
          <cell r="E4233" t="str">
            <v>elprod_from_Kul</v>
          </cell>
          <cell r="G4233">
            <v>1E-3</v>
          </cell>
          <cell r="H4233" t="str">
            <v>TWh</v>
          </cell>
        </row>
        <row r="4234">
          <cell r="B4234" t="str">
            <v>El- og fjernvarmeproduktion</v>
          </cell>
          <cell r="C4234">
            <v>2027</v>
          </cell>
          <cell r="E4234" t="str">
            <v>Central_Kul</v>
          </cell>
          <cell r="G4234">
            <v>1.1519999999999999</v>
          </cell>
          <cell r="H4234" t="str">
            <v>PJ</v>
          </cell>
        </row>
        <row r="4235">
          <cell r="B4235" t="str">
            <v>El- og fjernvarmeproduktion</v>
          </cell>
          <cell r="C4235">
            <v>2027</v>
          </cell>
          <cell r="E4235" t="str">
            <v>elprod_from_Kul</v>
          </cell>
          <cell r="G4235">
            <v>0.85599999999999998</v>
          </cell>
          <cell r="H4235" t="str">
            <v>TWh</v>
          </cell>
        </row>
        <row r="4236">
          <cell r="B4236" t="str">
            <v>El- og fjernvarmeproduktion</v>
          </cell>
          <cell r="C4236">
            <v>2027</v>
          </cell>
          <cell r="E4236" t="str">
            <v>Central_Olie</v>
          </cell>
          <cell r="G4236">
            <v>5.7599999999999998E-2</v>
          </cell>
          <cell r="H4236" t="str">
            <v>PJ</v>
          </cell>
        </row>
        <row r="4237">
          <cell r="B4237" t="str">
            <v>El- og fjernvarmeproduktion</v>
          </cell>
          <cell r="C4237">
            <v>2027</v>
          </cell>
          <cell r="E4237" t="str">
            <v>elprod_from_Olie</v>
          </cell>
          <cell r="G4237">
            <v>1E-3</v>
          </cell>
          <cell r="H4237" t="str">
            <v>TWh</v>
          </cell>
        </row>
        <row r="4238">
          <cell r="B4238" t="str">
            <v>El- og fjernvarmeproduktion</v>
          </cell>
          <cell r="C4238">
            <v>2027</v>
          </cell>
          <cell r="E4238" t="str">
            <v>Central_Varmepumper</v>
          </cell>
          <cell r="G4238">
            <v>4.0932000000000004</v>
          </cell>
          <cell r="H4238" t="str">
            <v>PJ</v>
          </cell>
        </row>
        <row r="4239">
          <cell r="B4239" t="str">
            <v>El- og fjernvarmeproduktion</v>
          </cell>
          <cell r="C4239">
            <v>2027</v>
          </cell>
          <cell r="E4239" t="str">
            <v>Central_Varmepumper(overskudsvarme)</v>
          </cell>
          <cell r="G4239">
            <v>1.7352000000000001</v>
          </cell>
          <cell r="H4239" t="str">
            <v>PJ</v>
          </cell>
        </row>
        <row r="4240">
          <cell r="B4240" t="str">
            <v>El- og fjernvarmeproduktion</v>
          </cell>
          <cell r="C4240">
            <v>2028</v>
          </cell>
          <cell r="E4240" t="str">
            <v>Decentral_Biogas</v>
          </cell>
          <cell r="G4240">
            <v>7.1999999999999995E-2</v>
          </cell>
          <cell r="H4240" t="str">
            <v>PJ</v>
          </cell>
        </row>
        <row r="4241">
          <cell r="B4241" t="str">
            <v>El- og fjernvarmeproduktion</v>
          </cell>
          <cell r="C4241">
            <v>2028</v>
          </cell>
          <cell r="E4241" t="str">
            <v>elprod_from_Biogas</v>
          </cell>
          <cell r="G4241">
            <v>5.3999999999999999E-2</v>
          </cell>
          <cell r="H4241" t="str">
            <v>TWh</v>
          </cell>
        </row>
        <row r="4242">
          <cell r="B4242" t="str">
            <v>El- og fjernvarmeproduktion</v>
          </cell>
          <cell r="C4242">
            <v>2028</v>
          </cell>
          <cell r="E4242" t="str">
            <v>Decentral_Biomasse</v>
          </cell>
          <cell r="G4242">
            <v>0.126</v>
          </cell>
          <cell r="H4242" t="str">
            <v>PJ</v>
          </cell>
        </row>
        <row r="4243">
          <cell r="B4243" t="str">
            <v>El- og fjernvarmeproduktion</v>
          </cell>
          <cell r="C4243">
            <v>2028</v>
          </cell>
          <cell r="E4243" t="str">
            <v>elprod_from_Biomasse</v>
          </cell>
          <cell r="G4243">
            <v>5.0000000000000001E-3</v>
          </cell>
          <cell r="H4243" t="str">
            <v>TWh</v>
          </cell>
        </row>
        <row r="4244">
          <cell r="B4244" t="str">
            <v>El- og fjernvarmeproduktion</v>
          </cell>
          <cell r="C4244">
            <v>2028</v>
          </cell>
          <cell r="E4244" t="str">
            <v>Decentral_Biomasse</v>
          </cell>
          <cell r="G4244">
            <v>15.393599999999999</v>
          </cell>
          <cell r="H4244" t="str">
            <v>PJ</v>
          </cell>
        </row>
        <row r="4245">
          <cell r="B4245" t="str">
            <v>El- og fjernvarmeproduktion</v>
          </cell>
          <cell r="C4245">
            <v>2028</v>
          </cell>
          <cell r="E4245" t="str">
            <v>Decentral_Biomasse</v>
          </cell>
          <cell r="G4245">
            <v>1.3248</v>
          </cell>
          <cell r="H4245" t="str">
            <v>PJ</v>
          </cell>
        </row>
        <row r="4246">
          <cell r="B4246" t="str">
            <v>El- og fjernvarmeproduktion</v>
          </cell>
          <cell r="C4246">
            <v>2028</v>
          </cell>
          <cell r="E4246" t="str">
            <v>elprod_from_Biomasse</v>
          </cell>
          <cell r="G4246">
            <v>8.1000000000000003E-2</v>
          </cell>
          <cell r="H4246" t="str">
            <v>TWh</v>
          </cell>
        </row>
        <row r="4247">
          <cell r="B4247" t="str">
            <v>El- og fjernvarmeproduktion</v>
          </cell>
          <cell r="C4247">
            <v>2028</v>
          </cell>
          <cell r="E4247" t="str">
            <v>Decentral_Elkedler</v>
          </cell>
          <cell r="G4247">
            <v>1.8180000000000001</v>
          </cell>
          <cell r="H4247" t="str">
            <v>PJ</v>
          </cell>
        </row>
        <row r="4248">
          <cell r="B4248" t="str">
            <v>El- og fjernvarmeproduktion</v>
          </cell>
          <cell r="C4248">
            <v>2028</v>
          </cell>
          <cell r="E4248" t="str">
            <v>Decentral_Geotermi</v>
          </cell>
          <cell r="G4248">
            <v>6.1199999999999997E-2</v>
          </cell>
          <cell r="H4248" t="str">
            <v>PJ</v>
          </cell>
        </row>
        <row r="4249">
          <cell r="B4249" t="str">
            <v>El- og fjernvarmeproduktion</v>
          </cell>
          <cell r="C4249">
            <v>2028</v>
          </cell>
          <cell r="E4249" t="str">
            <v>Decentral_Industrivarme</v>
          </cell>
          <cell r="G4249">
            <v>0.95040000000000002</v>
          </cell>
          <cell r="H4249" t="str">
            <v>PJ</v>
          </cell>
        </row>
        <row r="4250">
          <cell r="B4250" t="str">
            <v>El- og fjernvarmeproduktion</v>
          </cell>
          <cell r="C4250">
            <v>2028</v>
          </cell>
          <cell r="E4250" t="str">
            <v>Decentral_Naturgas</v>
          </cell>
          <cell r="G4250">
            <v>1.6776</v>
          </cell>
          <cell r="H4250" t="str">
            <v>PJ</v>
          </cell>
        </row>
        <row r="4251">
          <cell r="B4251" t="str">
            <v>El- og fjernvarmeproduktion</v>
          </cell>
          <cell r="C4251">
            <v>2028</v>
          </cell>
          <cell r="E4251" t="str">
            <v>elprod_from_Naturgas</v>
          </cell>
          <cell r="G4251">
            <v>0.503</v>
          </cell>
          <cell r="H4251" t="str">
            <v>TWh</v>
          </cell>
        </row>
        <row r="4252">
          <cell r="B4252" t="str">
            <v>El- og fjernvarmeproduktion</v>
          </cell>
          <cell r="C4252">
            <v>2028</v>
          </cell>
          <cell r="E4252" t="str">
            <v>Decentral_Olie</v>
          </cell>
          <cell r="G4252">
            <v>2.1600000000000001E-2</v>
          </cell>
          <cell r="H4252" t="str">
            <v>PJ</v>
          </cell>
        </row>
        <row r="4253">
          <cell r="B4253" t="str">
            <v>El- og fjernvarmeproduktion</v>
          </cell>
          <cell r="C4253">
            <v>2028</v>
          </cell>
          <cell r="E4253" t="str">
            <v>Decentral_Olie</v>
          </cell>
          <cell r="G4253">
            <v>1.44E-2</v>
          </cell>
          <cell r="H4253" t="str">
            <v>PJ</v>
          </cell>
        </row>
        <row r="4254">
          <cell r="B4254" t="str">
            <v>El- og fjernvarmeproduktion</v>
          </cell>
          <cell r="C4254">
            <v>2028</v>
          </cell>
          <cell r="E4254" t="str">
            <v>Decentral_Solvarme</v>
          </cell>
          <cell r="G4254">
            <v>1.8431999999999999</v>
          </cell>
          <cell r="H4254" t="str">
            <v>PJ</v>
          </cell>
        </row>
        <row r="4255">
          <cell r="B4255" t="str">
            <v>El- og fjernvarmeproduktion</v>
          </cell>
          <cell r="C4255">
            <v>2028</v>
          </cell>
          <cell r="E4255" t="str">
            <v>Decentral_Varmepumper</v>
          </cell>
          <cell r="G4255">
            <v>7.37279999999999</v>
          </cell>
          <cell r="H4255" t="str">
            <v>PJ</v>
          </cell>
        </row>
        <row r="4256">
          <cell r="B4256" t="str">
            <v>El- og fjernvarmeproduktion</v>
          </cell>
          <cell r="C4256">
            <v>2028</v>
          </cell>
          <cell r="E4256" t="str">
            <v>Decentral_Varmepumper(overskudsvarme)</v>
          </cell>
          <cell r="G4256">
            <v>0.93959999999999999</v>
          </cell>
          <cell r="H4256" t="str">
            <v>PJ</v>
          </cell>
        </row>
        <row r="4257">
          <cell r="B4257" t="str">
            <v>El- og fjernvarmeproduktion</v>
          </cell>
          <cell r="C4257">
            <v>2028</v>
          </cell>
          <cell r="E4257" t="str">
            <v>elprod_from_Havvind_DK1_DK2</v>
          </cell>
          <cell r="G4257">
            <v>3.738</v>
          </cell>
          <cell r="H4257" t="str">
            <v>TWh</v>
          </cell>
        </row>
        <row r="4258">
          <cell r="B4258" t="str">
            <v>El- og fjernvarmeproduktion</v>
          </cell>
          <cell r="C4258">
            <v>2028</v>
          </cell>
          <cell r="E4258" t="str">
            <v>elprod_from_Landvind</v>
          </cell>
          <cell r="G4258">
            <v>1.8039999999999901</v>
          </cell>
          <cell r="H4258" t="str">
            <v>TWh</v>
          </cell>
        </row>
        <row r="4259">
          <cell r="B4259" t="str">
            <v>El- og fjernvarmeproduktion</v>
          </cell>
          <cell r="C4259">
            <v>2028</v>
          </cell>
          <cell r="E4259" t="str">
            <v>Central_Affald</v>
          </cell>
          <cell r="G4259">
            <v>5.7599999999999998E-2</v>
          </cell>
          <cell r="H4259" t="str">
            <v>PJ</v>
          </cell>
        </row>
        <row r="4260">
          <cell r="B4260" t="str">
            <v>El- og fjernvarmeproduktion</v>
          </cell>
          <cell r="C4260">
            <v>2028</v>
          </cell>
          <cell r="E4260" t="str">
            <v>Central_Affald</v>
          </cell>
          <cell r="G4260">
            <v>14.403600000000001</v>
          </cell>
          <cell r="H4260" t="str">
            <v>PJ</v>
          </cell>
        </row>
        <row r="4261">
          <cell r="B4261" t="str">
            <v>El- og fjernvarmeproduktion</v>
          </cell>
          <cell r="C4261">
            <v>2028</v>
          </cell>
          <cell r="E4261" t="str">
            <v>elprod_from_Affald</v>
          </cell>
          <cell r="G4261">
            <v>0.86499999999999999</v>
          </cell>
          <cell r="H4261" t="str">
            <v>TWh</v>
          </cell>
        </row>
        <row r="4262">
          <cell r="B4262" t="str">
            <v>El- og fjernvarmeproduktion</v>
          </cell>
          <cell r="C4262">
            <v>2028</v>
          </cell>
          <cell r="E4262" t="str">
            <v>Central_Biogas</v>
          </cell>
          <cell r="G4262">
            <v>6.4799999999999996E-2</v>
          </cell>
          <cell r="H4262" t="str">
            <v>PJ</v>
          </cell>
        </row>
        <row r="4263">
          <cell r="B4263" t="str">
            <v>El- og fjernvarmeproduktion</v>
          </cell>
          <cell r="C4263">
            <v>2028</v>
          </cell>
          <cell r="E4263" t="str">
            <v>Central_Biogas</v>
          </cell>
          <cell r="G4263">
            <v>2.8799999999999999E-2</v>
          </cell>
          <cell r="H4263" t="str">
            <v>PJ</v>
          </cell>
        </row>
        <row r="4264">
          <cell r="B4264" t="str">
            <v>El- og fjernvarmeproduktion</v>
          </cell>
          <cell r="C4264">
            <v>2028</v>
          </cell>
          <cell r="E4264" t="str">
            <v>elprod_from_Biogas</v>
          </cell>
          <cell r="G4264">
            <v>6.0000000000000001E-3</v>
          </cell>
          <cell r="H4264" t="str">
            <v>TWh</v>
          </cell>
        </row>
        <row r="4265">
          <cell r="B4265" t="str">
            <v>El- og fjernvarmeproduktion</v>
          </cell>
          <cell r="C4265">
            <v>2028</v>
          </cell>
          <cell r="E4265" t="str">
            <v>elprod_from_Biogas</v>
          </cell>
          <cell r="G4265">
            <v>1E-3</v>
          </cell>
          <cell r="H4265" t="str">
            <v>TWh</v>
          </cell>
        </row>
        <row r="4266">
          <cell r="B4266" t="str">
            <v>El- og fjernvarmeproduktion</v>
          </cell>
          <cell r="C4266">
            <v>2028</v>
          </cell>
          <cell r="E4266" t="str">
            <v>Central_Industrivarme</v>
          </cell>
          <cell r="G4266">
            <v>1.7999999999999999E-2</v>
          </cell>
          <cell r="H4266" t="str">
            <v>PJ</v>
          </cell>
        </row>
        <row r="4267">
          <cell r="B4267" t="str">
            <v>El- og fjernvarmeproduktion</v>
          </cell>
          <cell r="C4267">
            <v>2028</v>
          </cell>
          <cell r="E4267" t="str">
            <v>Central_Olie</v>
          </cell>
          <cell r="G4267">
            <v>3.9600000000000003E-2</v>
          </cell>
          <cell r="H4267" t="str">
            <v>PJ</v>
          </cell>
        </row>
        <row r="4268">
          <cell r="B4268" t="str">
            <v>El- og fjernvarmeproduktion</v>
          </cell>
          <cell r="C4268">
            <v>2028</v>
          </cell>
          <cell r="E4268" t="str">
            <v>elprod_from_Olie</v>
          </cell>
          <cell r="G4268">
            <v>3.0000000000000001E-3</v>
          </cell>
          <cell r="H4268" t="str">
            <v>TWh</v>
          </cell>
        </row>
        <row r="4269">
          <cell r="B4269" t="str">
            <v>El- og fjernvarmeproduktion</v>
          </cell>
          <cell r="C4269">
            <v>2028</v>
          </cell>
          <cell r="E4269" t="str">
            <v>Central_Varmepumper</v>
          </cell>
          <cell r="G4269">
            <v>2.3148</v>
          </cell>
          <cell r="H4269" t="str">
            <v>PJ</v>
          </cell>
        </row>
        <row r="4270">
          <cell r="B4270" t="str">
            <v>El- og fjernvarmeproduktion</v>
          </cell>
          <cell r="C4270">
            <v>2028</v>
          </cell>
          <cell r="E4270" t="str">
            <v>Decentral_Affald</v>
          </cell>
          <cell r="G4270">
            <v>1.89</v>
          </cell>
          <cell r="H4270" t="str">
            <v>PJ</v>
          </cell>
        </row>
        <row r="4271">
          <cell r="B4271" t="str">
            <v>El- og fjernvarmeproduktion</v>
          </cell>
          <cell r="C4271">
            <v>2028</v>
          </cell>
          <cell r="E4271" t="str">
            <v>elprod_from_Affald</v>
          </cell>
          <cell r="G4271">
            <v>0.11899999999999999</v>
          </cell>
          <cell r="H4271" t="str">
            <v>TWh</v>
          </cell>
        </row>
        <row r="4272">
          <cell r="B4272" t="str">
            <v>El- og fjernvarmeproduktion</v>
          </cell>
          <cell r="C4272">
            <v>2028</v>
          </cell>
          <cell r="E4272" t="str">
            <v>Decentral_Biogas</v>
          </cell>
          <cell r="G4272">
            <v>2.1600000000000001E-2</v>
          </cell>
          <cell r="H4272" t="str">
            <v>PJ</v>
          </cell>
        </row>
        <row r="4273">
          <cell r="B4273" t="str">
            <v>El- og fjernvarmeproduktion</v>
          </cell>
          <cell r="C4273">
            <v>2028</v>
          </cell>
          <cell r="E4273" t="str">
            <v>Decentral_Biogas</v>
          </cell>
          <cell r="G4273">
            <v>9.3600000000000003E-2</v>
          </cell>
          <cell r="H4273" t="str">
            <v>PJ</v>
          </cell>
        </row>
        <row r="4274">
          <cell r="B4274" t="str">
            <v>El- og fjernvarmeproduktion</v>
          </cell>
          <cell r="C4274">
            <v>2028</v>
          </cell>
          <cell r="E4274" t="str">
            <v>elprod_from_Biogas</v>
          </cell>
          <cell r="G4274">
            <v>2.4E-2</v>
          </cell>
          <cell r="H4274" t="str">
            <v>TWh</v>
          </cell>
        </row>
        <row r="4275">
          <cell r="B4275" t="str">
            <v>El- og fjernvarmeproduktion</v>
          </cell>
          <cell r="C4275">
            <v>2028</v>
          </cell>
          <cell r="E4275" t="str">
            <v>elprod_from_Biogas</v>
          </cell>
          <cell r="G4275">
            <v>2E-3</v>
          </cell>
          <cell r="H4275" t="str">
            <v>TWh</v>
          </cell>
        </row>
        <row r="4276">
          <cell r="B4276" t="str">
            <v>El- og fjernvarmeproduktion</v>
          </cell>
          <cell r="C4276">
            <v>2028</v>
          </cell>
          <cell r="E4276" t="str">
            <v>Decentral_Biomasse</v>
          </cell>
          <cell r="G4276">
            <v>3.5819999999999999</v>
          </cell>
          <cell r="H4276" t="str">
            <v>PJ</v>
          </cell>
        </row>
        <row r="4277">
          <cell r="B4277" t="str">
            <v>El- og fjernvarmeproduktion</v>
          </cell>
          <cell r="C4277">
            <v>2028</v>
          </cell>
          <cell r="E4277" t="str">
            <v>elprod_from_Biomasse</v>
          </cell>
          <cell r="G4277">
            <v>0.22900000000000001</v>
          </cell>
          <cell r="H4277" t="str">
            <v>TWh</v>
          </cell>
        </row>
        <row r="4278">
          <cell r="B4278" t="str">
            <v>El- og fjernvarmeproduktion</v>
          </cell>
          <cell r="C4278">
            <v>2028</v>
          </cell>
          <cell r="E4278" t="str">
            <v>Decentral_Elkedler</v>
          </cell>
          <cell r="G4278">
            <v>0.41760000000000003</v>
          </cell>
          <cell r="H4278" t="str">
            <v>PJ</v>
          </cell>
        </row>
        <row r="4279">
          <cell r="B4279" t="str">
            <v>El- og fjernvarmeproduktion</v>
          </cell>
          <cell r="C4279">
            <v>2028</v>
          </cell>
          <cell r="E4279" t="str">
            <v>Decentral_Industrivarme</v>
          </cell>
          <cell r="G4279">
            <v>0.23400000000000001</v>
          </cell>
          <cell r="H4279" t="str">
            <v>PJ</v>
          </cell>
        </row>
        <row r="4280">
          <cell r="B4280" t="str">
            <v>El- og fjernvarmeproduktion</v>
          </cell>
          <cell r="C4280">
            <v>2028</v>
          </cell>
          <cell r="E4280" t="str">
            <v>Decentral_Olie</v>
          </cell>
          <cell r="G4280">
            <v>0.1368</v>
          </cell>
          <cell r="H4280" t="str">
            <v>PJ</v>
          </cell>
        </row>
        <row r="4281">
          <cell r="B4281" t="str">
            <v>El- og fjernvarmeproduktion</v>
          </cell>
          <cell r="C4281">
            <v>2028</v>
          </cell>
          <cell r="E4281" t="str">
            <v>elprod_from_Olie</v>
          </cell>
          <cell r="G4281">
            <v>7.0000000000000001E-3</v>
          </cell>
          <cell r="H4281" t="str">
            <v>TWh</v>
          </cell>
        </row>
        <row r="4282">
          <cell r="B4282" t="str">
            <v>El- og fjernvarmeproduktion</v>
          </cell>
          <cell r="C4282">
            <v>2028</v>
          </cell>
          <cell r="E4282" t="str">
            <v>Decentral_Varmepumper</v>
          </cell>
          <cell r="G4282">
            <v>3.51</v>
          </cell>
          <cell r="H4282" t="str">
            <v>PJ</v>
          </cell>
        </row>
        <row r="4283">
          <cell r="B4283" t="str">
            <v>El- og fjernvarmeproduktion</v>
          </cell>
          <cell r="C4283">
            <v>2028</v>
          </cell>
          <cell r="E4283" t="str">
            <v>Decentral_Varmepumper(overskudsvarme)</v>
          </cell>
          <cell r="G4283">
            <v>0.1368</v>
          </cell>
          <cell r="H4283" t="str">
            <v>PJ</v>
          </cell>
        </row>
        <row r="4284">
          <cell r="B4284" t="str">
            <v>El- og fjernvarmeproduktion</v>
          </cell>
          <cell r="C4284">
            <v>2029</v>
          </cell>
          <cell r="E4284" t="str">
            <v>elprod_from_Biogas</v>
          </cell>
          <cell r="G4284">
            <v>1E-3</v>
          </cell>
          <cell r="H4284" t="str">
            <v>TWh</v>
          </cell>
        </row>
        <row r="4285">
          <cell r="B4285" t="str">
            <v>El- og fjernvarmeproduktion</v>
          </cell>
          <cell r="C4285">
            <v>2029</v>
          </cell>
          <cell r="E4285" t="str">
            <v>elprod_from_Havvind_DK1_DK2</v>
          </cell>
          <cell r="G4285">
            <v>11.968</v>
          </cell>
          <cell r="H4285" t="str">
            <v>TWh</v>
          </cell>
        </row>
        <row r="4286">
          <cell r="B4286" t="str">
            <v>El- og fjernvarmeproduktion</v>
          </cell>
          <cell r="C4286">
            <v>2029</v>
          </cell>
          <cell r="E4286" t="str">
            <v>elprod_from_Hydro</v>
          </cell>
          <cell r="G4286">
            <v>2.1999999999999999E-2</v>
          </cell>
          <cell r="H4286" t="str">
            <v>TWh</v>
          </cell>
        </row>
        <row r="4287">
          <cell r="B4287" t="str">
            <v>El- og fjernvarmeproduktion</v>
          </cell>
          <cell r="C4287">
            <v>2029</v>
          </cell>
          <cell r="E4287" t="str">
            <v>elprod_from_Landvind</v>
          </cell>
          <cell r="G4287">
            <v>12.135</v>
          </cell>
          <cell r="H4287" t="str">
            <v>TWh</v>
          </cell>
        </row>
        <row r="4288">
          <cell r="B4288" t="str">
            <v>El- og fjernvarmeproduktion</v>
          </cell>
          <cell r="C4288">
            <v>2029</v>
          </cell>
          <cell r="E4288" t="str">
            <v>elprod_from_Naturgas</v>
          </cell>
          <cell r="G4288">
            <v>2E-3</v>
          </cell>
          <cell r="H4288" t="str">
            <v>TWh</v>
          </cell>
        </row>
        <row r="4289">
          <cell r="B4289" t="str">
            <v>El- og fjernvarmeproduktion</v>
          </cell>
          <cell r="C4289">
            <v>2029</v>
          </cell>
          <cell r="E4289" t="str">
            <v>elprod_from_Solenergi</v>
          </cell>
          <cell r="G4289">
            <v>15.637</v>
          </cell>
          <cell r="H4289" t="str">
            <v>TWh</v>
          </cell>
        </row>
        <row r="4290">
          <cell r="B4290" t="str">
            <v>El- og fjernvarmeproduktion</v>
          </cell>
          <cell r="C4290">
            <v>2029</v>
          </cell>
          <cell r="E4290" t="str">
            <v>Central_Biogas</v>
          </cell>
          <cell r="G4290">
            <v>4.6800000000000001E-2</v>
          </cell>
          <cell r="H4290" t="str">
            <v>PJ</v>
          </cell>
        </row>
        <row r="4291">
          <cell r="B4291" t="str">
            <v>El- og fjernvarmeproduktion</v>
          </cell>
          <cell r="C4291">
            <v>2029</v>
          </cell>
          <cell r="E4291" t="str">
            <v>elprod_from_Biogas</v>
          </cell>
          <cell r="G4291">
            <v>1.2E-2</v>
          </cell>
          <cell r="H4291" t="str">
            <v>TWh</v>
          </cell>
        </row>
        <row r="4292">
          <cell r="B4292" t="str">
            <v>El- og fjernvarmeproduktion</v>
          </cell>
          <cell r="C4292">
            <v>2029</v>
          </cell>
          <cell r="E4292" t="str">
            <v>Central_Biomasse</v>
          </cell>
          <cell r="G4292">
            <v>3.4020000000000001</v>
          </cell>
          <cell r="H4292" t="str">
            <v>PJ</v>
          </cell>
        </row>
        <row r="4293">
          <cell r="B4293" t="str">
            <v>El- og fjernvarmeproduktion</v>
          </cell>
          <cell r="C4293">
            <v>2029</v>
          </cell>
          <cell r="E4293" t="str">
            <v>elprod_from_Biomasse</v>
          </cell>
          <cell r="G4293">
            <v>0.26300000000000001</v>
          </cell>
          <cell r="H4293" t="str">
            <v>TWh</v>
          </cell>
        </row>
        <row r="4294">
          <cell r="B4294" t="str">
            <v>El- og fjernvarmeproduktion</v>
          </cell>
          <cell r="C4294">
            <v>2029</v>
          </cell>
          <cell r="E4294" t="str">
            <v>Central_Geotermi</v>
          </cell>
          <cell r="G4294">
            <v>0.44280000000000003</v>
          </cell>
          <cell r="H4294" t="str">
            <v>PJ</v>
          </cell>
        </row>
        <row r="4295">
          <cell r="B4295" t="str">
            <v>El- og fjernvarmeproduktion</v>
          </cell>
          <cell r="C4295">
            <v>2029</v>
          </cell>
          <cell r="E4295" t="str">
            <v>Central_Industrivarme</v>
          </cell>
          <cell r="G4295">
            <v>0.96120000000000005</v>
          </cell>
          <cell r="H4295" t="str">
            <v>PJ</v>
          </cell>
        </row>
        <row r="4296">
          <cell r="B4296" t="str">
            <v>El- og fjernvarmeproduktion</v>
          </cell>
          <cell r="C4296">
            <v>2029</v>
          </cell>
          <cell r="E4296" t="str">
            <v>Central_Industrivarme</v>
          </cell>
          <cell r="G4296">
            <v>0.61919999999999997</v>
          </cell>
          <cell r="H4296" t="str">
            <v>PJ</v>
          </cell>
        </row>
        <row r="4297">
          <cell r="B4297" t="str">
            <v>El- og fjernvarmeproduktion</v>
          </cell>
          <cell r="C4297">
            <v>2029</v>
          </cell>
          <cell r="E4297" t="str">
            <v>Central_Naturgas</v>
          </cell>
          <cell r="G4297">
            <v>0.33839999999999998</v>
          </cell>
          <cell r="H4297" t="str">
            <v>PJ</v>
          </cell>
        </row>
        <row r="4298">
          <cell r="B4298" t="str">
            <v>El- og fjernvarmeproduktion</v>
          </cell>
          <cell r="C4298">
            <v>2029</v>
          </cell>
          <cell r="E4298" t="str">
            <v>Central_Naturgas</v>
          </cell>
          <cell r="G4298">
            <v>0.95760000000000001</v>
          </cell>
          <cell r="H4298" t="str">
            <v>PJ</v>
          </cell>
        </row>
        <row r="4299">
          <cell r="B4299" t="str">
            <v>El- og fjernvarmeproduktion</v>
          </cell>
          <cell r="C4299">
            <v>2029</v>
          </cell>
          <cell r="E4299" t="str">
            <v>elprod_from_Naturgas</v>
          </cell>
          <cell r="G4299">
            <v>0.17199999999999999</v>
          </cell>
          <cell r="H4299" t="str">
            <v>TWh</v>
          </cell>
        </row>
        <row r="4300">
          <cell r="B4300" t="str">
            <v>El- og fjernvarmeproduktion</v>
          </cell>
          <cell r="C4300">
            <v>2029</v>
          </cell>
          <cell r="E4300" t="str">
            <v>Central_Naturgas</v>
          </cell>
          <cell r="G4300">
            <v>1.7999999999999999E-2</v>
          </cell>
          <cell r="H4300" t="str">
            <v>PJ</v>
          </cell>
        </row>
        <row r="4301">
          <cell r="B4301" t="str">
            <v>El- og fjernvarmeproduktion</v>
          </cell>
          <cell r="C4301">
            <v>2029</v>
          </cell>
          <cell r="E4301" t="str">
            <v>elprod_from_Naturgas</v>
          </cell>
          <cell r="G4301">
            <v>2E-3</v>
          </cell>
          <cell r="H4301" t="str">
            <v>TWh</v>
          </cell>
        </row>
        <row r="4302">
          <cell r="B4302" t="str">
            <v>El- og fjernvarmeproduktion</v>
          </cell>
          <cell r="C4302">
            <v>2029</v>
          </cell>
          <cell r="E4302" t="str">
            <v>elprod_from_Naturgas</v>
          </cell>
          <cell r="G4302">
            <v>8.7999999999999995E-2</v>
          </cell>
          <cell r="H4302" t="str">
            <v>TWh</v>
          </cell>
        </row>
        <row r="4303">
          <cell r="B4303" t="str">
            <v>El- og fjernvarmeproduktion</v>
          </cell>
          <cell r="C4303">
            <v>2029</v>
          </cell>
          <cell r="E4303" t="str">
            <v>Central_Olie</v>
          </cell>
          <cell r="G4303">
            <v>0.23039999999999999</v>
          </cell>
          <cell r="H4303" t="str">
            <v>PJ</v>
          </cell>
        </row>
        <row r="4304">
          <cell r="B4304" t="str">
            <v>El- og fjernvarmeproduktion</v>
          </cell>
          <cell r="C4304">
            <v>2029</v>
          </cell>
          <cell r="E4304" t="str">
            <v>elprod_from_Olie</v>
          </cell>
          <cell r="G4304">
            <v>3.5999999999999997E-2</v>
          </cell>
          <cell r="H4304" t="str">
            <v>TWh</v>
          </cell>
        </row>
        <row r="4305">
          <cell r="B4305" t="str">
            <v>El- og fjernvarmeproduktion</v>
          </cell>
          <cell r="C4305">
            <v>2029</v>
          </cell>
          <cell r="E4305" t="str">
            <v>Central_Solvarme</v>
          </cell>
          <cell r="G4305">
            <v>4.3200000000000002E-2</v>
          </cell>
          <cell r="H4305" t="str">
            <v>PJ</v>
          </cell>
        </row>
        <row r="4306">
          <cell r="B4306" t="str">
            <v>El- og fjernvarmeproduktion</v>
          </cell>
          <cell r="C4306">
            <v>2029</v>
          </cell>
          <cell r="E4306" t="str">
            <v>Central_Varmepumper</v>
          </cell>
          <cell r="G4306">
            <v>1.7999999999999999E-2</v>
          </cell>
          <cell r="H4306" t="str">
            <v>PJ</v>
          </cell>
        </row>
        <row r="4307">
          <cell r="B4307" t="str">
            <v>El- og fjernvarmeproduktion</v>
          </cell>
          <cell r="C4307">
            <v>2029</v>
          </cell>
          <cell r="E4307" t="str">
            <v>Decentral_Affald</v>
          </cell>
          <cell r="G4307">
            <v>4.0355999999999996</v>
          </cell>
          <cell r="H4307" t="str">
            <v>PJ</v>
          </cell>
        </row>
        <row r="4308">
          <cell r="B4308" t="str">
            <v>El- og fjernvarmeproduktion</v>
          </cell>
          <cell r="C4308">
            <v>2029</v>
          </cell>
          <cell r="E4308" t="str">
            <v>elprod_from_Affald</v>
          </cell>
          <cell r="G4308">
            <v>0.184</v>
          </cell>
          <cell r="H4308" t="str">
            <v>TWh</v>
          </cell>
        </row>
        <row r="4309">
          <cell r="B4309" t="str">
            <v>El- og fjernvarmeproduktion</v>
          </cell>
          <cell r="C4309">
            <v>2029</v>
          </cell>
          <cell r="E4309" t="str">
            <v>Decentral_Biogas</v>
          </cell>
          <cell r="G4309">
            <v>2.1600000000000001E-2</v>
          </cell>
          <cell r="H4309" t="str">
            <v>PJ</v>
          </cell>
        </row>
        <row r="4310">
          <cell r="B4310" t="str">
            <v>El- og fjernvarmeproduktion</v>
          </cell>
          <cell r="C4310">
            <v>2029</v>
          </cell>
          <cell r="E4310" t="str">
            <v>Decentral_Biogas</v>
          </cell>
          <cell r="G4310">
            <v>0.69840000000000002</v>
          </cell>
          <cell r="H4310" t="str">
            <v>PJ</v>
          </cell>
        </row>
        <row r="4311">
          <cell r="B4311" t="str">
            <v>El- og fjernvarmeproduktion</v>
          </cell>
          <cell r="C4311">
            <v>2029</v>
          </cell>
          <cell r="E4311" t="str">
            <v>elprod_from_Biogas</v>
          </cell>
          <cell r="G4311">
            <v>0.13800000000000001</v>
          </cell>
          <cell r="H4311" t="str">
            <v>TWh</v>
          </cell>
        </row>
        <row r="4312">
          <cell r="B4312" t="str">
            <v>El- og fjernvarmeproduktion</v>
          </cell>
          <cell r="C4312">
            <v>2029</v>
          </cell>
          <cell r="E4312" t="str">
            <v>Decentral_Biomasse</v>
          </cell>
          <cell r="G4312">
            <v>0.19800000000000001</v>
          </cell>
          <cell r="H4312" t="str">
            <v>PJ</v>
          </cell>
        </row>
        <row r="4313">
          <cell r="B4313" t="str">
            <v>El- og fjernvarmeproduktion</v>
          </cell>
          <cell r="C4313">
            <v>2029</v>
          </cell>
          <cell r="E4313" t="str">
            <v>Decentral_Industrivarme</v>
          </cell>
          <cell r="G4313">
            <v>0.95040000000000002</v>
          </cell>
          <cell r="H4313" t="str">
            <v>PJ</v>
          </cell>
        </row>
        <row r="4314">
          <cell r="B4314" t="str">
            <v>El- og fjernvarmeproduktion</v>
          </cell>
          <cell r="C4314">
            <v>2029</v>
          </cell>
          <cell r="E4314" t="str">
            <v>Decentral_Industrivarme</v>
          </cell>
          <cell r="G4314">
            <v>0.89280000000000004</v>
          </cell>
          <cell r="H4314" t="str">
            <v>PJ</v>
          </cell>
        </row>
        <row r="4315">
          <cell r="B4315" t="str">
            <v>El- og fjernvarmeproduktion</v>
          </cell>
          <cell r="C4315">
            <v>2029</v>
          </cell>
          <cell r="E4315" t="str">
            <v>Decentral_Naturgas</v>
          </cell>
          <cell r="G4315">
            <v>2.5344000000000002</v>
          </cell>
          <cell r="H4315" t="str">
            <v>PJ</v>
          </cell>
        </row>
        <row r="4316">
          <cell r="B4316" t="str">
            <v>El- og fjernvarmeproduktion</v>
          </cell>
          <cell r="C4316">
            <v>2027</v>
          </cell>
          <cell r="E4316" t="str">
            <v>Decentral_Affald</v>
          </cell>
          <cell r="G4316">
            <v>0.20519999999999999</v>
          </cell>
          <cell r="H4316" t="str">
            <v>PJ</v>
          </cell>
        </row>
        <row r="4317">
          <cell r="B4317" t="str">
            <v>El- og fjernvarmeproduktion</v>
          </cell>
          <cell r="C4317">
            <v>2027</v>
          </cell>
          <cell r="E4317" t="str">
            <v>Decentral_Affald</v>
          </cell>
          <cell r="G4317">
            <v>4.2587999999999999</v>
          </cell>
          <cell r="H4317" t="str">
            <v>PJ</v>
          </cell>
        </row>
        <row r="4318">
          <cell r="B4318" t="str">
            <v>El- og fjernvarmeproduktion</v>
          </cell>
          <cell r="C4318">
            <v>2027</v>
          </cell>
          <cell r="E4318" t="str">
            <v>elprod_from_Affald</v>
          </cell>
          <cell r="G4318">
            <v>0.192</v>
          </cell>
          <cell r="H4318" t="str">
            <v>TWh</v>
          </cell>
        </row>
        <row r="4319">
          <cell r="B4319" t="str">
            <v>El- og fjernvarmeproduktion</v>
          </cell>
          <cell r="C4319">
            <v>2027</v>
          </cell>
          <cell r="E4319" t="str">
            <v>Decentral_Biogas</v>
          </cell>
          <cell r="G4319">
            <v>7.1999999999999998E-3</v>
          </cell>
          <cell r="H4319" t="str">
            <v>PJ</v>
          </cell>
        </row>
        <row r="4320">
          <cell r="B4320" t="str">
            <v>El- og fjernvarmeproduktion</v>
          </cell>
          <cell r="C4320">
            <v>2027</v>
          </cell>
          <cell r="E4320" t="str">
            <v>Decentral_Biogas</v>
          </cell>
          <cell r="G4320">
            <v>7.5600000000000001E-2</v>
          </cell>
          <cell r="H4320" t="str">
            <v>PJ</v>
          </cell>
        </row>
        <row r="4321">
          <cell r="B4321" t="str">
            <v>El- og fjernvarmeproduktion</v>
          </cell>
          <cell r="C4321">
            <v>2027</v>
          </cell>
          <cell r="E4321" t="str">
            <v>elprod_from_Biogas</v>
          </cell>
          <cell r="G4321">
            <v>5.8000000000000003E-2</v>
          </cell>
          <cell r="H4321" t="str">
            <v>TWh</v>
          </cell>
        </row>
        <row r="4322">
          <cell r="B4322" t="str">
            <v>El- og fjernvarmeproduktion</v>
          </cell>
          <cell r="C4322">
            <v>2027</v>
          </cell>
          <cell r="E4322" t="str">
            <v>Decentral_Biomasse</v>
          </cell>
          <cell r="G4322">
            <v>0.12239999999999999</v>
          </cell>
          <cell r="H4322" t="str">
            <v>PJ</v>
          </cell>
        </row>
        <row r="4323">
          <cell r="B4323" t="str">
            <v>El- og fjernvarmeproduktion</v>
          </cell>
          <cell r="C4323">
            <v>2027</v>
          </cell>
          <cell r="E4323" t="str">
            <v>elprod_from_Biomasse</v>
          </cell>
          <cell r="G4323">
            <v>5.0000000000000001E-3</v>
          </cell>
          <cell r="H4323" t="str">
            <v>TWh</v>
          </cell>
        </row>
        <row r="4324">
          <cell r="B4324" t="str">
            <v>El- og fjernvarmeproduktion</v>
          </cell>
          <cell r="C4324">
            <v>2027</v>
          </cell>
          <cell r="E4324" t="str">
            <v>Decentral_Biomasse</v>
          </cell>
          <cell r="G4324">
            <v>15.353999999999999</v>
          </cell>
          <cell r="H4324" t="str">
            <v>PJ</v>
          </cell>
        </row>
        <row r="4325">
          <cell r="B4325" t="str">
            <v>El- og fjernvarmeproduktion</v>
          </cell>
          <cell r="C4325">
            <v>2027</v>
          </cell>
          <cell r="E4325" t="str">
            <v>Decentral_Biomasse</v>
          </cell>
          <cell r="G4325">
            <v>1.3320000000000001</v>
          </cell>
          <cell r="H4325" t="str">
            <v>PJ</v>
          </cell>
        </row>
        <row r="4326">
          <cell r="B4326" t="str">
            <v>El- og fjernvarmeproduktion</v>
          </cell>
          <cell r="C4326">
            <v>2027</v>
          </cell>
          <cell r="E4326" t="str">
            <v>elprod_from_Biomasse</v>
          </cell>
          <cell r="G4326">
            <v>8.2000000000000003E-2</v>
          </cell>
          <cell r="H4326" t="str">
            <v>TWh</v>
          </cell>
        </row>
        <row r="4327">
          <cell r="B4327" t="str">
            <v>El- og fjernvarmeproduktion</v>
          </cell>
          <cell r="C4327">
            <v>2027</v>
          </cell>
          <cell r="E4327" t="str">
            <v>Decentral_Elkedler</v>
          </cell>
          <cell r="G4327">
            <v>1.1879999999999999</v>
          </cell>
          <cell r="H4327" t="str">
            <v>PJ</v>
          </cell>
        </row>
        <row r="4328">
          <cell r="B4328" t="str">
            <v>El- og fjernvarmeproduktion</v>
          </cell>
          <cell r="C4328">
            <v>2027</v>
          </cell>
          <cell r="E4328" t="str">
            <v>Decentral_Geotermi</v>
          </cell>
          <cell r="G4328">
            <v>6.1199999999999997E-2</v>
          </cell>
          <cell r="H4328" t="str">
            <v>PJ</v>
          </cell>
        </row>
        <row r="4329">
          <cell r="B4329" t="str">
            <v>El- og fjernvarmeproduktion</v>
          </cell>
          <cell r="C4329">
            <v>2027</v>
          </cell>
          <cell r="E4329" t="str">
            <v>Decentral_Industrivarme</v>
          </cell>
          <cell r="G4329">
            <v>0.95040000000000002</v>
          </cell>
          <cell r="H4329" t="str">
            <v>PJ</v>
          </cell>
        </row>
        <row r="4330">
          <cell r="B4330" t="str">
            <v>El- og fjernvarmeproduktion</v>
          </cell>
          <cell r="C4330">
            <v>2027</v>
          </cell>
          <cell r="E4330" t="str">
            <v>Decentral_Naturgas</v>
          </cell>
          <cell r="G4330">
            <v>1.5984</v>
          </cell>
          <cell r="H4330" t="str">
            <v>PJ</v>
          </cell>
        </row>
        <row r="4331">
          <cell r="B4331" t="str">
            <v>El- og fjernvarmeproduktion</v>
          </cell>
          <cell r="C4331">
            <v>2027</v>
          </cell>
          <cell r="E4331" t="str">
            <v>elprod_from_Naturgas</v>
          </cell>
          <cell r="G4331">
            <v>0.48699999999999999</v>
          </cell>
          <cell r="H4331" t="str">
            <v>TWh</v>
          </cell>
        </row>
        <row r="4332">
          <cell r="B4332" t="str">
            <v>El- og fjernvarmeproduktion</v>
          </cell>
          <cell r="C4332">
            <v>2027</v>
          </cell>
          <cell r="E4332" t="str">
            <v>Decentral_Olie</v>
          </cell>
          <cell r="G4332">
            <v>0.1404</v>
          </cell>
          <cell r="H4332" t="str">
            <v>PJ</v>
          </cell>
        </row>
        <row r="4333">
          <cell r="B4333" t="str">
            <v>El- og fjernvarmeproduktion</v>
          </cell>
          <cell r="C4333">
            <v>2027</v>
          </cell>
          <cell r="E4333" t="str">
            <v>Decentral_Olie</v>
          </cell>
          <cell r="G4333">
            <v>1.44E-2</v>
          </cell>
          <cell r="H4333" t="str">
            <v>PJ</v>
          </cell>
        </row>
        <row r="4334">
          <cell r="B4334" t="str">
            <v>El- og fjernvarmeproduktion</v>
          </cell>
          <cell r="C4334">
            <v>2027</v>
          </cell>
          <cell r="E4334" t="str">
            <v>Decentral_Varmepumper</v>
          </cell>
          <cell r="G4334">
            <v>7.2251999999999903</v>
          </cell>
          <cell r="H4334" t="str">
            <v>PJ</v>
          </cell>
        </row>
        <row r="4335">
          <cell r="B4335" t="str">
            <v>El- og fjernvarmeproduktion</v>
          </cell>
          <cell r="C4335">
            <v>2027</v>
          </cell>
          <cell r="E4335" t="str">
            <v>Decentral_Varmepumper(overskudsvarme)</v>
          </cell>
          <cell r="G4335">
            <v>0.94320000000000004</v>
          </cell>
          <cell r="H4335" t="str">
            <v>PJ</v>
          </cell>
        </row>
        <row r="4336">
          <cell r="B4336" t="str">
            <v>El- og fjernvarmeproduktion</v>
          </cell>
          <cell r="C4336">
            <v>2027</v>
          </cell>
          <cell r="E4336" t="str">
            <v>elprod_from_Havvind_DK1_DK2</v>
          </cell>
          <cell r="G4336">
            <v>3.7429999999999999</v>
          </cell>
          <cell r="H4336" t="str">
            <v>TWh</v>
          </cell>
        </row>
        <row r="4337">
          <cell r="B4337" t="str">
            <v>El- og fjernvarmeproduktion</v>
          </cell>
          <cell r="C4337">
            <v>2027</v>
          </cell>
          <cell r="E4337" t="str">
            <v>elprod_from_Landvind</v>
          </cell>
          <cell r="G4337">
            <v>1.7929999999999999</v>
          </cell>
          <cell r="H4337" t="str">
            <v>TWh</v>
          </cell>
        </row>
        <row r="4338">
          <cell r="B4338" t="str">
            <v>El- og fjernvarmeproduktion</v>
          </cell>
          <cell r="C4338">
            <v>2027</v>
          </cell>
          <cell r="E4338" t="str">
            <v>Central_Affald</v>
          </cell>
          <cell r="G4338">
            <v>14.6556</v>
          </cell>
          <cell r="H4338" t="str">
            <v>PJ</v>
          </cell>
        </row>
        <row r="4339">
          <cell r="B4339" t="str">
            <v>El- og fjernvarmeproduktion</v>
          </cell>
          <cell r="C4339">
            <v>2027</v>
          </cell>
          <cell r="E4339" t="str">
            <v>elprod_from_Affald</v>
          </cell>
          <cell r="G4339">
            <v>0.879</v>
          </cell>
          <cell r="H4339" t="str">
            <v>TWh</v>
          </cell>
        </row>
        <row r="4340">
          <cell r="B4340" t="str">
            <v>El- og fjernvarmeproduktion</v>
          </cell>
          <cell r="C4340">
            <v>2027</v>
          </cell>
          <cell r="E4340" t="str">
            <v>Central_Biogas</v>
          </cell>
          <cell r="G4340">
            <v>8.6400000000000005E-2</v>
          </cell>
          <cell r="H4340" t="str">
            <v>PJ</v>
          </cell>
        </row>
        <row r="4341">
          <cell r="B4341" t="str">
            <v>El- og fjernvarmeproduktion</v>
          </cell>
          <cell r="C4341">
            <v>2027</v>
          </cell>
          <cell r="E4341" t="str">
            <v>Central_Biogas</v>
          </cell>
          <cell r="G4341">
            <v>3.9600000000000003E-2</v>
          </cell>
          <cell r="H4341" t="str">
            <v>PJ</v>
          </cell>
        </row>
        <row r="4342">
          <cell r="B4342" t="str">
            <v>El- og fjernvarmeproduktion</v>
          </cell>
          <cell r="C4342">
            <v>2027</v>
          </cell>
          <cell r="E4342" t="str">
            <v>elprod_from_Biogas</v>
          </cell>
          <cell r="G4342">
            <v>8.9999999999999993E-3</v>
          </cell>
          <cell r="H4342" t="str">
            <v>TWh</v>
          </cell>
        </row>
        <row r="4343">
          <cell r="B4343" t="str">
            <v>El- og fjernvarmeproduktion</v>
          </cell>
          <cell r="C4343">
            <v>2027</v>
          </cell>
          <cell r="E4343" t="str">
            <v>Central_Industrivarme</v>
          </cell>
          <cell r="G4343">
            <v>1.7999999999999999E-2</v>
          </cell>
          <cell r="H4343" t="str">
            <v>PJ</v>
          </cell>
        </row>
        <row r="4344">
          <cell r="B4344" t="str">
            <v>El- og fjernvarmeproduktion</v>
          </cell>
          <cell r="C4344">
            <v>2027</v>
          </cell>
          <cell r="E4344" t="str">
            <v>Central_Varmepumper</v>
          </cell>
          <cell r="G4344">
            <v>1.9583999999999999</v>
          </cell>
          <cell r="H4344" t="str">
            <v>PJ</v>
          </cell>
        </row>
        <row r="4345">
          <cell r="B4345" t="str">
            <v>El- og fjernvarmeproduktion</v>
          </cell>
          <cell r="C4345">
            <v>2027</v>
          </cell>
          <cell r="E4345" t="str">
            <v>Decentral_Affald</v>
          </cell>
          <cell r="G4345">
            <v>1.962</v>
          </cell>
          <cell r="H4345" t="str">
            <v>PJ</v>
          </cell>
        </row>
        <row r="4346">
          <cell r="B4346" t="str">
            <v>El- og fjernvarmeproduktion</v>
          </cell>
          <cell r="C4346">
            <v>2027</v>
          </cell>
          <cell r="E4346" t="str">
            <v>elprod_from_Affald</v>
          </cell>
          <cell r="G4346">
            <v>0.13</v>
          </cell>
          <cell r="H4346" t="str">
            <v>TWh</v>
          </cell>
        </row>
        <row r="4347">
          <cell r="B4347" t="str">
            <v>El- og fjernvarmeproduktion</v>
          </cell>
          <cell r="C4347">
            <v>2027</v>
          </cell>
          <cell r="E4347" t="str">
            <v>Decentral_Biogas</v>
          </cell>
          <cell r="G4347">
            <v>2.1600000000000001E-2</v>
          </cell>
          <cell r="H4347" t="str">
            <v>PJ</v>
          </cell>
        </row>
        <row r="4348">
          <cell r="B4348" t="str">
            <v>El- og fjernvarmeproduktion</v>
          </cell>
          <cell r="C4348">
            <v>2027</v>
          </cell>
          <cell r="E4348" t="str">
            <v>Decentral_Biogas</v>
          </cell>
          <cell r="G4348">
            <v>0.1008</v>
          </cell>
          <cell r="H4348" t="str">
            <v>PJ</v>
          </cell>
        </row>
        <row r="4349">
          <cell r="B4349" t="str">
            <v>El- og fjernvarmeproduktion</v>
          </cell>
          <cell r="C4349">
            <v>2027</v>
          </cell>
          <cell r="E4349" t="str">
            <v>elprod_from_Biogas</v>
          </cell>
          <cell r="G4349">
            <v>2.5999999999999999E-2</v>
          </cell>
          <cell r="H4349" t="str">
            <v>TWh</v>
          </cell>
        </row>
        <row r="4350">
          <cell r="B4350" t="str">
            <v>El- og fjernvarmeproduktion</v>
          </cell>
          <cell r="C4350">
            <v>2027</v>
          </cell>
          <cell r="E4350" t="str">
            <v>elprod_from_Biogas</v>
          </cell>
          <cell r="G4350">
            <v>3.0000000000000001E-3</v>
          </cell>
          <cell r="H4350" t="str">
            <v>TWh</v>
          </cell>
        </row>
        <row r="4351">
          <cell r="B4351" t="str">
            <v>El- og fjernvarmeproduktion</v>
          </cell>
          <cell r="C4351">
            <v>2027</v>
          </cell>
          <cell r="E4351" t="str">
            <v>Decentral_Biomasse</v>
          </cell>
          <cell r="G4351">
            <v>3.8052000000000001</v>
          </cell>
          <cell r="H4351" t="str">
            <v>PJ</v>
          </cell>
        </row>
        <row r="4352">
          <cell r="B4352" t="str">
            <v>El- og fjernvarmeproduktion</v>
          </cell>
          <cell r="C4352">
            <v>2027</v>
          </cell>
          <cell r="E4352" t="str">
            <v>elprod_from_Biomasse</v>
          </cell>
          <cell r="G4352">
            <v>0.23300000000000001</v>
          </cell>
          <cell r="H4352" t="str">
            <v>TWh</v>
          </cell>
        </row>
        <row r="4353">
          <cell r="B4353" t="str">
            <v>El- og fjernvarmeproduktion</v>
          </cell>
          <cell r="C4353">
            <v>2027</v>
          </cell>
          <cell r="E4353" t="str">
            <v>Decentral_Elkedler</v>
          </cell>
          <cell r="G4353">
            <v>0.38879999999999998</v>
          </cell>
          <cell r="H4353" t="str">
            <v>PJ</v>
          </cell>
        </row>
        <row r="4354">
          <cell r="B4354" t="str">
            <v>El- og fjernvarmeproduktion</v>
          </cell>
          <cell r="C4354">
            <v>2027</v>
          </cell>
          <cell r="E4354" t="str">
            <v>Decentral_Industrivarme</v>
          </cell>
          <cell r="G4354">
            <v>0.23400000000000001</v>
          </cell>
          <cell r="H4354" t="str">
            <v>PJ</v>
          </cell>
        </row>
        <row r="4355">
          <cell r="B4355" t="str">
            <v>El- og fjernvarmeproduktion</v>
          </cell>
          <cell r="C4355">
            <v>2027</v>
          </cell>
          <cell r="E4355" t="str">
            <v>Decentral_Olie</v>
          </cell>
          <cell r="G4355">
            <v>0.14760000000000001</v>
          </cell>
          <cell r="H4355" t="str">
            <v>PJ</v>
          </cell>
        </row>
        <row r="4356">
          <cell r="B4356" t="str">
            <v>El- og fjernvarmeproduktion</v>
          </cell>
          <cell r="C4356">
            <v>2027</v>
          </cell>
          <cell r="E4356" t="str">
            <v>elprod_from_Olie</v>
          </cell>
          <cell r="G4356">
            <v>8.0000000000000002E-3</v>
          </cell>
          <cell r="H4356" t="str">
            <v>TWh</v>
          </cell>
        </row>
        <row r="4357">
          <cell r="B4357" t="str">
            <v>El- og fjernvarmeproduktion</v>
          </cell>
          <cell r="C4357">
            <v>2027</v>
          </cell>
          <cell r="E4357" t="str">
            <v>Decentral_Varmepumper</v>
          </cell>
          <cell r="G4357">
            <v>2.3508</v>
          </cell>
          <cell r="H4357" t="str">
            <v>PJ</v>
          </cell>
        </row>
        <row r="4358">
          <cell r="B4358" t="str">
            <v>El- og fjernvarmeproduktion</v>
          </cell>
          <cell r="C4358">
            <v>2028</v>
          </cell>
          <cell r="E4358" t="str">
            <v>elprod_from_Havvind_DK1_DK2</v>
          </cell>
          <cell r="G4358">
            <v>11.675000000000001</v>
          </cell>
          <cell r="H4358" t="str">
            <v>TWh</v>
          </cell>
        </row>
        <row r="4359">
          <cell r="B4359" t="str">
            <v>El- og fjernvarmeproduktion</v>
          </cell>
          <cell r="C4359">
            <v>2028</v>
          </cell>
          <cell r="E4359" t="str">
            <v>elprod_from_Hydro</v>
          </cell>
          <cell r="G4359">
            <v>2.1999999999999999E-2</v>
          </cell>
          <cell r="H4359" t="str">
            <v>TWh</v>
          </cell>
        </row>
        <row r="4360">
          <cell r="B4360" t="str">
            <v>El- og fjernvarmeproduktion</v>
          </cell>
          <cell r="C4360">
            <v>2028</v>
          </cell>
          <cell r="E4360" t="str">
            <v>elprod_from_Naturgas</v>
          </cell>
          <cell r="G4360">
            <v>3.0000000000000001E-3</v>
          </cell>
          <cell r="H4360" t="str">
            <v>TWh</v>
          </cell>
        </row>
        <row r="4361">
          <cell r="B4361" t="str">
            <v>El- og fjernvarmeproduktion</v>
          </cell>
          <cell r="C4361">
            <v>2028</v>
          </cell>
          <cell r="E4361" t="str">
            <v>elprod_from_Solenergi</v>
          </cell>
          <cell r="G4361">
            <v>7.4</v>
          </cell>
          <cell r="H4361" t="str">
            <v>TWh</v>
          </cell>
        </row>
        <row r="4362">
          <cell r="B4362" t="str">
            <v>El- og fjernvarmeproduktion</v>
          </cell>
          <cell r="C4362">
            <v>2028</v>
          </cell>
          <cell r="E4362" t="str">
            <v>Central_Biogas</v>
          </cell>
          <cell r="G4362">
            <v>3.5999999999999997E-2</v>
          </cell>
          <cell r="H4362" t="str">
            <v>PJ</v>
          </cell>
        </row>
        <row r="4363">
          <cell r="B4363" t="str">
            <v>El- og fjernvarmeproduktion</v>
          </cell>
          <cell r="C4363">
            <v>2028</v>
          </cell>
          <cell r="E4363" t="str">
            <v>elprod_from_Biogas</v>
          </cell>
          <cell r="G4363">
            <v>8.9999999999999993E-3</v>
          </cell>
          <cell r="H4363" t="str">
            <v>TWh</v>
          </cell>
        </row>
        <row r="4364">
          <cell r="B4364" t="str">
            <v>El- og fjernvarmeproduktion</v>
          </cell>
          <cell r="C4364">
            <v>2028</v>
          </cell>
          <cell r="E4364" t="str">
            <v>Central_Biomasse</v>
          </cell>
          <cell r="G4364">
            <v>0.69120000000000004</v>
          </cell>
          <cell r="H4364" t="str">
            <v>PJ</v>
          </cell>
        </row>
        <row r="4365">
          <cell r="B4365" t="str">
            <v>El- og fjernvarmeproduktion</v>
          </cell>
          <cell r="C4365">
            <v>2028</v>
          </cell>
          <cell r="E4365" t="str">
            <v>Central_Biomasse</v>
          </cell>
          <cell r="G4365">
            <v>3.6791999999999998</v>
          </cell>
          <cell r="H4365" t="str">
            <v>PJ</v>
          </cell>
        </row>
        <row r="4366">
          <cell r="B4366" t="str">
            <v>El- og fjernvarmeproduktion</v>
          </cell>
          <cell r="C4366">
            <v>2028</v>
          </cell>
          <cell r="E4366" t="str">
            <v>elprod_from_Biomasse</v>
          </cell>
          <cell r="G4366">
            <v>0.28399999999999997</v>
          </cell>
          <cell r="H4366" t="str">
            <v>TWh</v>
          </cell>
        </row>
        <row r="4367">
          <cell r="B4367" t="str">
            <v>El- og fjernvarmeproduktion</v>
          </cell>
          <cell r="C4367">
            <v>2028</v>
          </cell>
          <cell r="E4367" t="str">
            <v>Central_Biomasse</v>
          </cell>
          <cell r="G4367">
            <v>5.2919999999999998</v>
          </cell>
          <cell r="H4367" t="str">
            <v>PJ</v>
          </cell>
        </row>
        <row r="4368">
          <cell r="B4368" t="str">
            <v>El- og fjernvarmeproduktion</v>
          </cell>
          <cell r="C4368">
            <v>2028</v>
          </cell>
          <cell r="E4368" t="str">
            <v>elprod_from_Biomasse</v>
          </cell>
          <cell r="G4368">
            <v>1.0469999999999999</v>
          </cell>
          <cell r="H4368" t="str">
            <v>TWh</v>
          </cell>
        </row>
        <row r="4369">
          <cell r="B4369" t="str">
            <v>El- og fjernvarmeproduktion</v>
          </cell>
          <cell r="C4369">
            <v>2028</v>
          </cell>
          <cell r="E4369" t="str">
            <v>Central_Geotermi</v>
          </cell>
          <cell r="G4369">
            <v>0.4536</v>
          </cell>
          <cell r="H4369" t="str">
            <v>PJ</v>
          </cell>
        </row>
        <row r="4370">
          <cell r="B4370" t="str">
            <v>El- og fjernvarmeproduktion</v>
          </cell>
          <cell r="C4370">
            <v>2028</v>
          </cell>
          <cell r="E4370" t="str">
            <v>Central_Industrivarme</v>
          </cell>
          <cell r="G4370">
            <v>0.96120000000000005</v>
          </cell>
          <cell r="H4370" t="str">
            <v>PJ</v>
          </cell>
        </row>
        <row r="4371">
          <cell r="B4371" t="str">
            <v>El- og fjernvarmeproduktion</v>
          </cell>
          <cell r="C4371">
            <v>2028</v>
          </cell>
          <cell r="E4371" t="str">
            <v>Central_Industrivarme</v>
          </cell>
          <cell r="G4371">
            <v>0.252</v>
          </cell>
          <cell r="H4371" t="str">
            <v>PJ</v>
          </cell>
        </row>
        <row r="4372">
          <cell r="B4372" t="str">
            <v>El- og fjernvarmeproduktion</v>
          </cell>
          <cell r="C4372">
            <v>2028</v>
          </cell>
          <cell r="E4372" t="str">
            <v>Central_Naturgas</v>
          </cell>
          <cell r="G4372">
            <v>0.378</v>
          </cell>
          <cell r="H4372" t="str">
            <v>PJ</v>
          </cell>
        </row>
        <row r="4373">
          <cell r="B4373" t="str">
            <v>El- og fjernvarmeproduktion</v>
          </cell>
          <cell r="C4373">
            <v>2028</v>
          </cell>
          <cell r="E4373" t="str">
            <v>Central_Naturgas</v>
          </cell>
          <cell r="G4373">
            <v>1.08</v>
          </cell>
          <cell r="H4373" t="str">
            <v>PJ</v>
          </cell>
        </row>
        <row r="4374">
          <cell r="B4374" t="str">
            <v>El- og fjernvarmeproduktion</v>
          </cell>
          <cell r="C4374">
            <v>2028</v>
          </cell>
          <cell r="E4374" t="str">
            <v>elprod_from_Naturgas</v>
          </cell>
          <cell r="G4374">
            <v>0.19400000000000001</v>
          </cell>
          <cell r="H4374" t="str">
            <v>TWh</v>
          </cell>
        </row>
        <row r="4375">
          <cell r="B4375" t="str">
            <v>El- og fjernvarmeproduktion</v>
          </cell>
          <cell r="C4375">
            <v>2028</v>
          </cell>
          <cell r="E4375" t="str">
            <v>Central_Naturgas</v>
          </cell>
          <cell r="G4375">
            <v>2.1600000000000001E-2</v>
          </cell>
          <cell r="H4375" t="str">
            <v>PJ</v>
          </cell>
        </row>
        <row r="4376">
          <cell r="B4376" t="str">
            <v>El- og fjernvarmeproduktion</v>
          </cell>
          <cell r="C4376">
            <v>2028</v>
          </cell>
          <cell r="E4376" t="str">
            <v>elprod_from_Naturgas</v>
          </cell>
          <cell r="G4376">
            <v>2E-3</v>
          </cell>
          <cell r="H4376" t="str">
            <v>TWh</v>
          </cell>
        </row>
        <row r="4377">
          <cell r="B4377" t="str">
            <v>El- og fjernvarmeproduktion</v>
          </cell>
          <cell r="C4377">
            <v>2028</v>
          </cell>
          <cell r="E4377" t="str">
            <v>elprod_from_Naturgas</v>
          </cell>
          <cell r="G4377">
            <v>9.0999999999999998E-2</v>
          </cell>
          <cell r="H4377" t="str">
            <v>TWh</v>
          </cell>
        </row>
        <row r="4378">
          <cell r="B4378" t="str">
            <v>El- og fjernvarmeproduktion</v>
          </cell>
          <cell r="C4378">
            <v>2028</v>
          </cell>
          <cell r="E4378" t="str">
            <v>Central_Olie</v>
          </cell>
          <cell r="G4378">
            <v>0.23039999999999999</v>
          </cell>
          <cell r="H4378" t="str">
            <v>PJ</v>
          </cell>
        </row>
        <row r="4379">
          <cell r="B4379" t="str">
            <v>El- og fjernvarmeproduktion</v>
          </cell>
          <cell r="C4379">
            <v>2028</v>
          </cell>
          <cell r="E4379" t="str">
            <v>elprod_from_Olie</v>
          </cell>
          <cell r="G4379">
            <v>3.5999999999999997E-2</v>
          </cell>
          <cell r="H4379" t="str">
            <v>TWh</v>
          </cell>
        </row>
        <row r="4380">
          <cell r="B4380" t="str">
            <v>El- og fjernvarmeproduktion</v>
          </cell>
          <cell r="C4380">
            <v>2028</v>
          </cell>
          <cell r="E4380" t="str">
            <v>Central_Solvarme</v>
          </cell>
          <cell r="G4380">
            <v>4.3200000000000002E-2</v>
          </cell>
          <cell r="H4380" t="str">
            <v>PJ</v>
          </cell>
        </row>
        <row r="4381">
          <cell r="B4381" t="str">
            <v>El- og fjernvarmeproduktion</v>
          </cell>
          <cell r="C4381">
            <v>2028</v>
          </cell>
          <cell r="E4381" t="str">
            <v>Central_Varmepumper</v>
          </cell>
          <cell r="G4381">
            <v>1.7999999999999999E-2</v>
          </cell>
          <cell r="H4381" t="str">
            <v>PJ</v>
          </cell>
        </row>
        <row r="4382">
          <cell r="B4382" t="str">
            <v>El- og fjernvarmeproduktion</v>
          </cell>
          <cell r="C4382">
            <v>2028</v>
          </cell>
          <cell r="E4382" t="str">
            <v>Decentral_Biogas</v>
          </cell>
          <cell r="G4382">
            <v>0.73440000000000005</v>
          </cell>
          <cell r="H4382" t="str">
            <v>PJ</v>
          </cell>
        </row>
        <row r="4383">
          <cell r="B4383" t="str">
            <v>El- og fjernvarmeproduktion</v>
          </cell>
          <cell r="C4383">
            <v>2028</v>
          </cell>
          <cell r="E4383" t="str">
            <v>elprod_from_Biogas</v>
          </cell>
          <cell r="G4383">
            <v>0.14599999999999999</v>
          </cell>
          <cell r="H4383" t="str">
            <v>TWh</v>
          </cell>
        </row>
        <row r="4384">
          <cell r="B4384" t="str">
            <v>El- og fjernvarmeproduktion</v>
          </cell>
          <cell r="C4384">
            <v>2028</v>
          </cell>
          <cell r="E4384" t="str">
            <v>Decentral_Biomasse</v>
          </cell>
          <cell r="G4384">
            <v>0.19800000000000001</v>
          </cell>
          <cell r="H4384" t="str">
            <v>PJ</v>
          </cell>
        </row>
        <row r="4385">
          <cell r="B4385" t="str">
            <v>El- og fjernvarmeproduktion</v>
          </cell>
          <cell r="C4385">
            <v>2028</v>
          </cell>
          <cell r="E4385" t="str">
            <v>Decentral_Industrivarme</v>
          </cell>
          <cell r="G4385">
            <v>0.84960000000000002</v>
          </cell>
          <cell r="H4385" t="str">
            <v>PJ</v>
          </cell>
        </row>
        <row r="4386">
          <cell r="B4386" t="str">
            <v>El- og fjernvarmeproduktion</v>
          </cell>
          <cell r="C4386">
            <v>2028</v>
          </cell>
          <cell r="E4386" t="str">
            <v>Decentral_Naturgas</v>
          </cell>
          <cell r="G4386">
            <v>2.8188</v>
          </cell>
          <cell r="H4386" t="str">
            <v>PJ</v>
          </cell>
        </row>
        <row r="4387">
          <cell r="B4387" t="str">
            <v>El- og fjernvarmeproduktion</v>
          </cell>
          <cell r="C4387">
            <v>2029</v>
          </cell>
          <cell r="E4387" t="str">
            <v>Decentral_Varmepumper</v>
          </cell>
          <cell r="G4387">
            <v>7.58519999999998</v>
          </cell>
          <cell r="H4387" t="str">
            <v>PJ</v>
          </cell>
        </row>
        <row r="4388">
          <cell r="B4388" t="str">
            <v>El- og fjernvarmeproduktion</v>
          </cell>
          <cell r="C4388">
            <v>2029</v>
          </cell>
          <cell r="E4388" t="str">
            <v>elprod_from_Biogas</v>
          </cell>
          <cell r="G4388">
            <v>3.0000000000000001E-3</v>
          </cell>
          <cell r="H4388" t="str">
            <v>TWh</v>
          </cell>
        </row>
        <row r="4389">
          <cell r="B4389" t="str">
            <v>El- og fjernvarmeproduktion</v>
          </cell>
          <cell r="C4389">
            <v>2029</v>
          </cell>
          <cell r="E4389" t="str">
            <v>elprod_from_Naturgas</v>
          </cell>
          <cell r="G4389">
            <v>7.0000000000000001E-3</v>
          </cell>
          <cell r="H4389" t="str">
            <v>TWh</v>
          </cell>
        </row>
        <row r="4390">
          <cell r="B4390" t="str">
            <v>El- og fjernvarmeproduktion</v>
          </cell>
          <cell r="C4390">
            <v>2029</v>
          </cell>
          <cell r="E4390" t="str">
            <v>elprod_from_Olie</v>
          </cell>
          <cell r="G4390">
            <v>2E-3</v>
          </cell>
          <cell r="H4390" t="str">
            <v>TWh</v>
          </cell>
        </row>
        <row r="4391">
          <cell r="B4391" t="str">
            <v>El- og fjernvarmeproduktion</v>
          </cell>
          <cell r="C4391">
            <v>2029</v>
          </cell>
          <cell r="E4391" t="str">
            <v>elprod_from_Solenergi</v>
          </cell>
          <cell r="G4391">
            <v>7.2729999999999997</v>
          </cell>
          <cell r="H4391" t="str">
            <v>TWh</v>
          </cell>
        </row>
        <row r="4392">
          <cell r="B4392" t="str">
            <v>El- og fjernvarmeproduktion</v>
          </cell>
          <cell r="C4392">
            <v>2029</v>
          </cell>
          <cell r="E4392" t="str">
            <v>Central_Biomasse</v>
          </cell>
          <cell r="G4392">
            <v>13.532400000000001</v>
          </cell>
          <cell r="H4392" t="str">
            <v>PJ</v>
          </cell>
        </row>
        <row r="4393">
          <cell r="B4393" t="str">
            <v>El- og fjernvarmeproduktion</v>
          </cell>
          <cell r="C4393">
            <v>2029</v>
          </cell>
          <cell r="E4393" t="str">
            <v>elprod_from_Biomasse</v>
          </cell>
          <cell r="G4393">
            <v>1.375</v>
          </cell>
          <cell r="H4393" t="str">
            <v>TWh</v>
          </cell>
        </row>
        <row r="4394">
          <cell r="B4394" t="str">
            <v>El- og fjernvarmeproduktion</v>
          </cell>
          <cell r="C4394">
            <v>2029</v>
          </cell>
          <cell r="E4394" t="str">
            <v>Central_Biomasse</v>
          </cell>
          <cell r="G4394">
            <v>0.60119999999999996</v>
          </cell>
          <cell r="H4394" t="str">
            <v>PJ</v>
          </cell>
        </row>
        <row r="4395">
          <cell r="B4395" t="str">
            <v>El- og fjernvarmeproduktion</v>
          </cell>
          <cell r="C4395">
            <v>2029</v>
          </cell>
          <cell r="E4395" t="str">
            <v>Central_Biomasse</v>
          </cell>
          <cell r="G4395">
            <v>9.5687999999999995</v>
          </cell>
          <cell r="H4395" t="str">
            <v>PJ</v>
          </cell>
        </row>
        <row r="4396">
          <cell r="B4396" t="str">
            <v>El- og fjernvarmeproduktion</v>
          </cell>
          <cell r="C4396">
            <v>2029</v>
          </cell>
          <cell r="E4396" t="str">
            <v>elprod_from_Biomasse</v>
          </cell>
          <cell r="G4396">
            <v>1.83</v>
          </cell>
          <cell r="H4396" t="str">
            <v>TWh</v>
          </cell>
        </row>
        <row r="4397">
          <cell r="B4397" t="str">
            <v>El- og fjernvarmeproduktion</v>
          </cell>
          <cell r="C4397">
            <v>2029</v>
          </cell>
          <cell r="E4397" t="str">
            <v>Central_Naturgas</v>
          </cell>
          <cell r="G4397">
            <v>0.72360000000000002</v>
          </cell>
          <cell r="H4397" t="str">
            <v>PJ</v>
          </cell>
        </row>
        <row r="4398">
          <cell r="B4398" t="str">
            <v>El- og fjernvarmeproduktion</v>
          </cell>
          <cell r="C4398">
            <v>2029</v>
          </cell>
          <cell r="E4398" t="str">
            <v>Central_Naturgas</v>
          </cell>
          <cell r="G4398">
            <v>7.1999999999999995E-2</v>
          </cell>
          <cell r="H4398" t="str">
            <v>PJ</v>
          </cell>
        </row>
        <row r="4399">
          <cell r="B4399" t="str">
            <v>El- og fjernvarmeproduktion</v>
          </cell>
          <cell r="C4399">
            <v>2029</v>
          </cell>
          <cell r="E4399" t="str">
            <v>elprod_from_Naturgas</v>
          </cell>
          <cell r="G4399">
            <v>3.0000000000000001E-3</v>
          </cell>
          <cell r="H4399" t="str">
            <v>TWh</v>
          </cell>
        </row>
        <row r="4400">
          <cell r="B4400" t="str">
            <v>El- og fjernvarmeproduktion</v>
          </cell>
          <cell r="C4400">
            <v>2029</v>
          </cell>
          <cell r="E4400" t="str">
            <v>Central_Naturgas</v>
          </cell>
          <cell r="G4400">
            <v>0.50760000000000005</v>
          </cell>
          <cell r="H4400" t="str">
            <v>PJ</v>
          </cell>
        </row>
        <row r="4401">
          <cell r="B4401" t="str">
            <v>El- og fjernvarmeproduktion</v>
          </cell>
          <cell r="C4401">
            <v>2029</v>
          </cell>
          <cell r="E4401" t="str">
            <v>elprod_from_Naturgas</v>
          </cell>
          <cell r="G4401">
            <v>0.2</v>
          </cell>
          <cell r="H4401" t="str">
            <v>TWh</v>
          </cell>
        </row>
        <row r="4402">
          <cell r="B4402" t="str">
            <v>El- og fjernvarmeproduktion</v>
          </cell>
          <cell r="C4402">
            <v>2029</v>
          </cell>
          <cell r="E4402" t="str">
            <v>Central_Olie</v>
          </cell>
          <cell r="G4402">
            <v>9.3600000000000003E-2</v>
          </cell>
          <cell r="H4402" t="str">
            <v>PJ</v>
          </cell>
        </row>
        <row r="4403">
          <cell r="B4403" t="str">
            <v>El- og fjernvarmeproduktion</v>
          </cell>
          <cell r="C4403">
            <v>2029</v>
          </cell>
          <cell r="E4403" t="str">
            <v>elprod_from_Olie</v>
          </cell>
          <cell r="G4403">
            <v>8.9999999999999993E-3</v>
          </cell>
          <cell r="H4403" t="str">
            <v>TWh</v>
          </cell>
        </row>
        <row r="4404">
          <cell r="B4404" t="str">
            <v>El- og fjernvarmeproduktion</v>
          </cell>
          <cell r="C4404">
            <v>2029</v>
          </cell>
          <cell r="E4404" t="str">
            <v>Central_Olie</v>
          </cell>
          <cell r="G4404">
            <v>4.3200000000000002E-2</v>
          </cell>
          <cell r="H4404" t="str">
            <v>PJ</v>
          </cell>
        </row>
        <row r="4405">
          <cell r="B4405" t="str">
            <v>El- og fjernvarmeproduktion</v>
          </cell>
          <cell r="C4405">
            <v>2029</v>
          </cell>
          <cell r="E4405" t="str">
            <v>Central_Solvarme</v>
          </cell>
          <cell r="G4405">
            <v>3.5999999999999999E-3</v>
          </cell>
          <cell r="H4405" t="str">
            <v>PJ</v>
          </cell>
        </row>
        <row r="4406">
          <cell r="B4406" t="str">
            <v>El- og fjernvarmeproduktion</v>
          </cell>
          <cell r="C4406">
            <v>2029</v>
          </cell>
          <cell r="E4406" t="str">
            <v>Central_Varmepumper(overskudsvarme)</v>
          </cell>
          <cell r="G4406">
            <v>0.9</v>
          </cell>
          <cell r="H4406" t="str">
            <v>PJ</v>
          </cell>
        </row>
        <row r="4407">
          <cell r="B4407" t="str">
            <v>El- og fjernvarmeproduktion</v>
          </cell>
          <cell r="C4407">
            <v>2029</v>
          </cell>
          <cell r="E4407" t="str">
            <v>Decentral_Biogas</v>
          </cell>
          <cell r="G4407">
            <v>8.2799999999999999E-2</v>
          </cell>
          <cell r="H4407" t="str">
            <v>PJ</v>
          </cell>
        </row>
        <row r="4408">
          <cell r="B4408" t="str">
            <v>El- og fjernvarmeproduktion</v>
          </cell>
          <cell r="C4408">
            <v>2029</v>
          </cell>
          <cell r="E4408" t="str">
            <v>elprod_from_Biogas</v>
          </cell>
          <cell r="G4408">
            <v>2.3E-2</v>
          </cell>
          <cell r="H4408" t="str">
            <v>TWh</v>
          </cell>
        </row>
        <row r="4409">
          <cell r="B4409" t="str">
            <v>El- og fjernvarmeproduktion</v>
          </cell>
          <cell r="C4409">
            <v>2029</v>
          </cell>
          <cell r="E4409" t="str">
            <v>Decentral_Biomasse</v>
          </cell>
          <cell r="G4409">
            <v>6.1740000000000004</v>
          </cell>
          <cell r="H4409" t="str">
            <v>PJ</v>
          </cell>
        </row>
        <row r="4410">
          <cell r="B4410" t="str">
            <v>El- og fjernvarmeproduktion</v>
          </cell>
          <cell r="C4410">
            <v>2029</v>
          </cell>
          <cell r="E4410" t="str">
            <v>Decentral_Biomasse</v>
          </cell>
          <cell r="G4410">
            <v>0.09</v>
          </cell>
          <cell r="H4410" t="str">
            <v>PJ</v>
          </cell>
        </row>
        <row r="4411">
          <cell r="B4411" t="str">
            <v>El- og fjernvarmeproduktion</v>
          </cell>
          <cell r="C4411">
            <v>2029</v>
          </cell>
          <cell r="E4411" t="str">
            <v>Decentral_Naturgas</v>
          </cell>
          <cell r="G4411">
            <v>0.69120000000000004</v>
          </cell>
          <cell r="H4411" t="str">
            <v>PJ</v>
          </cell>
        </row>
        <row r="4412">
          <cell r="B4412" t="str">
            <v>El- og fjernvarmeproduktion</v>
          </cell>
          <cell r="C4412">
            <v>2029</v>
          </cell>
          <cell r="E4412" t="str">
            <v>Decentral_Naturgas</v>
          </cell>
          <cell r="G4412">
            <v>0.95399999999999996</v>
          </cell>
          <cell r="H4412" t="str">
            <v>PJ</v>
          </cell>
        </row>
        <row r="4413">
          <cell r="B4413" t="str">
            <v>El- og fjernvarmeproduktion</v>
          </cell>
          <cell r="C4413">
            <v>2029</v>
          </cell>
          <cell r="E4413" t="str">
            <v>elprod_from_Naturgas</v>
          </cell>
          <cell r="G4413">
            <v>0.13600000000000001</v>
          </cell>
          <cell r="H4413" t="str">
            <v>TWh</v>
          </cell>
        </row>
        <row r="4414">
          <cell r="B4414" t="str">
            <v>El- og fjernvarmeproduktion</v>
          </cell>
          <cell r="C4414">
            <v>2029</v>
          </cell>
          <cell r="E4414" t="str">
            <v>Decentral_Solvarme</v>
          </cell>
          <cell r="G4414">
            <v>0.41039999999999999</v>
          </cell>
          <cell r="H4414" t="str">
            <v>PJ</v>
          </cell>
        </row>
        <row r="4415">
          <cell r="B4415" t="str">
            <v>El- og fjernvarmeproduktion</v>
          </cell>
          <cell r="C4415">
            <v>2030</v>
          </cell>
          <cell r="E4415" t="str">
            <v>elprod_from_Biogas</v>
          </cell>
          <cell r="G4415">
            <v>1E-3</v>
          </cell>
          <cell r="H4415" t="str">
            <v>TWh</v>
          </cell>
        </row>
        <row r="4416">
          <cell r="B4416" t="str">
            <v>El- og fjernvarmeproduktion</v>
          </cell>
          <cell r="C4416">
            <v>2030</v>
          </cell>
          <cell r="E4416" t="str">
            <v>elprod_from_Biogas</v>
          </cell>
          <cell r="G4416">
            <v>2.1999999999999999E-2</v>
          </cell>
          <cell r="H4416" t="str">
            <v>TWh</v>
          </cell>
        </row>
        <row r="4417">
          <cell r="B4417" t="str">
            <v>El- og fjernvarmeproduktion</v>
          </cell>
          <cell r="C4417">
            <v>2030</v>
          </cell>
          <cell r="E4417" t="str">
            <v>elprod_from_Naturgas</v>
          </cell>
          <cell r="G4417">
            <v>2.4E-2</v>
          </cell>
          <cell r="H4417" t="str">
            <v>TWh</v>
          </cell>
        </row>
        <row r="4418">
          <cell r="B4418" t="str">
            <v>El- og fjernvarmeproduktion</v>
          </cell>
          <cell r="C4418">
            <v>2030</v>
          </cell>
          <cell r="E4418" t="str">
            <v>Central_Affald</v>
          </cell>
          <cell r="G4418">
            <v>0.35639999999999999</v>
          </cell>
          <cell r="H4418" t="str">
            <v>PJ</v>
          </cell>
        </row>
        <row r="4419">
          <cell r="B4419" t="str">
            <v>El- og fjernvarmeproduktion</v>
          </cell>
          <cell r="C4419">
            <v>2030</v>
          </cell>
          <cell r="E4419" t="str">
            <v>Central_Affald</v>
          </cell>
          <cell r="G4419">
            <v>11.1096</v>
          </cell>
          <cell r="H4419" t="str">
            <v>PJ</v>
          </cell>
        </row>
        <row r="4420">
          <cell r="B4420" t="str">
            <v>El- og fjernvarmeproduktion</v>
          </cell>
          <cell r="C4420">
            <v>2030</v>
          </cell>
          <cell r="E4420" t="str">
            <v>elprod_from_Affald</v>
          </cell>
          <cell r="G4420">
            <v>0.53200000000000003</v>
          </cell>
          <cell r="H4420" t="str">
            <v>TWh</v>
          </cell>
        </row>
        <row r="4421">
          <cell r="B4421" t="str">
            <v>El- og fjernvarmeproduktion</v>
          </cell>
          <cell r="C4421">
            <v>2030</v>
          </cell>
          <cell r="E4421" t="str">
            <v>Central_Biogas</v>
          </cell>
          <cell r="G4421">
            <v>1.44E-2</v>
          </cell>
          <cell r="H4421" t="str">
            <v>PJ</v>
          </cell>
        </row>
        <row r="4422">
          <cell r="B4422" t="str">
            <v>El- og fjernvarmeproduktion</v>
          </cell>
          <cell r="C4422">
            <v>2030</v>
          </cell>
          <cell r="E4422" t="str">
            <v>elprod_from_Biogas</v>
          </cell>
          <cell r="G4422">
            <v>8.9999999999999993E-3</v>
          </cell>
          <cell r="H4422" t="str">
            <v>TWh</v>
          </cell>
        </row>
        <row r="4423">
          <cell r="B4423" t="str">
            <v>El- og fjernvarmeproduktion</v>
          </cell>
          <cell r="C4423">
            <v>2030</v>
          </cell>
          <cell r="E4423" t="str">
            <v>Central_Biomasse</v>
          </cell>
          <cell r="G4423">
            <v>6.4619999999999997</v>
          </cell>
          <cell r="H4423" t="str">
            <v>PJ</v>
          </cell>
        </row>
        <row r="4424">
          <cell r="B4424" t="str">
            <v>El- og fjernvarmeproduktion</v>
          </cell>
          <cell r="C4424">
            <v>2030</v>
          </cell>
          <cell r="E4424" t="str">
            <v>elprod_from_Biomasse</v>
          </cell>
          <cell r="G4424">
            <v>0.58599999999999997</v>
          </cell>
          <cell r="H4424" t="str">
            <v>TWh</v>
          </cell>
        </row>
        <row r="4425">
          <cell r="B4425" t="str">
            <v>El- og fjernvarmeproduktion</v>
          </cell>
          <cell r="C4425">
            <v>2030</v>
          </cell>
          <cell r="E4425" t="str">
            <v>Central_Biomasse</v>
          </cell>
          <cell r="G4425">
            <v>0.67679999999999996</v>
          </cell>
          <cell r="H4425" t="str">
            <v>PJ</v>
          </cell>
        </row>
        <row r="4426">
          <cell r="B4426" t="str">
            <v>El- og fjernvarmeproduktion</v>
          </cell>
          <cell r="C4426">
            <v>2030</v>
          </cell>
          <cell r="E4426" t="str">
            <v>Central_Biomasse</v>
          </cell>
          <cell r="G4426">
            <v>3.8231999999999999</v>
          </cell>
          <cell r="H4426" t="str">
            <v>PJ</v>
          </cell>
        </row>
        <row r="4427">
          <cell r="B4427" t="str">
            <v>El- og fjernvarmeproduktion</v>
          </cell>
          <cell r="C4427">
            <v>2030</v>
          </cell>
          <cell r="E4427" t="str">
            <v>elprod_from_Biomasse</v>
          </cell>
          <cell r="G4427">
            <v>0.376</v>
          </cell>
          <cell r="H4427" t="str">
            <v>TWh</v>
          </cell>
        </row>
        <row r="4428">
          <cell r="B4428" t="str">
            <v>El- og fjernvarmeproduktion</v>
          </cell>
          <cell r="C4428">
            <v>2030</v>
          </cell>
          <cell r="E4428" t="str">
            <v>Central_Biomasse</v>
          </cell>
          <cell r="G4428">
            <v>1.8720000000000001</v>
          </cell>
          <cell r="H4428" t="str">
            <v>PJ</v>
          </cell>
        </row>
        <row r="4429">
          <cell r="B4429" t="str">
            <v>El- og fjernvarmeproduktion</v>
          </cell>
          <cell r="C4429">
            <v>2030</v>
          </cell>
          <cell r="E4429" t="str">
            <v>elprod_from_Biomasse</v>
          </cell>
          <cell r="G4429">
            <v>0.37</v>
          </cell>
          <cell r="H4429" t="str">
            <v>TWh</v>
          </cell>
        </row>
        <row r="4430">
          <cell r="B4430" t="str">
            <v>El- og fjernvarmeproduktion</v>
          </cell>
          <cell r="C4430">
            <v>2030</v>
          </cell>
          <cell r="E4430" t="str">
            <v>Central_Elkedler</v>
          </cell>
          <cell r="G4430">
            <v>2.9843999999999999</v>
          </cell>
          <cell r="H4430" t="str">
            <v>PJ</v>
          </cell>
        </row>
        <row r="4431">
          <cell r="B4431" t="str">
            <v>El- og fjernvarmeproduktion</v>
          </cell>
          <cell r="C4431">
            <v>2030</v>
          </cell>
          <cell r="E4431" t="str">
            <v>Central_Industrivarme</v>
          </cell>
          <cell r="G4431">
            <v>1.5984</v>
          </cell>
          <cell r="H4431" t="str">
            <v>PJ</v>
          </cell>
        </row>
        <row r="4432">
          <cell r="B4432" t="str">
            <v>El- og fjernvarmeproduktion</v>
          </cell>
          <cell r="C4432">
            <v>2030</v>
          </cell>
          <cell r="E4432" t="str">
            <v>Central_Naturgas</v>
          </cell>
          <cell r="G4432">
            <v>0.89639999999999997</v>
          </cell>
          <cell r="H4432" t="str">
            <v>PJ</v>
          </cell>
        </row>
        <row r="4433">
          <cell r="B4433" t="str">
            <v>El- og fjernvarmeproduktion</v>
          </cell>
          <cell r="C4433">
            <v>2030</v>
          </cell>
          <cell r="E4433" t="str">
            <v>elprod_from_Naturgas</v>
          </cell>
          <cell r="G4433">
            <v>0.161</v>
          </cell>
          <cell r="H4433" t="str">
            <v>TWh</v>
          </cell>
        </row>
        <row r="4434">
          <cell r="B4434" t="str">
            <v>El- og fjernvarmeproduktion</v>
          </cell>
          <cell r="C4434">
            <v>2030</v>
          </cell>
          <cell r="E4434" t="str">
            <v>Central_Olie</v>
          </cell>
          <cell r="G4434">
            <v>0.28799999999999998</v>
          </cell>
          <cell r="H4434" t="str">
            <v>PJ</v>
          </cell>
        </row>
        <row r="4435">
          <cell r="B4435" t="str">
            <v>El- og fjernvarmeproduktion</v>
          </cell>
          <cell r="C4435">
            <v>2030</v>
          </cell>
          <cell r="E4435" t="str">
            <v>Central_Olie</v>
          </cell>
          <cell r="G4435">
            <v>4.6800000000000001E-2</v>
          </cell>
          <cell r="H4435" t="str">
            <v>PJ</v>
          </cell>
        </row>
        <row r="4436">
          <cell r="B4436" t="str">
            <v>El- og fjernvarmeproduktion</v>
          </cell>
          <cell r="C4436">
            <v>2030</v>
          </cell>
          <cell r="E4436" t="str">
            <v>Central_Varmepumper</v>
          </cell>
          <cell r="G4436">
            <v>6.0372000000000003</v>
          </cell>
          <cell r="H4436" t="str">
            <v>PJ</v>
          </cell>
        </row>
        <row r="4437">
          <cell r="B4437" t="str">
            <v>El- og fjernvarmeproduktion</v>
          </cell>
          <cell r="C4437">
            <v>2030</v>
          </cell>
          <cell r="E4437" t="str">
            <v>Central_Varmepumper(overskudsvarme)</v>
          </cell>
          <cell r="G4437">
            <v>2.1383999999999999</v>
          </cell>
          <cell r="H4437" t="str">
            <v>PJ</v>
          </cell>
        </row>
        <row r="4438">
          <cell r="B4438" t="str">
            <v>El- og fjernvarmeproduktion</v>
          </cell>
          <cell r="C4438">
            <v>2030</v>
          </cell>
          <cell r="E4438" t="str">
            <v>Decentral_Affald</v>
          </cell>
          <cell r="G4438">
            <v>0.16919999999999999</v>
          </cell>
          <cell r="H4438" t="str">
            <v>PJ</v>
          </cell>
        </row>
        <row r="4439">
          <cell r="B4439" t="str">
            <v>El- og fjernvarmeproduktion</v>
          </cell>
          <cell r="C4439">
            <v>2030</v>
          </cell>
          <cell r="E4439" t="str">
            <v>Decentral_Biogas</v>
          </cell>
          <cell r="G4439">
            <v>0.09</v>
          </cell>
          <cell r="H4439" t="str">
            <v>PJ</v>
          </cell>
        </row>
        <row r="4440">
          <cell r="B4440" t="str">
            <v>El- og fjernvarmeproduktion</v>
          </cell>
          <cell r="C4440">
            <v>2030</v>
          </cell>
          <cell r="E4440" t="str">
            <v>elprod_from_Biogas</v>
          </cell>
          <cell r="G4440">
            <v>4.4999999999999998E-2</v>
          </cell>
          <cell r="H4440" t="str">
            <v>TWh</v>
          </cell>
        </row>
        <row r="4441">
          <cell r="B4441" t="str">
            <v>El- og fjernvarmeproduktion</v>
          </cell>
          <cell r="C4441">
            <v>2030</v>
          </cell>
          <cell r="E4441" t="str">
            <v>Decentral_Biomasse</v>
          </cell>
          <cell r="G4441">
            <v>0.1008</v>
          </cell>
          <cell r="H4441" t="str">
            <v>PJ</v>
          </cell>
        </row>
        <row r="4442">
          <cell r="B4442" t="str">
            <v>El- og fjernvarmeproduktion</v>
          </cell>
          <cell r="C4442">
            <v>2030</v>
          </cell>
          <cell r="E4442" t="str">
            <v>elprod_from_Biomasse</v>
          </cell>
          <cell r="G4442">
            <v>4.0000000000000001E-3</v>
          </cell>
          <cell r="H4442" t="str">
            <v>TWh</v>
          </cell>
        </row>
        <row r="4443">
          <cell r="B4443" t="str">
            <v>El- og fjernvarmeproduktion</v>
          </cell>
          <cell r="C4443">
            <v>2030</v>
          </cell>
          <cell r="E4443" t="str">
            <v>Decentral_Biomasse</v>
          </cell>
          <cell r="G4443">
            <v>14.180400000000001</v>
          </cell>
          <cell r="H4443" t="str">
            <v>PJ</v>
          </cell>
        </row>
        <row r="4444">
          <cell r="B4444" t="str">
            <v>El- og fjernvarmeproduktion</v>
          </cell>
          <cell r="C4444">
            <v>2030</v>
          </cell>
          <cell r="E4444" t="str">
            <v>Decentral_Biomasse</v>
          </cell>
          <cell r="G4444">
            <v>1.0908</v>
          </cell>
          <cell r="H4444" t="str">
            <v>PJ</v>
          </cell>
        </row>
        <row r="4445">
          <cell r="B4445" t="str">
            <v>El- og fjernvarmeproduktion</v>
          </cell>
          <cell r="C4445">
            <v>2030</v>
          </cell>
          <cell r="E4445" t="str">
            <v>elprod_from_Biomasse</v>
          </cell>
          <cell r="G4445">
            <v>6.3E-2</v>
          </cell>
          <cell r="H4445" t="str">
            <v>TWh</v>
          </cell>
        </row>
        <row r="4446">
          <cell r="B4446" t="str">
            <v>El- og fjernvarmeproduktion</v>
          </cell>
          <cell r="C4446">
            <v>2030</v>
          </cell>
          <cell r="E4446" t="str">
            <v>Decentral_Biomasse</v>
          </cell>
          <cell r="G4446">
            <v>0.19800000000000001</v>
          </cell>
          <cell r="H4446" t="str">
            <v>PJ</v>
          </cell>
        </row>
        <row r="4447">
          <cell r="B4447" t="str">
            <v>El- og fjernvarmeproduktion</v>
          </cell>
          <cell r="C4447">
            <v>2030</v>
          </cell>
          <cell r="E4447" t="str">
            <v>Decentral_Elkedler</v>
          </cell>
          <cell r="G4447">
            <v>4.0788000000000002</v>
          </cell>
          <cell r="H4447" t="str">
            <v>PJ</v>
          </cell>
        </row>
        <row r="4448">
          <cell r="B4448" t="str">
            <v>El- og fjernvarmeproduktion</v>
          </cell>
          <cell r="C4448">
            <v>2030</v>
          </cell>
          <cell r="E4448" t="str">
            <v>Decentral_Geotermi</v>
          </cell>
          <cell r="G4448">
            <v>5.3999999999999999E-2</v>
          </cell>
          <cell r="H4448" t="str">
            <v>PJ</v>
          </cell>
        </row>
        <row r="4449">
          <cell r="B4449" t="str">
            <v>El- og fjernvarmeproduktion</v>
          </cell>
          <cell r="C4449">
            <v>2030</v>
          </cell>
          <cell r="E4449" t="str">
            <v>Decentral_Naturgas</v>
          </cell>
          <cell r="G4449">
            <v>1.3464</v>
          </cell>
          <cell r="H4449" t="str">
            <v>PJ</v>
          </cell>
        </row>
        <row r="4450">
          <cell r="B4450" t="str">
            <v>El- og fjernvarmeproduktion</v>
          </cell>
          <cell r="C4450">
            <v>2030</v>
          </cell>
          <cell r="E4450" t="str">
            <v>elprod_from_Naturgas</v>
          </cell>
          <cell r="G4450">
            <v>0.38800000000000001</v>
          </cell>
          <cell r="H4450" t="str">
            <v>TWh</v>
          </cell>
        </row>
        <row r="4451">
          <cell r="B4451" t="str">
            <v>El- og fjernvarmeproduktion</v>
          </cell>
          <cell r="C4451">
            <v>2030</v>
          </cell>
          <cell r="E4451" t="str">
            <v>Decentral_Olie</v>
          </cell>
          <cell r="G4451">
            <v>1.7999999999999999E-2</v>
          </cell>
          <cell r="H4451" t="str">
            <v>PJ</v>
          </cell>
        </row>
        <row r="4452">
          <cell r="B4452" t="str">
            <v>El- og fjernvarmeproduktion</v>
          </cell>
          <cell r="C4452">
            <v>2030</v>
          </cell>
          <cell r="E4452" t="str">
            <v>Decentral_Olie</v>
          </cell>
          <cell r="G4452">
            <v>1.44E-2</v>
          </cell>
          <cell r="H4452" t="str">
            <v>PJ</v>
          </cell>
        </row>
        <row r="4453">
          <cell r="B4453" t="str">
            <v>El- og fjernvarmeproduktion</v>
          </cell>
          <cell r="C4453">
            <v>2030</v>
          </cell>
          <cell r="E4453" t="str">
            <v>Decentral_Solvarme</v>
          </cell>
          <cell r="G4453">
            <v>1.8504</v>
          </cell>
          <cell r="H4453" t="str">
            <v>PJ</v>
          </cell>
        </row>
        <row r="4454">
          <cell r="B4454" t="str">
            <v>El- og fjernvarmeproduktion</v>
          </cell>
          <cell r="C4454">
            <v>2030</v>
          </cell>
          <cell r="E4454" t="str">
            <v>Decentral_Varmepumper(overskudsvarme)</v>
          </cell>
          <cell r="G4454">
            <v>0.93600000000000005</v>
          </cell>
          <cell r="H4454" t="str">
            <v>PJ</v>
          </cell>
        </row>
        <row r="4455">
          <cell r="B4455" t="str">
            <v>El- og fjernvarmeproduktion</v>
          </cell>
          <cell r="C4455">
            <v>2030</v>
          </cell>
          <cell r="E4455" t="str">
            <v>elprod_from_Biogas</v>
          </cell>
          <cell r="G4455">
            <v>4.0000000000000001E-3</v>
          </cell>
          <cell r="H4455" t="str">
            <v>TWh</v>
          </cell>
        </row>
        <row r="4456">
          <cell r="B4456" t="str">
            <v>El- og fjernvarmeproduktion</v>
          </cell>
          <cell r="C4456">
            <v>2030</v>
          </cell>
          <cell r="E4456" t="str">
            <v>elprod_from_Landvind</v>
          </cell>
          <cell r="G4456">
            <v>1.845</v>
          </cell>
          <cell r="H4456" t="str">
            <v>TWh</v>
          </cell>
        </row>
        <row r="4457">
          <cell r="B4457" t="str">
            <v>El- og fjernvarmeproduktion</v>
          </cell>
          <cell r="C4457">
            <v>2030</v>
          </cell>
          <cell r="E4457" t="str">
            <v>Central_Affald</v>
          </cell>
          <cell r="G4457">
            <v>0.1152</v>
          </cell>
          <cell r="H4457" t="str">
            <v>PJ</v>
          </cell>
        </row>
        <row r="4458">
          <cell r="B4458" t="str">
            <v>El- og fjernvarmeproduktion</v>
          </cell>
          <cell r="C4458">
            <v>2030</v>
          </cell>
          <cell r="E4458" t="str">
            <v>Central_Affald</v>
          </cell>
          <cell r="G4458">
            <v>15.0084</v>
          </cell>
          <cell r="H4458" t="str">
            <v>PJ</v>
          </cell>
        </row>
        <row r="4459">
          <cell r="B4459" t="str">
            <v>El- og fjernvarmeproduktion</v>
          </cell>
          <cell r="C4459">
            <v>2030</v>
          </cell>
          <cell r="E4459" t="str">
            <v>elprod_from_Affald</v>
          </cell>
          <cell r="G4459">
            <v>0.88600000000000001</v>
          </cell>
          <cell r="H4459" t="str">
            <v>TWh</v>
          </cell>
        </row>
        <row r="4460">
          <cell r="B4460" t="str">
            <v>El- og fjernvarmeproduktion</v>
          </cell>
          <cell r="C4460">
            <v>2028</v>
          </cell>
          <cell r="E4460" t="str">
            <v>elprod_from_Biogas</v>
          </cell>
          <cell r="G4460">
            <v>3.0000000000000001E-3</v>
          </cell>
          <cell r="H4460" t="str">
            <v>TWh</v>
          </cell>
        </row>
        <row r="4461">
          <cell r="B4461" t="str">
            <v>El- og fjernvarmeproduktion</v>
          </cell>
          <cell r="C4461">
            <v>2028</v>
          </cell>
          <cell r="E4461" t="str">
            <v>elprod_from_Naturgas</v>
          </cell>
          <cell r="G4461">
            <v>7.0000000000000001E-3</v>
          </cell>
          <cell r="H4461" t="str">
            <v>TWh</v>
          </cell>
        </row>
        <row r="4462">
          <cell r="B4462" t="str">
            <v>El- og fjernvarmeproduktion</v>
          </cell>
          <cell r="C4462">
            <v>2028</v>
          </cell>
          <cell r="E4462" t="str">
            <v>elprod_from_Olie</v>
          </cell>
          <cell r="G4462">
            <v>3.0000000000000001E-3</v>
          </cell>
          <cell r="H4462" t="str">
            <v>TWh</v>
          </cell>
        </row>
        <row r="4463">
          <cell r="B4463" t="str">
            <v>El- og fjernvarmeproduktion</v>
          </cell>
          <cell r="C4463">
            <v>2028</v>
          </cell>
          <cell r="E4463" t="str">
            <v>elprod_from_Solenergi</v>
          </cell>
          <cell r="G4463">
            <v>3.7650000000000001</v>
          </cell>
          <cell r="H4463" t="str">
            <v>TWh</v>
          </cell>
        </row>
        <row r="4464">
          <cell r="B4464" t="str">
            <v>El- og fjernvarmeproduktion</v>
          </cell>
          <cell r="C4464">
            <v>2028</v>
          </cell>
          <cell r="E4464" t="str">
            <v>Central_Biomasse</v>
          </cell>
          <cell r="G4464">
            <v>14.616</v>
          </cell>
          <cell r="H4464" t="str">
            <v>PJ</v>
          </cell>
        </row>
        <row r="4465">
          <cell r="B4465" t="str">
            <v>El- og fjernvarmeproduktion</v>
          </cell>
          <cell r="C4465">
            <v>2028</v>
          </cell>
          <cell r="E4465" t="str">
            <v>elprod_from_Biomasse</v>
          </cell>
          <cell r="G4465">
            <v>1.4770000000000001</v>
          </cell>
          <cell r="H4465" t="str">
            <v>TWh</v>
          </cell>
        </row>
        <row r="4466">
          <cell r="B4466" t="str">
            <v>El- og fjernvarmeproduktion</v>
          </cell>
          <cell r="C4466">
            <v>2028</v>
          </cell>
          <cell r="E4466" t="str">
            <v>Central_Biomasse</v>
          </cell>
          <cell r="G4466">
            <v>0.55079999999999996</v>
          </cell>
          <cell r="H4466" t="str">
            <v>PJ</v>
          </cell>
        </row>
        <row r="4467">
          <cell r="B4467" t="str">
            <v>El- og fjernvarmeproduktion</v>
          </cell>
          <cell r="C4467">
            <v>2028</v>
          </cell>
          <cell r="E4467" t="str">
            <v>Central_Biomasse</v>
          </cell>
          <cell r="G4467">
            <v>0.95760000000000001</v>
          </cell>
          <cell r="H4467" t="str">
            <v>PJ</v>
          </cell>
        </row>
        <row r="4468">
          <cell r="B4468" t="str">
            <v>El- og fjernvarmeproduktion</v>
          </cell>
          <cell r="C4468">
            <v>2028</v>
          </cell>
          <cell r="E4468" t="str">
            <v>elprod_from_Biomasse</v>
          </cell>
          <cell r="G4468">
            <v>9.5000000000000001E-2</v>
          </cell>
          <cell r="H4468" t="str">
            <v>TWh</v>
          </cell>
        </row>
        <row r="4469">
          <cell r="B4469" t="str">
            <v>El- og fjernvarmeproduktion</v>
          </cell>
          <cell r="C4469">
            <v>2028</v>
          </cell>
          <cell r="E4469" t="str">
            <v>Central_Biomasse</v>
          </cell>
          <cell r="G4469">
            <v>11.311199999999999</v>
          </cell>
          <cell r="H4469" t="str">
            <v>PJ</v>
          </cell>
        </row>
        <row r="4470">
          <cell r="B4470" t="str">
            <v>El- og fjernvarmeproduktion</v>
          </cell>
          <cell r="C4470">
            <v>2028</v>
          </cell>
          <cell r="E4470" t="str">
            <v>elprod_from_Biomasse</v>
          </cell>
          <cell r="G4470">
            <v>2.25</v>
          </cell>
          <cell r="H4470" t="str">
            <v>TWh</v>
          </cell>
        </row>
        <row r="4471">
          <cell r="B4471" t="str">
            <v>El- og fjernvarmeproduktion</v>
          </cell>
          <cell r="C4471">
            <v>2028</v>
          </cell>
          <cell r="E4471" t="str">
            <v>Central_Elkedler</v>
          </cell>
          <cell r="G4471">
            <v>1.08</v>
          </cell>
          <cell r="H4471" t="str">
            <v>PJ</v>
          </cell>
        </row>
        <row r="4472">
          <cell r="B4472" t="str">
            <v>El- og fjernvarmeproduktion</v>
          </cell>
          <cell r="C4472">
            <v>2028</v>
          </cell>
          <cell r="E4472" t="str">
            <v>Central_Naturgas</v>
          </cell>
          <cell r="G4472">
            <v>0.88919999999999999</v>
          </cell>
          <cell r="H4472" t="str">
            <v>PJ</v>
          </cell>
        </row>
        <row r="4473">
          <cell r="B4473" t="str">
            <v>El- og fjernvarmeproduktion</v>
          </cell>
          <cell r="C4473">
            <v>2028</v>
          </cell>
          <cell r="E4473" t="str">
            <v>Central_Naturgas</v>
          </cell>
          <cell r="G4473">
            <v>6.1199999999999997E-2</v>
          </cell>
          <cell r="H4473" t="str">
            <v>PJ</v>
          </cell>
        </row>
        <row r="4474">
          <cell r="B4474" t="str">
            <v>El- og fjernvarmeproduktion</v>
          </cell>
          <cell r="C4474">
            <v>2028</v>
          </cell>
          <cell r="E4474" t="str">
            <v>elprod_from_Naturgas</v>
          </cell>
          <cell r="G4474">
            <v>3.0000000000000001E-3</v>
          </cell>
          <cell r="H4474" t="str">
            <v>TWh</v>
          </cell>
        </row>
        <row r="4475">
          <cell r="B4475" t="str">
            <v>El- og fjernvarmeproduktion</v>
          </cell>
          <cell r="C4475">
            <v>2028</v>
          </cell>
          <cell r="E4475" t="str">
            <v>Central_Naturgas</v>
          </cell>
          <cell r="G4475">
            <v>0.66600000000000004</v>
          </cell>
          <cell r="H4475" t="str">
            <v>PJ</v>
          </cell>
        </row>
        <row r="4476">
          <cell r="B4476" t="str">
            <v>El- og fjernvarmeproduktion</v>
          </cell>
          <cell r="C4476">
            <v>2028</v>
          </cell>
          <cell r="E4476" t="str">
            <v>elprod_from_Naturgas</v>
          </cell>
          <cell r="G4476">
            <v>0.28699999999999998</v>
          </cell>
          <cell r="H4476" t="str">
            <v>TWh</v>
          </cell>
        </row>
        <row r="4477">
          <cell r="B4477" t="str">
            <v>El- og fjernvarmeproduktion</v>
          </cell>
          <cell r="C4477">
            <v>2028</v>
          </cell>
          <cell r="E4477" t="str">
            <v>Central_Olie</v>
          </cell>
          <cell r="G4477">
            <v>0.1008</v>
          </cell>
          <cell r="H4477" t="str">
            <v>PJ</v>
          </cell>
        </row>
        <row r="4478">
          <cell r="B4478" t="str">
            <v>El- og fjernvarmeproduktion</v>
          </cell>
          <cell r="C4478">
            <v>2028</v>
          </cell>
          <cell r="E4478" t="str">
            <v>elprod_from_Olie</v>
          </cell>
          <cell r="G4478">
            <v>0.01</v>
          </cell>
          <cell r="H4478" t="str">
            <v>TWh</v>
          </cell>
        </row>
        <row r="4479">
          <cell r="B4479" t="str">
            <v>El- og fjernvarmeproduktion</v>
          </cell>
          <cell r="C4479">
            <v>2028</v>
          </cell>
          <cell r="E4479" t="str">
            <v>Central_Olie</v>
          </cell>
          <cell r="G4479">
            <v>4.6800000000000001E-2</v>
          </cell>
          <cell r="H4479" t="str">
            <v>PJ</v>
          </cell>
        </row>
        <row r="4480">
          <cell r="B4480" t="str">
            <v>El- og fjernvarmeproduktion</v>
          </cell>
          <cell r="C4480">
            <v>2028</v>
          </cell>
          <cell r="E4480" t="str">
            <v>Central_Solvarme</v>
          </cell>
          <cell r="G4480">
            <v>3.5999999999999999E-3</v>
          </cell>
          <cell r="H4480" t="str">
            <v>PJ</v>
          </cell>
        </row>
        <row r="4481">
          <cell r="B4481" t="str">
            <v>El- og fjernvarmeproduktion</v>
          </cell>
          <cell r="C4481">
            <v>2028</v>
          </cell>
          <cell r="E4481" t="str">
            <v>Central_Varmepumper(overskudsvarme)</v>
          </cell>
          <cell r="G4481">
            <v>0.85319999999999996</v>
          </cell>
          <cell r="H4481" t="str">
            <v>PJ</v>
          </cell>
        </row>
        <row r="4482">
          <cell r="B4482" t="str">
            <v>El- og fjernvarmeproduktion</v>
          </cell>
          <cell r="C4482">
            <v>2028</v>
          </cell>
          <cell r="E4482" t="str">
            <v>Decentral_Biomasse</v>
          </cell>
          <cell r="G4482">
            <v>0.27</v>
          </cell>
          <cell r="H4482" t="str">
            <v>PJ</v>
          </cell>
        </row>
        <row r="4483">
          <cell r="B4483" t="str">
            <v>El- og fjernvarmeproduktion</v>
          </cell>
          <cell r="C4483">
            <v>2028</v>
          </cell>
          <cell r="E4483" t="str">
            <v>elprod_from_Biomasse</v>
          </cell>
          <cell r="G4483">
            <v>7.0000000000000001E-3</v>
          </cell>
          <cell r="H4483" t="str">
            <v>TWh</v>
          </cell>
        </row>
        <row r="4484">
          <cell r="B4484" t="str">
            <v>El- og fjernvarmeproduktion</v>
          </cell>
          <cell r="C4484">
            <v>2028</v>
          </cell>
          <cell r="E4484" t="str">
            <v>Decentral_Biomasse</v>
          </cell>
          <cell r="G4484">
            <v>6.2423999999999999</v>
          </cell>
          <cell r="H4484" t="str">
            <v>PJ</v>
          </cell>
        </row>
        <row r="4485">
          <cell r="B4485" t="str">
            <v>El- og fjernvarmeproduktion</v>
          </cell>
          <cell r="C4485">
            <v>2028</v>
          </cell>
          <cell r="E4485" t="str">
            <v>Decentral_Biomasse</v>
          </cell>
          <cell r="G4485">
            <v>0.09</v>
          </cell>
          <cell r="H4485" t="str">
            <v>PJ</v>
          </cell>
        </row>
        <row r="4486">
          <cell r="B4486" t="str">
            <v>El- og fjernvarmeproduktion</v>
          </cell>
          <cell r="C4486">
            <v>2028</v>
          </cell>
          <cell r="E4486" t="str">
            <v>Decentral_Naturgas</v>
          </cell>
          <cell r="G4486">
            <v>0.70920000000000005</v>
          </cell>
          <cell r="H4486" t="str">
            <v>PJ</v>
          </cell>
        </row>
        <row r="4487">
          <cell r="B4487" t="str">
            <v>El- og fjernvarmeproduktion</v>
          </cell>
          <cell r="C4487">
            <v>2028</v>
          </cell>
          <cell r="E4487" t="str">
            <v>Decentral_Naturgas</v>
          </cell>
          <cell r="G4487">
            <v>1.0764</v>
          </cell>
          <cell r="H4487" t="str">
            <v>PJ</v>
          </cell>
        </row>
        <row r="4488">
          <cell r="B4488" t="str">
            <v>El- og fjernvarmeproduktion</v>
          </cell>
          <cell r="C4488">
            <v>2028</v>
          </cell>
          <cell r="E4488" t="str">
            <v>elprod_from_Naturgas</v>
          </cell>
          <cell r="G4488">
            <v>0.16400000000000001</v>
          </cell>
          <cell r="H4488" t="str">
            <v>TWh</v>
          </cell>
        </row>
        <row r="4489">
          <cell r="B4489" t="str">
            <v>El- og fjernvarmeproduktion</v>
          </cell>
          <cell r="C4489">
            <v>2028</v>
          </cell>
          <cell r="E4489" t="str">
            <v>Decentral_Olie</v>
          </cell>
          <cell r="G4489">
            <v>2.52E-2</v>
          </cell>
          <cell r="H4489" t="str">
            <v>PJ</v>
          </cell>
        </row>
        <row r="4490">
          <cell r="B4490" t="str">
            <v>El- og fjernvarmeproduktion</v>
          </cell>
          <cell r="C4490">
            <v>2028</v>
          </cell>
          <cell r="E4490" t="str">
            <v>Decentral_Solvarme</v>
          </cell>
          <cell r="G4490">
            <v>0.41039999999999999</v>
          </cell>
          <cell r="H4490" t="str">
            <v>PJ</v>
          </cell>
        </row>
        <row r="4491">
          <cell r="B4491" t="str">
            <v>El- og fjernvarmeproduktion</v>
          </cell>
          <cell r="C4491">
            <v>2029</v>
          </cell>
          <cell r="E4491" t="str">
            <v>elprod_from_Biogas</v>
          </cell>
          <cell r="G4491">
            <v>2.1999999999999999E-2</v>
          </cell>
          <cell r="H4491" t="str">
            <v>TWh</v>
          </cell>
        </row>
        <row r="4492">
          <cell r="B4492" t="str">
            <v>El- og fjernvarmeproduktion</v>
          </cell>
          <cell r="C4492">
            <v>2029</v>
          </cell>
          <cell r="E4492" t="str">
            <v>elprod_from_Naturgas</v>
          </cell>
          <cell r="G4492">
            <v>2.4E-2</v>
          </cell>
          <cell r="H4492" t="str">
            <v>TWh</v>
          </cell>
        </row>
        <row r="4493">
          <cell r="B4493" t="str">
            <v>El- og fjernvarmeproduktion</v>
          </cell>
          <cell r="C4493">
            <v>2029</v>
          </cell>
          <cell r="E4493" t="str">
            <v>Central_Affald</v>
          </cell>
          <cell r="G4493">
            <v>0.46079999999999999</v>
          </cell>
          <cell r="H4493" t="str">
            <v>PJ</v>
          </cell>
        </row>
        <row r="4494">
          <cell r="B4494" t="str">
            <v>El- og fjernvarmeproduktion</v>
          </cell>
          <cell r="C4494">
            <v>2029</v>
          </cell>
          <cell r="E4494" t="str">
            <v>Central_Affald</v>
          </cell>
          <cell r="G4494">
            <v>11.163600000000001</v>
          </cell>
          <cell r="H4494" t="str">
            <v>PJ</v>
          </cell>
        </row>
        <row r="4495">
          <cell r="B4495" t="str">
            <v>El- og fjernvarmeproduktion</v>
          </cell>
          <cell r="C4495">
            <v>2029</v>
          </cell>
          <cell r="E4495" t="str">
            <v>elprod_from_Affald</v>
          </cell>
          <cell r="G4495">
            <v>0.55900000000000005</v>
          </cell>
          <cell r="H4495" t="str">
            <v>TWh</v>
          </cell>
        </row>
        <row r="4496">
          <cell r="B4496" t="str">
            <v>El- og fjernvarmeproduktion</v>
          </cell>
          <cell r="C4496">
            <v>2029</v>
          </cell>
          <cell r="E4496" t="str">
            <v>Central_Biogas</v>
          </cell>
          <cell r="G4496">
            <v>7.1999999999999998E-3</v>
          </cell>
          <cell r="H4496" t="str">
            <v>PJ</v>
          </cell>
        </row>
        <row r="4497">
          <cell r="B4497" t="str">
            <v>El- og fjernvarmeproduktion</v>
          </cell>
          <cell r="C4497">
            <v>2029</v>
          </cell>
          <cell r="E4497" t="str">
            <v>elprod_from_Biogas</v>
          </cell>
          <cell r="G4497">
            <v>8.9999999999999993E-3</v>
          </cell>
          <cell r="H4497" t="str">
            <v>TWh</v>
          </cell>
        </row>
        <row r="4498">
          <cell r="B4498" t="str">
            <v>El- og fjernvarmeproduktion</v>
          </cell>
          <cell r="C4498">
            <v>2029</v>
          </cell>
          <cell r="E4498" t="str">
            <v>Central_Biomasse</v>
          </cell>
          <cell r="G4498">
            <v>6.8795999999999999</v>
          </cell>
          <cell r="H4498" t="str">
            <v>PJ</v>
          </cell>
        </row>
        <row r="4499">
          <cell r="B4499" t="str">
            <v>El- og fjernvarmeproduktion</v>
          </cell>
          <cell r="C4499">
            <v>2029</v>
          </cell>
          <cell r="E4499" t="str">
            <v>elprod_from_Biomasse</v>
          </cell>
          <cell r="G4499">
            <v>0.625</v>
          </cell>
          <cell r="H4499" t="str">
            <v>TWh</v>
          </cell>
        </row>
        <row r="4500">
          <cell r="B4500" t="str">
            <v>El- og fjernvarmeproduktion</v>
          </cell>
          <cell r="C4500">
            <v>2029</v>
          </cell>
          <cell r="E4500" t="str">
            <v>Central_Biomasse</v>
          </cell>
          <cell r="G4500">
            <v>0.72360000000000002</v>
          </cell>
          <cell r="H4500" t="str">
            <v>PJ</v>
          </cell>
        </row>
        <row r="4501">
          <cell r="B4501" t="str">
            <v>El- og fjernvarmeproduktion</v>
          </cell>
          <cell r="C4501">
            <v>2029</v>
          </cell>
          <cell r="E4501" t="str">
            <v>Central_Biomasse</v>
          </cell>
          <cell r="G4501">
            <v>3.7728000000000002</v>
          </cell>
          <cell r="H4501" t="str">
            <v>PJ</v>
          </cell>
        </row>
        <row r="4502">
          <cell r="B4502" t="str">
            <v>El- og fjernvarmeproduktion</v>
          </cell>
          <cell r="C4502">
            <v>2029</v>
          </cell>
          <cell r="E4502" t="str">
            <v>elprod_from_Biomasse</v>
          </cell>
          <cell r="G4502">
            <v>0.379</v>
          </cell>
          <cell r="H4502" t="str">
            <v>TWh</v>
          </cell>
        </row>
        <row r="4503">
          <cell r="B4503" t="str">
            <v>El- og fjernvarmeproduktion</v>
          </cell>
          <cell r="C4503">
            <v>2029</v>
          </cell>
          <cell r="E4503" t="str">
            <v>Central_Biomasse</v>
          </cell>
          <cell r="G4503">
            <v>4.7699999999999996</v>
          </cell>
          <cell r="H4503" t="str">
            <v>PJ</v>
          </cell>
        </row>
        <row r="4504">
          <cell r="B4504" t="str">
            <v>El- og fjernvarmeproduktion</v>
          </cell>
          <cell r="C4504">
            <v>2029</v>
          </cell>
          <cell r="E4504" t="str">
            <v>elprod_from_Biomasse</v>
          </cell>
          <cell r="G4504">
            <v>0.94399999999999995</v>
          </cell>
          <cell r="H4504" t="str">
            <v>TWh</v>
          </cell>
        </row>
        <row r="4505">
          <cell r="B4505" t="str">
            <v>El- og fjernvarmeproduktion</v>
          </cell>
          <cell r="C4505">
            <v>2029</v>
          </cell>
          <cell r="E4505" t="str">
            <v>Central_Elkedler</v>
          </cell>
          <cell r="G4505">
            <v>2.6711999999999998</v>
          </cell>
          <cell r="H4505" t="str">
            <v>PJ</v>
          </cell>
        </row>
        <row r="4506">
          <cell r="B4506" t="str">
            <v>El- og fjernvarmeproduktion</v>
          </cell>
          <cell r="C4506">
            <v>2029</v>
          </cell>
          <cell r="E4506" t="str">
            <v>Central_Industrivarme</v>
          </cell>
          <cell r="G4506">
            <v>1.5984</v>
          </cell>
          <cell r="H4506" t="str">
            <v>PJ</v>
          </cell>
        </row>
        <row r="4507">
          <cell r="B4507" t="str">
            <v>El- og fjernvarmeproduktion</v>
          </cell>
          <cell r="C4507">
            <v>2029</v>
          </cell>
          <cell r="E4507" t="str">
            <v>Central_Olie</v>
          </cell>
          <cell r="G4507">
            <v>6.1199999999999997E-2</v>
          </cell>
          <cell r="H4507" t="str">
            <v>PJ</v>
          </cell>
        </row>
        <row r="4508">
          <cell r="B4508" t="str">
            <v>El- og fjernvarmeproduktion</v>
          </cell>
          <cell r="C4508">
            <v>2029</v>
          </cell>
          <cell r="E4508" t="str">
            <v>Central_Olie</v>
          </cell>
          <cell r="G4508">
            <v>5.3999999999999999E-2</v>
          </cell>
          <cell r="H4508" t="str">
            <v>PJ</v>
          </cell>
        </row>
        <row r="4509">
          <cell r="B4509" t="str">
            <v>El- og fjernvarmeproduktion</v>
          </cell>
          <cell r="C4509">
            <v>2029</v>
          </cell>
          <cell r="E4509" t="str">
            <v>Central_Varmepumper</v>
          </cell>
          <cell r="G4509">
            <v>6.5519999999999996</v>
          </cell>
          <cell r="H4509" t="str">
            <v>PJ</v>
          </cell>
        </row>
        <row r="4510">
          <cell r="B4510" t="str">
            <v>El- og fjernvarmeproduktion</v>
          </cell>
          <cell r="C4510">
            <v>2029</v>
          </cell>
          <cell r="E4510" t="str">
            <v>Central_Varmepumper(overskudsvarme)</v>
          </cell>
          <cell r="G4510">
            <v>1.9152</v>
          </cell>
          <cell r="H4510" t="str">
            <v>PJ</v>
          </cell>
        </row>
        <row r="4511">
          <cell r="B4511" t="str">
            <v>El- og fjernvarmeproduktion</v>
          </cell>
          <cell r="C4511">
            <v>2029</v>
          </cell>
          <cell r="E4511" t="str">
            <v>Decentral_Affald</v>
          </cell>
          <cell r="G4511">
            <v>0.15479999999999999</v>
          </cell>
          <cell r="H4511" t="str">
            <v>PJ</v>
          </cell>
        </row>
        <row r="4512">
          <cell r="B4512" t="str">
            <v>El- og fjernvarmeproduktion</v>
          </cell>
          <cell r="C4512">
            <v>2029</v>
          </cell>
          <cell r="E4512" t="str">
            <v>Decentral_Biogas</v>
          </cell>
          <cell r="G4512">
            <v>7.9200000000000007E-2</v>
          </cell>
          <cell r="H4512" t="str">
            <v>PJ</v>
          </cell>
        </row>
        <row r="4513">
          <cell r="B4513" t="str">
            <v>El- og fjernvarmeproduktion</v>
          </cell>
          <cell r="C4513">
            <v>2029</v>
          </cell>
          <cell r="E4513" t="str">
            <v>elprod_from_Biogas</v>
          </cell>
          <cell r="G4513">
            <v>4.4999999999999998E-2</v>
          </cell>
          <cell r="H4513" t="str">
            <v>TWh</v>
          </cell>
        </row>
        <row r="4514">
          <cell r="B4514" t="str">
            <v>El- og fjernvarmeproduktion</v>
          </cell>
          <cell r="C4514">
            <v>2029</v>
          </cell>
          <cell r="E4514" t="str">
            <v>Decentral_Biomasse</v>
          </cell>
          <cell r="G4514">
            <v>0.108</v>
          </cell>
          <cell r="H4514" t="str">
            <v>PJ</v>
          </cell>
        </row>
        <row r="4515">
          <cell r="B4515" t="str">
            <v>El- og fjernvarmeproduktion</v>
          </cell>
          <cell r="C4515">
            <v>2029</v>
          </cell>
          <cell r="E4515" t="str">
            <v>elprod_from_Biomasse</v>
          </cell>
          <cell r="G4515">
            <v>4.0000000000000001E-3</v>
          </cell>
          <cell r="H4515" t="str">
            <v>TWh</v>
          </cell>
        </row>
        <row r="4516">
          <cell r="B4516" t="str">
            <v>El- og fjernvarmeproduktion</v>
          </cell>
          <cell r="C4516">
            <v>2029</v>
          </cell>
          <cell r="E4516" t="str">
            <v>Decentral_Biomasse</v>
          </cell>
          <cell r="G4516">
            <v>14.468400000000001</v>
          </cell>
          <cell r="H4516" t="str">
            <v>PJ</v>
          </cell>
        </row>
        <row r="4517">
          <cell r="B4517" t="str">
            <v>El- og fjernvarmeproduktion</v>
          </cell>
          <cell r="C4517">
            <v>2029</v>
          </cell>
          <cell r="E4517" t="str">
            <v>Decentral_Biomasse</v>
          </cell>
          <cell r="G4517">
            <v>1.17</v>
          </cell>
          <cell r="H4517" t="str">
            <v>PJ</v>
          </cell>
        </row>
        <row r="4518">
          <cell r="B4518" t="str">
            <v>El- og fjernvarmeproduktion</v>
          </cell>
          <cell r="C4518">
            <v>2029</v>
          </cell>
          <cell r="E4518" t="str">
            <v>elprod_from_Biomasse</v>
          </cell>
          <cell r="G4518">
            <v>6.9000000000000006E-2</v>
          </cell>
          <cell r="H4518" t="str">
            <v>TWh</v>
          </cell>
        </row>
        <row r="4519">
          <cell r="B4519" t="str">
            <v>El- og fjernvarmeproduktion</v>
          </cell>
          <cell r="C4519">
            <v>2029</v>
          </cell>
          <cell r="E4519" t="str">
            <v>Decentral_Elkedler</v>
          </cell>
          <cell r="G4519">
            <v>3.6936</v>
          </cell>
          <cell r="H4519" t="str">
            <v>PJ</v>
          </cell>
        </row>
        <row r="4520">
          <cell r="B4520" t="str">
            <v>El- og fjernvarmeproduktion</v>
          </cell>
          <cell r="C4520">
            <v>2029</v>
          </cell>
          <cell r="E4520" t="str">
            <v>Decentral_Geotermi</v>
          </cell>
          <cell r="G4520">
            <v>6.1199999999999997E-2</v>
          </cell>
          <cell r="H4520" t="str">
            <v>PJ</v>
          </cell>
        </row>
        <row r="4521">
          <cell r="B4521" t="str">
            <v>El- og fjernvarmeproduktion</v>
          </cell>
          <cell r="C4521">
            <v>2029</v>
          </cell>
          <cell r="E4521" t="str">
            <v>Decentral_Naturgas</v>
          </cell>
          <cell r="G4521">
            <v>1.4148000000000001</v>
          </cell>
          <cell r="H4521" t="str">
            <v>PJ</v>
          </cell>
        </row>
        <row r="4522">
          <cell r="B4522" t="str">
            <v>El- og fjernvarmeproduktion</v>
          </cell>
          <cell r="C4522">
            <v>2029</v>
          </cell>
          <cell r="E4522" t="str">
            <v>elprod_from_Naturgas</v>
          </cell>
          <cell r="G4522">
            <v>0.41</v>
          </cell>
          <cell r="H4522" t="str">
            <v>TWh</v>
          </cell>
        </row>
        <row r="4523">
          <cell r="B4523" t="str">
            <v>El- og fjernvarmeproduktion</v>
          </cell>
          <cell r="C4523">
            <v>2029</v>
          </cell>
          <cell r="E4523" t="str">
            <v>Decentral_Olie</v>
          </cell>
          <cell r="G4523">
            <v>1.7999999999999999E-2</v>
          </cell>
          <cell r="H4523" t="str">
            <v>PJ</v>
          </cell>
        </row>
        <row r="4524">
          <cell r="B4524" t="str">
            <v>El- og fjernvarmeproduktion</v>
          </cell>
          <cell r="C4524">
            <v>2029</v>
          </cell>
          <cell r="E4524" t="str">
            <v>Decentral_Olie</v>
          </cell>
          <cell r="G4524">
            <v>1.44E-2</v>
          </cell>
          <cell r="H4524" t="str">
            <v>PJ</v>
          </cell>
        </row>
        <row r="4525">
          <cell r="B4525" t="str">
            <v>El- og fjernvarmeproduktion</v>
          </cell>
          <cell r="C4525">
            <v>2029</v>
          </cell>
          <cell r="E4525" t="str">
            <v>Decentral_Solvarme</v>
          </cell>
          <cell r="G4525">
            <v>1.8431999999999999</v>
          </cell>
          <cell r="H4525" t="str">
            <v>PJ</v>
          </cell>
        </row>
        <row r="4526">
          <cell r="B4526" t="str">
            <v>El- og fjernvarmeproduktion</v>
          </cell>
          <cell r="C4526">
            <v>2029</v>
          </cell>
          <cell r="E4526" t="str">
            <v>Decentral_Varmepumper(overskudsvarme)</v>
          </cell>
          <cell r="G4526">
            <v>0.93959999999999999</v>
          </cell>
          <cell r="H4526" t="str">
            <v>PJ</v>
          </cell>
        </row>
        <row r="4527">
          <cell r="B4527" t="str">
            <v>El- og fjernvarmeproduktion</v>
          </cell>
          <cell r="C4527">
            <v>2029</v>
          </cell>
          <cell r="E4527" t="str">
            <v>elprod_from_Havvind_DK1_DK2</v>
          </cell>
          <cell r="G4527">
            <v>3.734</v>
          </cell>
          <cell r="H4527" t="str">
            <v>TWh</v>
          </cell>
        </row>
        <row r="4528">
          <cell r="B4528" t="str">
            <v>El- og fjernvarmeproduktion</v>
          </cell>
          <cell r="C4528">
            <v>2029</v>
          </cell>
          <cell r="E4528" t="str">
            <v>elprod_from_Landvind</v>
          </cell>
          <cell r="G4528">
            <v>1.8439999999999901</v>
          </cell>
          <cell r="H4528" t="str">
            <v>TWh</v>
          </cell>
        </row>
        <row r="4529">
          <cell r="B4529" t="str">
            <v>El- og fjernvarmeproduktion</v>
          </cell>
          <cell r="C4529">
            <v>2029</v>
          </cell>
          <cell r="E4529" t="str">
            <v>Central_Affald</v>
          </cell>
          <cell r="G4529">
            <v>9.3600000000000003E-2</v>
          </cell>
          <cell r="H4529" t="str">
            <v>PJ</v>
          </cell>
        </row>
        <row r="4530">
          <cell r="B4530" t="str">
            <v>El- og fjernvarmeproduktion</v>
          </cell>
          <cell r="C4530">
            <v>2029</v>
          </cell>
          <cell r="E4530" t="str">
            <v>Central_Affald</v>
          </cell>
          <cell r="G4530">
            <v>15.084</v>
          </cell>
          <cell r="H4530" t="str">
            <v>PJ</v>
          </cell>
        </row>
        <row r="4531">
          <cell r="B4531" t="str">
            <v>El- og fjernvarmeproduktion</v>
          </cell>
          <cell r="C4531">
            <v>2029</v>
          </cell>
          <cell r="E4531" t="str">
            <v>elprod_from_Affald</v>
          </cell>
          <cell r="G4531">
            <v>0.9</v>
          </cell>
          <cell r="H4531" t="str">
            <v>TWh</v>
          </cell>
        </row>
        <row r="4532">
          <cell r="B4532" t="str">
            <v>El- og fjernvarmeproduktion</v>
          </cell>
          <cell r="C4532">
            <v>2029</v>
          </cell>
          <cell r="E4532" t="str">
            <v>Central_Biogas</v>
          </cell>
          <cell r="G4532">
            <v>6.4799999999999996E-2</v>
          </cell>
          <cell r="H4532" t="str">
            <v>PJ</v>
          </cell>
        </row>
        <row r="4533">
          <cell r="B4533" t="str">
            <v>El- og fjernvarmeproduktion</v>
          </cell>
          <cell r="C4533">
            <v>2029</v>
          </cell>
          <cell r="E4533" t="str">
            <v>Central_Biogas</v>
          </cell>
          <cell r="G4533">
            <v>3.5999999999999997E-2</v>
          </cell>
          <cell r="H4533" t="str">
            <v>PJ</v>
          </cell>
        </row>
        <row r="4534">
          <cell r="B4534" t="str">
            <v>El- og fjernvarmeproduktion</v>
          </cell>
          <cell r="C4534">
            <v>2029</v>
          </cell>
          <cell r="E4534" t="str">
            <v>elprod_from_Biogas</v>
          </cell>
          <cell r="G4534">
            <v>7.0000000000000001E-3</v>
          </cell>
          <cell r="H4534" t="str">
            <v>TWh</v>
          </cell>
        </row>
        <row r="4535">
          <cell r="B4535" t="str">
            <v>El- og fjernvarmeproduktion</v>
          </cell>
          <cell r="C4535">
            <v>2029</v>
          </cell>
          <cell r="E4535" t="str">
            <v>Central_Biogas</v>
          </cell>
          <cell r="G4535">
            <v>7.1999999999999998E-3</v>
          </cell>
          <cell r="H4535" t="str">
            <v>PJ</v>
          </cell>
        </row>
        <row r="4536">
          <cell r="B4536" t="str">
            <v>El- og fjernvarmeproduktion</v>
          </cell>
          <cell r="C4536">
            <v>2029</v>
          </cell>
          <cell r="E4536" t="str">
            <v>elprod_from_Biogas</v>
          </cell>
          <cell r="G4536">
            <v>1E-3</v>
          </cell>
          <cell r="H4536" t="str">
            <v>TWh</v>
          </cell>
        </row>
        <row r="4537">
          <cell r="B4537" t="str">
            <v>El- og fjernvarmeproduktion</v>
          </cell>
          <cell r="C4537">
            <v>2029</v>
          </cell>
          <cell r="E4537" t="str">
            <v>Central_Biomasse</v>
          </cell>
          <cell r="G4537">
            <v>0.96120000000000005</v>
          </cell>
          <cell r="H4537" t="str">
            <v>PJ</v>
          </cell>
        </row>
        <row r="4538">
          <cell r="B4538" t="str">
            <v>El- og fjernvarmeproduktion</v>
          </cell>
          <cell r="C4538">
            <v>2029</v>
          </cell>
          <cell r="E4538" t="str">
            <v>elprod_from_Biomasse</v>
          </cell>
          <cell r="G4538">
            <v>9.5000000000000001E-2</v>
          </cell>
          <cell r="H4538" t="str">
            <v>TWh</v>
          </cell>
        </row>
        <row r="4539">
          <cell r="B4539" t="str">
            <v>El- og fjernvarmeproduktion</v>
          </cell>
          <cell r="C4539">
            <v>2029</v>
          </cell>
          <cell r="E4539" t="str">
            <v>Central_Elkedler</v>
          </cell>
          <cell r="G4539">
            <v>2.9411999999999998</v>
          </cell>
          <cell r="H4539" t="str">
            <v>PJ</v>
          </cell>
        </row>
        <row r="4540">
          <cell r="B4540" t="str">
            <v>El- og fjernvarmeproduktion</v>
          </cell>
          <cell r="C4540">
            <v>2030</v>
          </cell>
          <cell r="E4540" t="str">
            <v>Central_Biogas</v>
          </cell>
          <cell r="G4540">
            <v>5.7599999999999998E-2</v>
          </cell>
          <cell r="H4540" t="str">
            <v>PJ</v>
          </cell>
        </row>
        <row r="4541">
          <cell r="B4541" t="str">
            <v>El- og fjernvarmeproduktion</v>
          </cell>
          <cell r="C4541">
            <v>2030</v>
          </cell>
          <cell r="E4541" t="str">
            <v>Central_Biogas</v>
          </cell>
          <cell r="G4541">
            <v>3.2399999999999998E-2</v>
          </cell>
          <cell r="H4541" t="str">
            <v>PJ</v>
          </cell>
        </row>
        <row r="4542">
          <cell r="B4542" t="str">
            <v>El- og fjernvarmeproduktion</v>
          </cell>
          <cell r="C4542">
            <v>2030</v>
          </cell>
          <cell r="E4542" t="str">
            <v>elprod_from_Biogas</v>
          </cell>
          <cell r="G4542">
            <v>6.0000000000000001E-3</v>
          </cell>
          <cell r="H4542" t="str">
            <v>TWh</v>
          </cell>
        </row>
        <row r="4543">
          <cell r="B4543" t="str">
            <v>El- og fjernvarmeproduktion</v>
          </cell>
          <cell r="C4543">
            <v>2030</v>
          </cell>
          <cell r="E4543" t="str">
            <v>Central_Biogas</v>
          </cell>
          <cell r="G4543">
            <v>3.5999999999999999E-3</v>
          </cell>
          <cell r="H4543" t="str">
            <v>PJ</v>
          </cell>
        </row>
        <row r="4544">
          <cell r="B4544" t="str">
            <v>El- og fjernvarmeproduktion</v>
          </cell>
          <cell r="C4544">
            <v>2030</v>
          </cell>
          <cell r="E4544" t="str">
            <v>elprod_from_Biogas</v>
          </cell>
          <cell r="G4544">
            <v>2E-3</v>
          </cell>
          <cell r="H4544" t="str">
            <v>TWh</v>
          </cell>
        </row>
        <row r="4545">
          <cell r="B4545" t="str">
            <v>El- og fjernvarmeproduktion</v>
          </cell>
          <cell r="C4545">
            <v>2030</v>
          </cell>
          <cell r="E4545" t="str">
            <v>Central_Biomasse</v>
          </cell>
          <cell r="G4545">
            <v>0.92879999999999996</v>
          </cell>
          <cell r="H4545" t="str">
            <v>PJ</v>
          </cell>
        </row>
        <row r="4546">
          <cell r="B4546" t="str">
            <v>El- og fjernvarmeproduktion</v>
          </cell>
          <cell r="C4546">
            <v>2030</v>
          </cell>
          <cell r="E4546" t="str">
            <v>elprod_from_Biomasse</v>
          </cell>
          <cell r="G4546">
            <v>9.1999999999999998E-2</v>
          </cell>
          <cell r="H4546" t="str">
            <v>TWh</v>
          </cell>
        </row>
        <row r="4547">
          <cell r="B4547" t="str">
            <v>El- og fjernvarmeproduktion</v>
          </cell>
          <cell r="C4547">
            <v>2030</v>
          </cell>
          <cell r="E4547" t="str">
            <v>Central_Elkedler</v>
          </cell>
          <cell r="G4547">
            <v>3.24</v>
          </cell>
          <cell r="H4547" t="str">
            <v>PJ</v>
          </cell>
        </row>
        <row r="4548">
          <cell r="B4548" t="str">
            <v>El- og fjernvarmeproduktion</v>
          </cell>
          <cell r="C4548">
            <v>2030</v>
          </cell>
          <cell r="E4548" t="str">
            <v>Central_Industrivarme</v>
          </cell>
          <cell r="G4548">
            <v>1.7999999999999999E-2</v>
          </cell>
          <cell r="H4548" t="str">
            <v>PJ</v>
          </cell>
        </row>
        <row r="4549">
          <cell r="B4549" t="str">
            <v>El- og fjernvarmeproduktion</v>
          </cell>
          <cell r="C4549">
            <v>2030</v>
          </cell>
          <cell r="E4549" t="str">
            <v>Central_Olie</v>
          </cell>
          <cell r="G4549">
            <v>8.2799999999999999E-2</v>
          </cell>
          <cell r="H4549" t="str">
            <v>PJ</v>
          </cell>
        </row>
        <row r="4550">
          <cell r="B4550" t="str">
            <v>El- og fjernvarmeproduktion</v>
          </cell>
          <cell r="C4550">
            <v>2030</v>
          </cell>
          <cell r="E4550" t="str">
            <v>elprod_from_Olie</v>
          </cell>
          <cell r="G4550">
            <v>8.0000000000000002E-3</v>
          </cell>
          <cell r="H4550" t="str">
            <v>TWh</v>
          </cell>
        </row>
        <row r="4551">
          <cell r="B4551" t="str">
            <v>El- og fjernvarmeproduktion</v>
          </cell>
          <cell r="C4551">
            <v>2030</v>
          </cell>
          <cell r="E4551" t="str">
            <v>Central_Olie</v>
          </cell>
          <cell r="G4551">
            <v>3.9600000000000003E-2</v>
          </cell>
          <cell r="H4551" t="str">
            <v>PJ</v>
          </cell>
        </row>
        <row r="4552">
          <cell r="B4552" t="str">
            <v>El- og fjernvarmeproduktion</v>
          </cell>
          <cell r="C4552">
            <v>2030</v>
          </cell>
          <cell r="E4552" t="str">
            <v>elprod_from_Olie</v>
          </cell>
          <cell r="G4552">
            <v>3.0000000000000001E-3</v>
          </cell>
          <cell r="H4552" t="str">
            <v>TWh</v>
          </cell>
        </row>
        <row r="4553">
          <cell r="B4553" t="str">
            <v>El- og fjernvarmeproduktion</v>
          </cell>
          <cell r="C4553">
            <v>2030</v>
          </cell>
          <cell r="E4553" t="str">
            <v>Central_Varmepumper</v>
          </cell>
          <cell r="G4553">
            <v>5.9976000000000003</v>
          </cell>
          <cell r="H4553" t="str">
            <v>PJ</v>
          </cell>
        </row>
        <row r="4554">
          <cell r="B4554" t="str">
            <v>El- og fjernvarmeproduktion</v>
          </cell>
          <cell r="C4554">
            <v>2030</v>
          </cell>
          <cell r="E4554" t="str">
            <v>Central_Varmepumper(overskudsvarme)</v>
          </cell>
          <cell r="G4554">
            <v>0.91080000000000005</v>
          </cell>
          <cell r="H4554" t="str">
            <v>PJ</v>
          </cell>
        </row>
        <row r="4555">
          <cell r="B4555" t="str">
            <v>El- og fjernvarmeproduktion</v>
          </cell>
          <cell r="C4555">
            <v>2030</v>
          </cell>
          <cell r="E4555" t="str">
            <v>Decentral_Affald</v>
          </cell>
          <cell r="G4555">
            <v>1.7243999999999999</v>
          </cell>
          <cell r="H4555" t="str">
            <v>PJ</v>
          </cell>
        </row>
        <row r="4556">
          <cell r="B4556" t="str">
            <v>El- og fjernvarmeproduktion</v>
          </cell>
          <cell r="C4556">
            <v>2030</v>
          </cell>
          <cell r="E4556" t="str">
            <v>elprod_from_Affald</v>
          </cell>
          <cell r="G4556">
            <v>0.11899999999999999</v>
          </cell>
          <cell r="H4556" t="str">
            <v>TWh</v>
          </cell>
        </row>
        <row r="4557">
          <cell r="B4557" t="str">
            <v>El- og fjernvarmeproduktion</v>
          </cell>
          <cell r="C4557">
            <v>2030</v>
          </cell>
          <cell r="E4557" t="str">
            <v>Decentral_Biogas</v>
          </cell>
          <cell r="G4557">
            <v>4.6800000000000001E-2</v>
          </cell>
          <cell r="H4557" t="str">
            <v>PJ</v>
          </cell>
        </row>
        <row r="4558">
          <cell r="B4558" t="str">
            <v>El- og fjernvarmeproduktion</v>
          </cell>
          <cell r="C4558">
            <v>2030</v>
          </cell>
          <cell r="E4558" t="str">
            <v>elprod_from_Biogas</v>
          </cell>
          <cell r="G4558">
            <v>2E-3</v>
          </cell>
          <cell r="H4558" t="str">
            <v>TWh</v>
          </cell>
        </row>
        <row r="4559">
          <cell r="B4559" t="str">
            <v>El- og fjernvarmeproduktion</v>
          </cell>
          <cell r="C4559">
            <v>2030</v>
          </cell>
          <cell r="E4559" t="str">
            <v>Decentral_Biomasse</v>
          </cell>
          <cell r="G4559">
            <v>0.2268</v>
          </cell>
          <cell r="H4559" t="str">
            <v>PJ</v>
          </cell>
        </row>
        <row r="4560">
          <cell r="B4560" t="str">
            <v>El- og fjernvarmeproduktion</v>
          </cell>
          <cell r="C4560">
            <v>2030</v>
          </cell>
          <cell r="E4560" t="str">
            <v>elprod_from_Biomasse</v>
          </cell>
          <cell r="G4560">
            <v>5.0000000000000001E-3</v>
          </cell>
          <cell r="H4560" t="str">
            <v>TWh</v>
          </cell>
        </row>
        <row r="4561">
          <cell r="B4561" t="str">
            <v>El- og fjernvarmeproduktion</v>
          </cell>
          <cell r="C4561">
            <v>2030</v>
          </cell>
          <cell r="E4561" t="str">
            <v>Decentral_Biomasse</v>
          </cell>
          <cell r="G4561">
            <v>3.0024000000000002</v>
          </cell>
          <cell r="H4561" t="str">
            <v>PJ</v>
          </cell>
        </row>
        <row r="4562">
          <cell r="B4562" t="str">
            <v>El- og fjernvarmeproduktion</v>
          </cell>
          <cell r="C4562">
            <v>2030</v>
          </cell>
          <cell r="E4562" t="str">
            <v>elprod_from_Biomasse</v>
          </cell>
          <cell r="G4562">
            <v>0.2</v>
          </cell>
          <cell r="H4562" t="str">
            <v>TWh</v>
          </cell>
        </row>
        <row r="4563">
          <cell r="B4563" t="str">
            <v>El- og fjernvarmeproduktion</v>
          </cell>
          <cell r="C4563">
            <v>2030</v>
          </cell>
          <cell r="E4563" t="str">
            <v>Decentral_Elkedler</v>
          </cell>
          <cell r="G4563">
            <v>1.3140000000000001</v>
          </cell>
          <cell r="H4563" t="str">
            <v>PJ</v>
          </cell>
        </row>
        <row r="4564">
          <cell r="B4564" t="str">
            <v>El- og fjernvarmeproduktion</v>
          </cell>
          <cell r="C4564">
            <v>2030</v>
          </cell>
          <cell r="E4564" t="str">
            <v>Decentral_Industrivarme</v>
          </cell>
          <cell r="G4564">
            <v>0.23760000000000001</v>
          </cell>
          <cell r="H4564" t="str">
            <v>PJ</v>
          </cell>
        </row>
        <row r="4565">
          <cell r="B4565" t="str">
            <v>El- og fjernvarmeproduktion</v>
          </cell>
          <cell r="C4565">
            <v>2030</v>
          </cell>
          <cell r="E4565" t="str">
            <v>Decentral_Olie</v>
          </cell>
          <cell r="G4565">
            <v>1.7999999999999999E-2</v>
          </cell>
          <cell r="H4565" t="str">
            <v>PJ</v>
          </cell>
        </row>
        <row r="4566">
          <cell r="B4566" t="str">
            <v>El- og fjernvarmeproduktion</v>
          </cell>
          <cell r="C4566">
            <v>2030</v>
          </cell>
          <cell r="E4566" t="str">
            <v>Decentral_Olie</v>
          </cell>
          <cell r="G4566">
            <v>0.1404</v>
          </cell>
          <cell r="H4566" t="str">
            <v>PJ</v>
          </cell>
        </row>
        <row r="4567">
          <cell r="B4567" t="str">
            <v>El- og fjernvarmeproduktion</v>
          </cell>
          <cell r="C4567">
            <v>2030</v>
          </cell>
          <cell r="E4567" t="str">
            <v>elprod_from_Olie</v>
          </cell>
          <cell r="G4567">
            <v>7.0000000000000001E-3</v>
          </cell>
          <cell r="H4567" t="str">
            <v>TWh</v>
          </cell>
        </row>
        <row r="4568">
          <cell r="B4568" t="str">
            <v>El- og fjernvarmeproduktion</v>
          </cell>
          <cell r="C4568">
            <v>2030</v>
          </cell>
          <cell r="E4568" t="str">
            <v>Decentral_Varmepumper</v>
          </cell>
          <cell r="G4568">
            <v>4.3992000000000004</v>
          </cell>
          <cell r="H4568" t="str">
            <v>PJ</v>
          </cell>
        </row>
        <row r="4569">
          <cell r="B4569" t="str">
            <v>El- og fjernvarmeproduktion</v>
          </cell>
          <cell r="C4569">
            <v>2030</v>
          </cell>
          <cell r="E4569" t="str">
            <v>Decentral_Varmepumper(overskudsvarme)</v>
          </cell>
          <cell r="G4569">
            <v>0.1404</v>
          </cell>
          <cell r="H4569" t="str">
            <v>PJ</v>
          </cell>
        </row>
        <row r="4570">
          <cell r="B4570" t="str">
            <v>El- og fjernvarmeproduktion</v>
          </cell>
          <cell r="C4570">
            <v>2031</v>
          </cell>
          <cell r="E4570" t="str">
            <v>elprod_from_Havvind_DK1_DK2</v>
          </cell>
          <cell r="G4570">
            <v>12.516</v>
          </cell>
          <cell r="H4570" t="str">
            <v>TWh</v>
          </cell>
        </row>
        <row r="4571">
          <cell r="B4571" t="str">
            <v>El- og fjernvarmeproduktion</v>
          </cell>
          <cell r="C4571">
            <v>2031</v>
          </cell>
          <cell r="E4571" t="str">
            <v>elprod_from_Hydro</v>
          </cell>
          <cell r="G4571">
            <v>2.1999999999999999E-2</v>
          </cell>
          <cell r="H4571" t="str">
            <v>TWh</v>
          </cell>
        </row>
        <row r="4572">
          <cell r="B4572" t="str">
            <v>El- og fjernvarmeproduktion</v>
          </cell>
          <cell r="C4572">
            <v>2031</v>
          </cell>
          <cell r="E4572" t="str">
            <v>elprod_from_Landvind</v>
          </cell>
          <cell r="G4572">
            <v>14.526</v>
          </cell>
          <cell r="H4572" t="str">
            <v>TWh</v>
          </cell>
        </row>
        <row r="4573">
          <cell r="B4573" t="str">
            <v>El- og fjernvarmeproduktion</v>
          </cell>
          <cell r="C4573">
            <v>2031</v>
          </cell>
          <cell r="E4573" t="str">
            <v>elprod_from_Naturgas</v>
          </cell>
          <cell r="G4573">
            <v>2E-3</v>
          </cell>
          <cell r="H4573" t="str">
            <v>TWh</v>
          </cell>
        </row>
        <row r="4574">
          <cell r="B4574" t="str">
            <v>El- og fjernvarmeproduktion</v>
          </cell>
          <cell r="C4574">
            <v>2031</v>
          </cell>
          <cell r="E4574" t="str">
            <v>elprod_from_Solenergi</v>
          </cell>
          <cell r="G4574">
            <v>24.109000000000002</v>
          </cell>
          <cell r="H4574" t="str">
            <v>TWh</v>
          </cell>
        </row>
        <row r="4575">
          <cell r="B4575" t="str">
            <v>El- og fjernvarmeproduktion</v>
          </cell>
          <cell r="C4575">
            <v>2031</v>
          </cell>
          <cell r="E4575" t="str">
            <v>Central_Affald</v>
          </cell>
          <cell r="G4575">
            <v>10.540800000000001</v>
          </cell>
          <cell r="H4575" t="str">
            <v>PJ</v>
          </cell>
        </row>
        <row r="4576">
          <cell r="B4576" t="str">
            <v>El- og fjernvarmeproduktion</v>
          </cell>
          <cell r="C4576">
            <v>2031</v>
          </cell>
          <cell r="E4576" t="str">
            <v>elprod_from_Affald</v>
          </cell>
          <cell r="G4576">
            <v>0.49399999999999999</v>
          </cell>
          <cell r="H4576" t="str">
            <v>TWh</v>
          </cell>
        </row>
        <row r="4577">
          <cell r="B4577" t="str">
            <v>El- og fjernvarmeproduktion</v>
          </cell>
          <cell r="C4577">
            <v>2031</v>
          </cell>
          <cell r="E4577" t="str">
            <v>Central_Biogas</v>
          </cell>
          <cell r="G4577">
            <v>5.04E-2</v>
          </cell>
          <cell r="H4577" t="str">
            <v>PJ</v>
          </cell>
        </row>
        <row r="4578">
          <cell r="B4578" t="str">
            <v>El- og fjernvarmeproduktion</v>
          </cell>
          <cell r="C4578">
            <v>2031</v>
          </cell>
          <cell r="E4578" t="str">
            <v>elprod_from_Biogas</v>
          </cell>
          <cell r="G4578">
            <v>1.2999999999999999E-2</v>
          </cell>
          <cell r="H4578" t="str">
            <v>TWh</v>
          </cell>
        </row>
        <row r="4579">
          <cell r="B4579" t="str">
            <v>El- og fjernvarmeproduktion</v>
          </cell>
          <cell r="C4579">
            <v>2031</v>
          </cell>
          <cell r="E4579" t="str">
            <v>Central_Biomasse</v>
          </cell>
          <cell r="G4579">
            <v>2.6568000000000001</v>
          </cell>
          <cell r="H4579" t="str">
            <v>PJ</v>
          </cell>
        </row>
        <row r="4580">
          <cell r="B4580" t="str">
            <v>El- og fjernvarmeproduktion</v>
          </cell>
          <cell r="C4580">
            <v>2031</v>
          </cell>
          <cell r="E4580" t="str">
            <v>elprod_from_Biomasse</v>
          </cell>
          <cell r="G4580">
            <v>0.20499999999999999</v>
          </cell>
          <cell r="H4580" t="str">
            <v>TWh</v>
          </cell>
        </row>
        <row r="4581">
          <cell r="B4581" t="str">
            <v>El- og fjernvarmeproduktion</v>
          </cell>
          <cell r="C4581">
            <v>2031</v>
          </cell>
          <cell r="E4581" t="str">
            <v>Central_Geotermi</v>
          </cell>
          <cell r="G4581">
            <v>2.5739999999999998</v>
          </cell>
          <cell r="H4581" t="str">
            <v>PJ</v>
          </cell>
        </row>
        <row r="4582">
          <cell r="B4582" t="str">
            <v>El- og fjernvarmeproduktion</v>
          </cell>
          <cell r="C4582">
            <v>2031</v>
          </cell>
          <cell r="E4582" t="str">
            <v>Central_Industrivarme</v>
          </cell>
          <cell r="G4582">
            <v>0.97919999999999996</v>
          </cell>
          <cell r="H4582" t="str">
            <v>PJ</v>
          </cell>
        </row>
        <row r="4583">
          <cell r="B4583" t="str">
            <v>El- og fjernvarmeproduktion</v>
          </cell>
          <cell r="C4583">
            <v>2031</v>
          </cell>
          <cell r="E4583" t="str">
            <v>Central_Industrivarme</v>
          </cell>
          <cell r="G4583">
            <v>1.5984</v>
          </cell>
          <cell r="H4583" t="str">
            <v>PJ</v>
          </cell>
        </row>
        <row r="4584">
          <cell r="B4584" t="str">
            <v>El- og fjernvarmeproduktion</v>
          </cell>
          <cell r="C4584">
            <v>2031</v>
          </cell>
          <cell r="E4584" t="str">
            <v>Central_Industrivarme</v>
          </cell>
          <cell r="G4584">
            <v>4.1003999999999996</v>
          </cell>
          <cell r="H4584" t="str">
            <v>PJ</v>
          </cell>
        </row>
        <row r="4585">
          <cell r="B4585" t="str">
            <v>El- og fjernvarmeproduktion</v>
          </cell>
          <cell r="C4585">
            <v>2031</v>
          </cell>
          <cell r="E4585" t="str">
            <v>Central_Naturgas</v>
          </cell>
          <cell r="G4585">
            <v>0.23400000000000001</v>
          </cell>
          <cell r="H4585" t="str">
            <v>PJ</v>
          </cell>
        </row>
        <row r="4586">
          <cell r="B4586" t="str">
            <v>El- og fjernvarmeproduktion</v>
          </cell>
          <cell r="C4586">
            <v>2031</v>
          </cell>
          <cell r="E4586" t="str">
            <v>Central_Naturgas</v>
          </cell>
          <cell r="G4586">
            <v>1.7999999999999999E-2</v>
          </cell>
          <cell r="H4586" t="str">
            <v>PJ</v>
          </cell>
        </row>
        <row r="4587">
          <cell r="B4587" t="str">
            <v>El- og fjernvarmeproduktion</v>
          </cell>
          <cell r="C4587">
            <v>2031</v>
          </cell>
          <cell r="E4587" t="str">
            <v>elprod_from_Naturgas</v>
          </cell>
          <cell r="G4587">
            <v>2E-3</v>
          </cell>
          <cell r="H4587" t="str">
            <v>TWh</v>
          </cell>
        </row>
        <row r="4588">
          <cell r="B4588" t="str">
            <v>El- og fjernvarmeproduktion</v>
          </cell>
          <cell r="C4588">
            <v>2031</v>
          </cell>
          <cell r="E4588" t="str">
            <v>Central_Varmepumper</v>
          </cell>
          <cell r="G4588">
            <v>3.5999999999999999E-3</v>
          </cell>
          <cell r="H4588" t="str">
            <v>PJ</v>
          </cell>
        </row>
        <row r="4589">
          <cell r="B4589" t="str">
            <v>El- og fjernvarmeproduktion</v>
          </cell>
          <cell r="C4589">
            <v>2031</v>
          </cell>
          <cell r="E4589" t="str">
            <v>Decentral_Affald</v>
          </cell>
          <cell r="G4589">
            <v>3.492</v>
          </cell>
          <cell r="H4589" t="str">
            <v>PJ</v>
          </cell>
        </row>
        <row r="4590">
          <cell r="B4590" t="str">
            <v>El- og fjernvarmeproduktion</v>
          </cell>
          <cell r="C4590">
            <v>2031</v>
          </cell>
          <cell r="E4590" t="str">
            <v>elprod_from_Affald</v>
          </cell>
          <cell r="G4590">
            <v>0.16300000000000001</v>
          </cell>
          <cell r="H4590" t="str">
            <v>TWh</v>
          </cell>
        </row>
        <row r="4591">
          <cell r="B4591" t="str">
            <v>El- og fjernvarmeproduktion</v>
          </cell>
          <cell r="C4591">
            <v>2031</v>
          </cell>
          <cell r="E4591" t="str">
            <v>Decentral_Biogas</v>
          </cell>
          <cell r="G4591">
            <v>2.1600000000000001E-2</v>
          </cell>
          <cell r="H4591" t="str">
            <v>PJ</v>
          </cell>
        </row>
        <row r="4592">
          <cell r="B4592" t="str">
            <v>El- og fjernvarmeproduktion</v>
          </cell>
          <cell r="C4592">
            <v>2031</v>
          </cell>
          <cell r="E4592" t="str">
            <v>Decentral_Biogas</v>
          </cell>
          <cell r="G4592">
            <v>0.66239999999999999</v>
          </cell>
          <cell r="H4592" t="str">
            <v>PJ</v>
          </cell>
        </row>
        <row r="4593">
          <cell r="B4593" t="str">
            <v>El- og fjernvarmeproduktion</v>
          </cell>
          <cell r="C4593">
            <v>2031</v>
          </cell>
          <cell r="E4593" t="str">
            <v>elprod_from_Biogas</v>
          </cell>
          <cell r="G4593">
            <v>0.13400000000000001</v>
          </cell>
          <cell r="H4593" t="str">
            <v>TWh</v>
          </cell>
        </row>
        <row r="4594">
          <cell r="B4594" t="str">
            <v>El- og fjernvarmeproduktion</v>
          </cell>
          <cell r="C4594">
            <v>2031</v>
          </cell>
          <cell r="E4594" t="str">
            <v>Decentral_Industrivarme</v>
          </cell>
          <cell r="G4594">
            <v>0.95040000000000002</v>
          </cell>
          <cell r="H4594" t="str">
            <v>PJ</v>
          </cell>
        </row>
        <row r="4595">
          <cell r="B4595" t="str">
            <v>El- og fjernvarmeproduktion</v>
          </cell>
          <cell r="C4595">
            <v>2031</v>
          </cell>
          <cell r="E4595" t="str">
            <v>Decentral_Industrivarme</v>
          </cell>
          <cell r="G4595">
            <v>1.0224</v>
          </cell>
          <cell r="H4595" t="str">
            <v>PJ</v>
          </cell>
        </row>
        <row r="4596">
          <cell r="B4596" t="str">
            <v>El- og fjernvarmeproduktion</v>
          </cell>
          <cell r="C4596">
            <v>2031</v>
          </cell>
          <cell r="E4596" t="str">
            <v>Decentral_Varmepumper</v>
          </cell>
          <cell r="G4596">
            <v>10.868399999999999</v>
          </cell>
          <cell r="H4596" t="str">
            <v>PJ</v>
          </cell>
        </row>
        <row r="4597">
          <cell r="B4597" t="str">
            <v>El- og fjernvarmeproduktion</v>
          </cell>
          <cell r="C4597">
            <v>2031</v>
          </cell>
          <cell r="E4597" t="str">
            <v>elprod_from_Havvind_DK1_DK2</v>
          </cell>
          <cell r="G4597">
            <v>4.7320000000000002</v>
          </cell>
          <cell r="H4597" t="str">
            <v>TWh</v>
          </cell>
        </row>
        <row r="4598">
          <cell r="B4598" t="str">
            <v>El- og fjernvarmeproduktion</v>
          </cell>
          <cell r="C4598">
            <v>2031</v>
          </cell>
          <cell r="E4598" t="str">
            <v>elprod_from_Naturgas</v>
          </cell>
          <cell r="G4598">
            <v>7.0000000000000001E-3</v>
          </cell>
          <cell r="H4598" t="str">
            <v>TWh</v>
          </cell>
        </row>
        <row r="4599">
          <cell r="B4599" t="str">
            <v>El- og fjernvarmeproduktion</v>
          </cell>
          <cell r="C4599">
            <v>2031</v>
          </cell>
          <cell r="E4599" t="str">
            <v>elprod_from_Solenergi</v>
          </cell>
          <cell r="G4599">
            <v>10.898</v>
          </cell>
          <cell r="H4599" t="str">
            <v>TWh</v>
          </cell>
        </row>
        <row r="4600">
          <cell r="B4600" t="str">
            <v>El- og fjernvarmeproduktion</v>
          </cell>
          <cell r="C4600">
            <v>2031</v>
          </cell>
          <cell r="E4600" t="str">
            <v>Central_Biomasse</v>
          </cell>
          <cell r="G4600">
            <v>11.257199999999999</v>
          </cell>
          <cell r="H4600" t="str">
            <v>PJ</v>
          </cell>
        </row>
        <row r="4601">
          <cell r="B4601" t="str">
            <v>El- og fjernvarmeproduktion</v>
          </cell>
          <cell r="C4601">
            <v>2031</v>
          </cell>
          <cell r="E4601" t="str">
            <v>elprod_from_Biomasse</v>
          </cell>
          <cell r="G4601">
            <v>1.1679999999999999</v>
          </cell>
          <cell r="H4601" t="str">
            <v>TWh</v>
          </cell>
        </row>
        <row r="4602">
          <cell r="B4602" t="str">
            <v>El- og fjernvarmeproduktion</v>
          </cell>
          <cell r="C4602">
            <v>2031</v>
          </cell>
          <cell r="E4602" t="str">
            <v>Central_Biomasse</v>
          </cell>
          <cell r="G4602">
            <v>1.4112</v>
          </cell>
          <cell r="H4602" t="str">
            <v>PJ</v>
          </cell>
        </row>
        <row r="4603">
          <cell r="B4603" t="str">
            <v>El- og fjernvarmeproduktion</v>
          </cell>
          <cell r="C4603">
            <v>2031</v>
          </cell>
          <cell r="E4603" t="str">
            <v>Central_Biomasse</v>
          </cell>
          <cell r="G4603">
            <v>7.8263999999999996</v>
          </cell>
          <cell r="H4603" t="str">
            <v>PJ</v>
          </cell>
        </row>
        <row r="4604">
          <cell r="B4604" t="str">
            <v>El- og fjernvarmeproduktion</v>
          </cell>
          <cell r="C4604">
            <v>2031</v>
          </cell>
          <cell r="E4604" t="str">
            <v>elprod_from_Biomasse</v>
          </cell>
          <cell r="G4604">
            <v>1.464</v>
          </cell>
          <cell r="H4604" t="str">
            <v>TWh</v>
          </cell>
        </row>
        <row r="4605">
          <cell r="B4605" t="str">
            <v>El- og fjernvarmeproduktion</v>
          </cell>
          <cell r="C4605">
            <v>2031</v>
          </cell>
          <cell r="E4605" t="str">
            <v>Central_Naturgas</v>
          </cell>
          <cell r="G4605">
            <v>0.34920000000000001</v>
          </cell>
          <cell r="H4605" t="str">
            <v>PJ</v>
          </cell>
        </row>
        <row r="4606">
          <cell r="B4606" t="str">
            <v>El- og fjernvarmeproduktion</v>
          </cell>
          <cell r="C4606">
            <v>2031</v>
          </cell>
          <cell r="E4606" t="str">
            <v>Central_Naturgas</v>
          </cell>
          <cell r="G4606">
            <v>7.1999999999999995E-2</v>
          </cell>
          <cell r="H4606" t="str">
            <v>PJ</v>
          </cell>
        </row>
        <row r="4607">
          <cell r="B4607" t="str">
            <v>El- og fjernvarmeproduktion</v>
          </cell>
          <cell r="C4607">
            <v>2031</v>
          </cell>
          <cell r="E4607" t="str">
            <v>elprod_from_Naturgas</v>
          </cell>
          <cell r="G4607">
            <v>3.0000000000000001E-3</v>
          </cell>
          <cell r="H4607" t="str">
            <v>TWh</v>
          </cell>
        </row>
        <row r="4608">
          <cell r="B4608" t="str">
            <v>El- og fjernvarmeproduktion</v>
          </cell>
          <cell r="C4608">
            <v>2031</v>
          </cell>
          <cell r="E4608" t="str">
            <v>Central_Naturgas</v>
          </cell>
          <cell r="G4608">
            <v>0.24840000000000001</v>
          </cell>
          <cell r="H4608" t="str">
            <v>PJ</v>
          </cell>
        </row>
        <row r="4609">
          <cell r="B4609" t="str">
            <v>El- og fjernvarmeproduktion</v>
          </cell>
          <cell r="C4609">
            <v>2031</v>
          </cell>
          <cell r="E4609" t="str">
            <v>elprod_from_Naturgas</v>
          </cell>
          <cell r="G4609">
            <v>4.4999999999999998E-2</v>
          </cell>
          <cell r="H4609" t="str">
            <v>TWh</v>
          </cell>
        </row>
        <row r="4610">
          <cell r="B4610" t="str">
            <v>El- og fjernvarmeproduktion</v>
          </cell>
          <cell r="C4610">
            <v>2031</v>
          </cell>
          <cell r="E4610" t="str">
            <v>Central_Olie</v>
          </cell>
          <cell r="G4610">
            <v>1.7999999999999999E-2</v>
          </cell>
          <cell r="H4610" t="str">
            <v>PJ</v>
          </cell>
        </row>
        <row r="4611">
          <cell r="B4611" t="str">
            <v>El- og fjernvarmeproduktion</v>
          </cell>
          <cell r="C4611">
            <v>2031</v>
          </cell>
          <cell r="E4611" t="str">
            <v>Central_Solvarme</v>
          </cell>
          <cell r="G4611">
            <v>2.8799999999999999E-2</v>
          </cell>
          <cell r="H4611" t="str">
            <v>PJ</v>
          </cell>
        </row>
        <row r="4612">
          <cell r="B4612" t="str">
            <v>El- og fjernvarmeproduktion</v>
          </cell>
          <cell r="C4612">
            <v>2029</v>
          </cell>
          <cell r="E4612" t="str">
            <v>Central_Industrivarme</v>
          </cell>
          <cell r="G4612">
            <v>1.7999999999999999E-2</v>
          </cell>
          <cell r="H4612" t="str">
            <v>PJ</v>
          </cell>
        </row>
        <row r="4613">
          <cell r="B4613" t="str">
            <v>El- og fjernvarmeproduktion</v>
          </cell>
          <cell r="C4613">
            <v>2029</v>
          </cell>
          <cell r="E4613" t="str">
            <v>Central_Olie</v>
          </cell>
          <cell r="G4613">
            <v>3.9600000000000003E-2</v>
          </cell>
          <cell r="H4613" t="str">
            <v>PJ</v>
          </cell>
        </row>
        <row r="4614">
          <cell r="B4614" t="str">
            <v>El- og fjernvarmeproduktion</v>
          </cell>
          <cell r="C4614">
            <v>2029</v>
          </cell>
          <cell r="E4614" t="str">
            <v>elprod_from_Olie</v>
          </cell>
          <cell r="G4614">
            <v>3.0000000000000001E-3</v>
          </cell>
          <cell r="H4614" t="str">
            <v>TWh</v>
          </cell>
        </row>
        <row r="4615">
          <cell r="B4615" t="str">
            <v>El- og fjernvarmeproduktion</v>
          </cell>
          <cell r="C4615">
            <v>2029</v>
          </cell>
          <cell r="E4615" t="str">
            <v>Central_Varmepumper</v>
          </cell>
          <cell r="G4615">
            <v>3.8412000000000002</v>
          </cell>
          <cell r="H4615" t="str">
            <v>PJ</v>
          </cell>
        </row>
        <row r="4616">
          <cell r="B4616" t="str">
            <v>El- og fjernvarmeproduktion</v>
          </cell>
          <cell r="C4616">
            <v>2029</v>
          </cell>
          <cell r="E4616" t="str">
            <v>Decentral_Affald</v>
          </cell>
          <cell r="G4616">
            <v>1.7676000000000001</v>
          </cell>
          <cell r="H4616" t="str">
            <v>PJ</v>
          </cell>
        </row>
        <row r="4617">
          <cell r="B4617" t="str">
            <v>El- og fjernvarmeproduktion</v>
          </cell>
          <cell r="C4617">
            <v>2029</v>
          </cell>
          <cell r="E4617" t="str">
            <v>elprod_from_Affald</v>
          </cell>
          <cell r="G4617">
            <v>0.11</v>
          </cell>
          <cell r="H4617" t="str">
            <v>TWh</v>
          </cell>
        </row>
        <row r="4618">
          <cell r="B4618" t="str">
            <v>El- og fjernvarmeproduktion</v>
          </cell>
          <cell r="C4618">
            <v>2029</v>
          </cell>
          <cell r="E4618" t="str">
            <v>Decentral_Biogas</v>
          </cell>
          <cell r="G4618">
            <v>4.6800000000000001E-2</v>
          </cell>
          <cell r="H4618" t="str">
            <v>PJ</v>
          </cell>
        </row>
        <row r="4619">
          <cell r="B4619" t="str">
            <v>El- og fjernvarmeproduktion</v>
          </cell>
          <cell r="C4619">
            <v>2029</v>
          </cell>
          <cell r="E4619" t="str">
            <v>elprod_from_Biogas</v>
          </cell>
          <cell r="G4619">
            <v>2E-3</v>
          </cell>
          <cell r="H4619" t="str">
            <v>TWh</v>
          </cell>
        </row>
        <row r="4620">
          <cell r="B4620" t="str">
            <v>El- og fjernvarmeproduktion</v>
          </cell>
          <cell r="C4620">
            <v>2029</v>
          </cell>
          <cell r="E4620" t="str">
            <v>Decentral_Biomasse</v>
          </cell>
          <cell r="G4620">
            <v>0.24479999999999999</v>
          </cell>
          <cell r="H4620" t="str">
            <v>PJ</v>
          </cell>
        </row>
        <row r="4621">
          <cell r="B4621" t="str">
            <v>El- og fjernvarmeproduktion</v>
          </cell>
          <cell r="C4621">
            <v>2029</v>
          </cell>
          <cell r="E4621" t="str">
            <v>elprod_from_Biomasse</v>
          </cell>
          <cell r="G4621">
            <v>6.0000000000000001E-3</v>
          </cell>
          <cell r="H4621" t="str">
            <v>TWh</v>
          </cell>
        </row>
        <row r="4622">
          <cell r="B4622" t="str">
            <v>El- og fjernvarmeproduktion</v>
          </cell>
          <cell r="C4622">
            <v>2029</v>
          </cell>
          <cell r="E4622" t="str">
            <v>Decentral_Biomasse</v>
          </cell>
          <cell r="G4622">
            <v>3.1859999999999999</v>
          </cell>
          <cell r="H4622" t="str">
            <v>PJ</v>
          </cell>
        </row>
        <row r="4623">
          <cell r="B4623" t="str">
            <v>El- og fjernvarmeproduktion</v>
          </cell>
          <cell r="C4623">
            <v>2029</v>
          </cell>
          <cell r="E4623" t="str">
            <v>elprod_from_Biomasse</v>
          </cell>
          <cell r="G4623">
            <v>0.20899999999999999</v>
          </cell>
          <cell r="H4623" t="str">
            <v>TWh</v>
          </cell>
        </row>
        <row r="4624">
          <cell r="B4624" t="str">
            <v>El- og fjernvarmeproduktion</v>
          </cell>
          <cell r="C4624">
            <v>2029</v>
          </cell>
          <cell r="E4624" t="str">
            <v>Decentral_Elkedler</v>
          </cell>
          <cell r="G4624">
            <v>1.0656000000000001</v>
          </cell>
          <cell r="H4624" t="str">
            <v>PJ</v>
          </cell>
        </row>
        <row r="4625">
          <cell r="B4625" t="str">
            <v>El- og fjernvarmeproduktion</v>
          </cell>
          <cell r="C4625">
            <v>2029</v>
          </cell>
          <cell r="E4625" t="str">
            <v>Decentral_Industrivarme</v>
          </cell>
          <cell r="G4625">
            <v>0.23760000000000001</v>
          </cell>
          <cell r="H4625" t="str">
            <v>PJ</v>
          </cell>
        </row>
        <row r="4626">
          <cell r="B4626" t="str">
            <v>El- og fjernvarmeproduktion</v>
          </cell>
          <cell r="C4626">
            <v>2029</v>
          </cell>
          <cell r="E4626" t="str">
            <v>Decentral_Olie</v>
          </cell>
          <cell r="G4626">
            <v>1.44E-2</v>
          </cell>
          <cell r="H4626" t="str">
            <v>PJ</v>
          </cell>
        </row>
        <row r="4627">
          <cell r="B4627" t="str">
            <v>El- og fjernvarmeproduktion</v>
          </cell>
          <cell r="C4627">
            <v>2029</v>
          </cell>
          <cell r="E4627" t="str">
            <v>Decentral_Olie</v>
          </cell>
          <cell r="G4627">
            <v>0.1404</v>
          </cell>
          <cell r="H4627" t="str">
            <v>PJ</v>
          </cell>
        </row>
        <row r="4628">
          <cell r="B4628" t="str">
            <v>El- og fjernvarmeproduktion</v>
          </cell>
          <cell r="C4628">
            <v>2029</v>
          </cell>
          <cell r="E4628" t="str">
            <v>elprod_from_Olie</v>
          </cell>
          <cell r="G4628">
            <v>7.0000000000000001E-3</v>
          </cell>
          <cell r="H4628" t="str">
            <v>TWh</v>
          </cell>
        </row>
        <row r="4629">
          <cell r="B4629" t="str">
            <v>El- og fjernvarmeproduktion</v>
          </cell>
          <cell r="C4629">
            <v>2029</v>
          </cell>
          <cell r="E4629" t="str">
            <v>Decentral_Varmepumper</v>
          </cell>
          <cell r="G4629">
            <v>4.0968</v>
          </cell>
          <cell r="H4629" t="str">
            <v>PJ</v>
          </cell>
        </row>
        <row r="4630">
          <cell r="B4630" t="str">
            <v>El- og fjernvarmeproduktion</v>
          </cell>
          <cell r="C4630">
            <v>2029</v>
          </cell>
          <cell r="E4630" t="str">
            <v>Decentral_Varmepumper(overskudsvarme)</v>
          </cell>
          <cell r="G4630">
            <v>0.1404</v>
          </cell>
          <cell r="H4630" t="str">
            <v>PJ</v>
          </cell>
        </row>
        <row r="4631">
          <cell r="B4631" t="str">
            <v>El- og fjernvarmeproduktion</v>
          </cell>
          <cell r="C4631">
            <v>2030</v>
          </cell>
          <cell r="E4631" t="str">
            <v>elprod_from_Havvind_DK1_DK2</v>
          </cell>
          <cell r="G4631">
            <v>12.455</v>
          </cell>
          <cell r="H4631" t="str">
            <v>TWh</v>
          </cell>
        </row>
        <row r="4632">
          <cell r="B4632" t="str">
            <v>El- og fjernvarmeproduktion</v>
          </cell>
          <cell r="C4632">
            <v>2030</v>
          </cell>
          <cell r="E4632" t="str">
            <v>elprod_from_Hydro</v>
          </cell>
          <cell r="G4632">
            <v>2.1999999999999999E-2</v>
          </cell>
          <cell r="H4632" t="str">
            <v>TWh</v>
          </cell>
        </row>
        <row r="4633">
          <cell r="B4633" t="str">
            <v>El- og fjernvarmeproduktion</v>
          </cell>
          <cell r="C4633">
            <v>2030</v>
          </cell>
          <cell r="E4633" t="str">
            <v>elprod_from_Landvind</v>
          </cell>
          <cell r="G4633">
            <v>13.845000000000001</v>
          </cell>
          <cell r="H4633" t="str">
            <v>TWh</v>
          </cell>
        </row>
        <row r="4634">
          <cell r="B4634" t="str">
            <v>El- og fjernvarmeproduktion</v>
          </cell>
          <cell r="C4634">
            <v>2030</v>
          </cell>
          <cell r="E4634" t="str">
            <v>elprod_from_Naturgas</v>
          </cell>
          <cell r="G4634">
            <v>2E-3</v>
          </cell>
          <cell r="H4634" t="str">
            <v>TWh</v>
          </cell>
        </row>
        <row r="4635">
          <cell r="B4635" t="str">
            <v>El- og fjernvarmeproduktion</v>
          </cell>
          <cell r="C4635">
            <v>2030</v>
          </cell>
          <cell r="E4635" t="str">
            <v>elprod_from_Solenergi</v>
          </cell>
          <cell r="G4635">
            <v>23.951000000000001</v>
          </cell>
          <cell r="H4635" t="str">
            <v>TWh</v>
          </cell>
        </row>
        <row r="4636">
          <cell r="B4636" t="str">
            <v>El- og fjernvarmeproduktion</v>
          </cell>
          <cell r="C4636">
            <v>2030</v>
          </cell>
          <cell r="E4636" t="str">
            <v>Central_Biogas</v>
          </cell>
          <cell r="G4636">
            <v>4.3200000000000002E-2</v>
          </cell>
          <cell r="H4636" t="str">
            <v>PJ</v>
          </cell>
        </row>
        <row r="4637">
          <cell r="B4637" t="str">
            <v>El- og fjernvarmeproduktion</v>
          </cell>
          <cell r="C4637">
            <v>2030</v>
          </cell>
          <cell r="E4637" t="str">
            <v>elprod_from_Biogas</v>
          </cell>
          <cell r="G4637">
            <v>1.0999999999999999E-2</v>
          </cell>
          <cell r="H4637" t="str">
            <v>TWh</v>
          </cell>
        </row>
        <row r="4638">
          <cell r="B4638" t="str">
            <v>El- og fjernvarmeproduktion</v>
          </cell>
          <cell r="C4638">
            <v>2030</v>
          </cell>
          <cell r="E4638" t="str">
            <v>Central_Biomasse</v>
          </cell>
          <cell r="G4638">
            <v>3.0348000000000002</v>
          </cell>
          <cell r="H4638" t="str">
            <v>PJ</v>
          </cell>
        </row>
        <row r="4639">
          <cell r="B4639" t="str">
            <v>El- og fjernvarmeproduktion</v>
          </cell>
          <cell r="C4639">
            <v>2030</v>
          </cell>
          <cell r="E4639" t="str">
            <v>elprod_from_Biomasse</v>
          </cell>
          <cell r="G4639">
            <v>0.23400000000000001</v>
          </cell>
          <cell r="H4639" t="str">
            <v>TWh</v>
          </cell>
        </row>
        <row r="4640">
          <cell r="B4640" t="str">
            <v>El- og fjernvarmeproduktion</v>
          </cell>
          <cell r="C4640">
            <v>2030</v>
          </cell>
          <cell r="E4640" t="str">
            <v>Central_Geotermi</v>
          </cell>
          <cell r="G4640">
            <v>2.5236000000000001</v>
          </cell>
          <cell r="H4640" t="str">
            <v>PJ</v>
          </cell>
        </row>
        <row r="4641">
          <cell r="B4641" t="str">
            <v>El- og fjernvarmeproduktion</v>
          </cell>
          <cell r="C4641">
            <v>2030</v>
          </cell>
          <cell r="E4641" t="str">
            <v>Central_Industrivarme</v>
          </cell>
          <cell r="G4641">
            <v>0.96120000000000005</v>
          </cell>
          <cell r="H4641" t="str">
            <v>PJ</v>
          </cell>
        </row>
        <row r="4642">
          <cell r="B4642" t="str">
            <v>El- og fjernvarmeproduktion</v>
          </cell>
          <cell r="C4642">
            <v>2030</v>
          </cell>
          <cell r="E4642" t="str">
            <v>Central_Industrivarme</v>
          </cell>
          <cell r="G4642">
            <v>2.5127999999999999</v>
          </cell>
          <cell r="H4642" t="str">
            <v>PJ</v>
          </cell>
        </row>
        <row r="4643">
          <cell r="B4643" t="str">
            <v>El- og fjernvarmeproduktion</v>
          </cell>
          <cell r="C4643">
            <v>2030</v>
          </cell>
          <cell r="E4643" t="str">
            <v>Central_Naturgas</v>
          </cell>
          <cell r="G4643">
            <v>0.41399999999999998</v>
          </cell>
          <cell r="H4643" t="str">
            <v>PJ</v>
          </cell>
        </row>
        <row r="4644">
          <cell r="B4644" t="str">
            <v>El- og fjernvarmeproduktion</v>
          </cell>
          <cell r="C4644">
            <v>2030</v>
          </cell>
          <cell r="E4644" t="str">
            <v>Central_Naturgas</v>
          </cell>
          <cell r="G4644">
            <v>1.7999999999999999E-2</v>
          </cell>
          <cell r="H4644" t="str">
            <v>PJ</v>
          </cell>
        </row>
        <row r="4645">
          <cell r="B4645" t="str">
            <v>El- og fjernvarmeproduktion</v>
          </cell>
          <cell r="C4645">
            <v>2030</v>
          </cell>
          <cell r="E4645" t="str">
            <v>elprod_from_Naturgas</v>
          </cell>
          <cell r="G4645">
            <v>2E-3</v>
          </cell>
          <cell r="H4645" t="str">
            <v>TWh</v>
          </cell>
        </row>
        <row r="4646">
          <cell r="B4646" t="str">
            <v>El- og fjernvarmeproduktion</v>
          </cell>
          <cell r="C4646">
            <v>2030</v>
          </cell>
          <cell r="E4646" t="str">
            <v>elprod_from_Naturgas</v>
          </cell>
          <cell r="G4646">
            <v>9.5000000000000001E-2</v>
          </cell>
          <cell r="H4646" t="str">
            <v>TWh</v>
          </cell>
        </row>
        <row r="4647">
          <cell r="B4647" t="str">
            <v>El- og fjernvarmeproduktion</v>
          </cell>
          <cell r="C4647">
            <v>2030</v>
          </cell>
          <cell r="E4647" t="str">
            <v>Central_Olie</v>
          </cell>
          <cell r="G4647">
            <v>0.23039999999999999</v>
          </cell>
          <cell r="H4647" t="str">
            <v>PJ</v>
          </cell>
        </row>
        <row r="4648">
          <cell r="B4648" t="str">
            <v>El- og fjernvarmeproduktion</v>
          </cell>
          <cell r="C4648">
            <v>2030</v>
          </cell>
          <cell r="E4648" t="str">
            <v>elprod_from_Olie</v>
          </cell>
          <cell r="G4648">
            <v>3.5999999999999997E-2</v>
          </cell>
          <cell r="H4648" t="str">
            <v>TWh</v>
          </cell>
        </row>
        <row r="4649">
          <cell r="B4649" t="str">
            <v>El- og fjernvarmeproduktion</v>
          </cell>
          <cell r="C4649">
            <v>2030</v>
          </cell>
          <cell r="E4649" t="str">
            <v>Central_Solvarme</v>
          </cell>
          <cell r="G4649">
            <v>3.2399999999999998E-2</v>
          </cell>
          <cell r="H4649" t="str">
            <v>PJ</v>
          </cell>
        </row>
        <row r="4650">
          <cell r="B4650" t="str">
            <v>El- og fjernvarmeproduktion</v>
          </cell>
          <cell r="C4650">
            <v>2030</v>
          </cell>
          <cell r="E4650" t="str">
            <v>Central_Varmepumper</v>
          </cell>
          <cell r="G4650">
            <v>1.44E-2</v>
          </cell>
          <cell r="H4650" t="str">
            <v>PJ</v>
          </cell>
        </row>
        <row r="4651">
          <cell r="B4651" t="str">
            <v>El- og fjernvarmeproduktion</v>
          </cell>
          <cell r="C4651">
            <v>2030</v>
          </cell>
          <cell r="E4651" t="str">
            <v>Decentral_Affald</v>
          </cell>
          <cell r="G4651">
            <v>3.9923999999999999</v>
          </cell>
          <cell r="H4651" t="str">
            <v>PJ</v>
          </cell>
        </row>
        <row r="4652">
          <cell r="B4652" t="str">
            <v>El- og fjernvarmeproduktion</v>
          </cell>
          <cell r="C4652">
            <v>2030</v>
          </cell>
          <cell r="E4652" t="str">
            <v>elprod_from_Affald</v>
          </cell>
          <cell r="G4652">
            <v>0.184</v>
          </cell>
          <cell r="H4652" t="str">
            <v>TWh</v>
          </cell>
        </row>
        <row r="4653">
          <cell r="B4653" t="str">
            <v>El- og fjernvarmeproduktion</v>
          </cell>
          <cell r="C4653">
            <v>2030</v>
          </cell>
          <cell r="E4653" t="str">
            <v>Decentral_Biogas</v>
          </cell>
          <cell r="G4653">
            <v>2.52E-2</v>
          </cell>
          <cell r="H4653" t="str">
            <v>PJ</v>
          </cell>
        </row>
        <row r="4654">
          <cell r="B4654" t="str">
            <v>El- og fjernvarmeproduktion</v>
          </cell>
          <cell r="C4654">
            <v>2030</v>
          </cell>
          <cell r="E4654" t="str">
            <v>Decentral_Biogas</v>
          </cell>
          <cell r="G4654">
            <v>0.69479999999999997</v>
          </cell>
          <cell r="H4654" t="str">
            <v>PJ</v>
          </cell>
        </row>
        <row r="4655">
          <cell r="B4655" t="str">
            <v>El- og fjernvarmeproduktion</v>
          </cell>
          <cell r="C4655">
            <v>2030</v>
          </cell>
          <cell r="E4655" t="str">
            <v>elprod_from_Biogas</v>
          </cell>
          <cell r="G4655">
            <v>0.13800000000000001</v>
          </cell>
          <cell r="H4655" t="str">
            <v>TWh</v>
          </cell>
        </row>
        <row r="4656">
          <cell r="B4656" t="str">
            <v>El- og fjernvarmeproduktion</v>
          </cell>
          <cell r="C4656">
            <v>2030</v>
          </cell>
          <cell r="E4656" t="str">
            <v>Decentral_Industrivarme</v>
          </cell>
          <cell r="G4656">
            <v>0.95040000000000002</v>
          </cell>
          <cell r="H4656" t="str">
            <v>PJ</v>
          </cell>
        </row>
        <row r="4657">
          <cell r="B4657" t="str">
            <v>El- og fjernvarmeproduktion</v>
          </cell>
          <cell r="C4657">
            <v>2030</v>
          </cell>
          <cell r="E4657" t="str">
            <v>Decentral_Industrivarme</v>
          </cell>
          <cell r="G4657">
            <v>1.1628000000000001</v>
          </cell>
          <cell r="H4657" t="str">
            <v>PJ</v>
          </cell>
        </row>
        <row r="4658">
          <cell r="B4658" t="str">
            <v>El- og fjernvarmeproduktion</v>
          </cell>
          <cell r="C4658">
            <v>2030</v>
          </cell>
          <cell r="E4658" t="str">
            <v>Decentral_Naturgas</v>
          </cell>
          <cell r="G4658">
            <v>2.5668000000000002</v>
          </cell>
          <cell r="H4658" t="str">
            <v>PJ</v>
          </cell>
        </row>
        <row r="4659">
          <cell r="B4659" t="str">
            <v>El- og fjernvarmeproduktion</v>
          </cell>
          <cell r="C4659">
            <v>2030</v>
          </cell>
          <cell r="E4659" t="str">
            <v>Decentral_Varmepumper</v>
          </cell>
          <cell r="G4659">
            <v>7.68959999999998</v>
          </cell>
          <cell r="H4659" t="str">
            <v>PJ</v>
          </cell>
        </row>
        <row r="4660">
          <cell r="B4660" t="str">
            <v>El- og fjernvarmeproduktion</v>
          </cell>
          <cell r="C4660">
            <v>2030</v>
          </cell>
          <cell r="E4660" t="str">
            <v>elprod_from_Havvind_DK1_DK2</v>
          </cell>
          <cell r="G4660">
            <v>4.7190000000000003</v>
          </cell>
          <cell r="H4660" t="str">
            <v>TWh</v>
          </cell>
        </row>
        <row r="4661">
          <cell r="B4661" t="str">
            <v>El- og fjernvarmeproduktion</v>
          </cell>
          <cell r="C4661">
            <v>2030</v>
          </cell>
          <cell r="E4661" t="str">
            <v>elprod_from_Naturgas</v>
          </cell>
          <cell r="G4661">
            <v>7.0000000000000001E-3</v>
          </cell>
          <cell r="H4661" t="str">
            <v>TWh</v>
          </cell>
        </row>
        <row r="4662">
          <cell r="B4662" t="str">
            <v>El- og fjernvarmeproduktion</v>
          </cell>
          <cell r="C4662">
            <v>2030</v>
          </cell>
          <cell r="E4662" t="str">
            <v>elprod_from_Solenergi</v>
          </cell>
          <cell r="G4662">
            <v>10.813000000000001</v>
          </cell>
          <cell r="H4662" t="str">
            <v>TWh</v>
          </cell>
        </row>
        <row r="4663">
          <cell r="B4663" t="str">
            <v>El- og fjernvarmeproduktion</v>
          </cell>
          <cell r="C4663">
            <v>2030</v>
          </cell>
          <cell r="E4663" t="str">
            <v>Central_Biomasse</v>
          </cell>
          <cell r="G4663">
            <v>12.6792</v>
          </cell>
          <cell r="H4663" t="str">
            <v>PJ</v>
          </cell>
        </row>
        <row r="4664">
          <cell r="B4664" t="str">
            <v>El- og fjernvarmeproduktion</v>
          </cell>
          <cell r="C4664">
            <v>2030</v>
          </cell>
          <cell r="E4664" t="str">
            <v>elprod_from_Biomasse</v>
          </cell>
          <cell r="G4664">
            <v>1.3009999999999999</v>
          </cell>
          <cell r="H4664" t="str">
            <v>TWh</v>
          </cell>
        </row>
        <row r="4665">
          <cell r="B4665" t="str">
            <v>El- og fjernvarmeproduktion</v>
          </cell>
          <cell r="C4665">
            <v>2030</v>
          </cell>
          <cell r="E4665" t="str">
            <v>Central_Biomasse</v>
          </cell>
          <cell r="G4665">
            <v>0.5292</v>
          </cell>
          <cell r="H4665" t="str">
            <v>PJ</v>
          </cell>
        </row>
        <row r="4666">
          <cell r="B4666" t="str">
            <v>El- og fjernvarmeproduktion</v>
          </cell>
          <cell r="C4666">
            <v>2030</v>
          </cell>
          <cell r="E4666" t="str">
            <v>Central_Biomasse</v>
          </cell>
          <cell r="G4666">
            <v>9.0792000000000002</v>
          </cell>
          <cell r="H4666" t="str">
            <v>PJ</v>
          </cell>
        </row>
        <row r="4667">
          <cell r="B4667" t="str">
            <v>El- og fjernvarmeproduktion</v>
          </cell>
          <cell r="C4667">
            <v>2030</v>
          </cell>
          <cell r="E4667" t="str">
            <v>elprod_from_Biomasse</v>
          </cell>
          <cell r="G4667">
            <v>1.6919999999999999</v>
          </cell>
          <cell r="H4667" t="str">
            <v>TWh</v>
          </cell>
        </row>
        <row r="4668">
          <cell r="B4668" t="str">
            <v>El- og fjernvarmeproduktion</v>
          </cell>
          <cell r="C4668">
            <v>2030</v>
          </cell>
          <cell r="E4668" t="str">
            <v>Central_Naturgas</v>
          </cell>
          <cell r="G4668">
            <v>0.61919999999999997</v>
          </cell>
          <cell r="H4668" t="str">
            <v>PJ</v>
          </cell>
        </row>
        <row r="4669">
          <cell r="B4669" t="str">
            <v>El- og fjernvarmeproduktion</v>
          </cell>
          <cell r="C4669">
            <v>2030</v>
          </cell>
          <cell r="E4669" t="str">
            <v>Central_Naturgas</v>
          </cell>
          <cell r="G4669">
            <v>7.5600000000000001E-2</v>
          </cell>
          <cell r="H4669" t="str">
            <v>PJ</v>
          </cell>
        </row>
        <row r="4670">
          <cell r="B4670" t="str">
            <v>El- og fjernvarmeproduktion</v>
          </cell>
          <cell r="C4670">
            <v>2030</v>
          </cell>
          <cell r="E4670" t="str">
            <v>elprod_from_Naturgas</v>
          </cell>
          <cell r="G4670">
            <v>3.0000000000000001E-3</v>
          </cell>
          <cell r="H4670" t="str">
            <v>TWh</v>
          </cell>
        </row>
        <row r="4671">
          <cell r="B4671" t="str">
            <v>El- og fjernvarmeproduktion</v>
          </cell>
          <cell r="C4671">
            <v>2030</v>
          </cell>
          <cell r="E4671" t="str">
            <v>Central_Naturgas</v>
          </cell>
          <cell r="G4671">
            <v>0.504</v>
          </cell>
          <cell r="H4671" t="str">
            <v>PJ</v>
          </cell>
        </row>
        <row r="4672">
          <cell r="B4672" t="str">
            <v>El- og fjernvarmeproduktion</v>
          </cell>
          <cell r="C4672">
            <v>2030</v>
          </cell>
          <cell r="E4672" t="str">
            <v>elprod_from_Naturgas</v>
          </cell>
          <cell r="G4672">
            <v>0.2</v>
          </cell>
          <cell r="H4672" t="str">
            <v>TWh</v>
          </cell>
        </row>
        <row r="4673">
          <cell r="B4673" t="str">
            <v>El- og fjernvarmeproduktion</v>
          </cell>
          <cell r="C4673">
            <v>2030</v>
          </cell>
          <cell r="E4673" t="str">
            <v>Central_Olie</v>
          </cell>
          <cell r="G4673">
            <v>3.9600000000000003E-2</v>
          </cell>
          <cell r="H4673" t="str">
            <v>PJ</v>
          </cell>
        </row>
        <row r="4674">
          <cell r="B4674" t="str">
            <v>El- og fjernvarmeproduktion</v>
          </cell>
          <cell r="C4674">
            <v>2030</v>
          </cell>
          <cell r="E4674" t="str">
            <v>Central_Solvarme</v>
          </cell>
          <cell r="G4674">
            <v>3.5999999999999999E-3</v>
          </cell>
          <cell r="H4674" t="str">
            <v>PJ</v>
          </cell>
        </row>
        <row r="4675">
          <cell r="B4675" t="str">
            <v>El- og fjernvarmeproduktion</v>
          </cell>
          <cell r="C4675">
            <v>2030</v>
          </cell>
          <cell r="E4675" t="str">
            <v>Decentral_Biogas</v>
          </cell>
          <cell r="G4675">
            <v>0.1008</v>
          </cell>
          <cell r="H4675" t="str">
            <v>PJ</v>
          </cell>
        </row>
        <row r="4676">
          <cell r="B4676" t="str">
            <v>El- og fjernvarmeproduktion</v>
          </cell>
          <cell r="C4676">
            <v>2030</v>
          </cell>
          <cell r="E4676" t="str">
            <v>elprod_from_Biogas</v>
          </cell>
          <cell r="G4676">
            <v>2.8000000000000001E-2</v>
          </cell>
          <cell r="H4676" t="str">
            <v>TWh</v>
          </cell>
        </row>
        <row r="4677">
          <cell r="B4677" t="str">
            <v>El- og fjernvarmeproduktion</v>
          </cell>
          <cell r="C4677">
            <v>2030</v>
          </cell>
          <cell r="E4677" t="str">
            <v>Decentral_Biomasse</v>
          </cell>
          <cell r="G4677">
            <v>6.1128</v>
          </cell>
          <cell r="H4677" t="str">
            <v>PJ</v>
          </cell>
        </row>
        <row r="4678">
          <cell r="B4678" t="str">
            <v>El- og fjernvarmeproduktion</v>
          </cell>
          <cell r="C4678">
            <v>2030</v>
          </cell>
          <cell r="E4678" t="str">
            <v>Decentral_Biomasse</v>
          </cell>
          <cell r="G4678">
            <v>0.09</v>
          </cell>
          <cell r="H4678" t="str">
            <v>PJ</v>
          </cell>
        </row>
        <row r="4679">
          <cell r="B4679" t="str">
            <v>El- og fjernvarmeproduktion</v>
          </cell>
          <cell r="C4679">
            <v>2030</v>
          </cell>
          <cell r="E4679" t="str">
            <v>Decentral_Naturgas</v>
          </cell>
          <cell r="G4679">
            <v>0.76319999999999999</v>
          </cell>
          <cell r="H4679" t="str">
            <v>PJ</v>
          </cell>
        </row>
        <row r="4680">
          <cell r="B4680" t="str">
            <v>El- og fjernvarmeproduktion</v>
          </cell>
          <cell r="C4680">
            <v>2030</v>
          </cell>
          <cell r="E4680" t="str">
            <v>Decentral_Naturgas</v>
          </cell>
          <cell r="G4680">
            <v>0.92159999999999997</v>
          </cell>
          <cell r="H4680" t="str">
            <v>PJ</v>
          </cell>
        </row>
        <row r="4681">
          <cell r="B4681" t="str">
            <v>El- og fjernvarmeproduktion</v>
          </cell>
          <cell r="C4681">
            <v>2030</v>
          </cell>
          <cell r="E4681" t="str">
            <v>elprod_from_Naturgas</v>
          </cell>
          <cell r="G4681">
            <v>0.13</v>
          </cell>
          <cell r="H4681" t="str">
            <v>TWh</v>
          </cell>
        </row>
        <row r="4682">
          <cell r="B4682" t="str">
            <v>El- og fjernvarmeproduktion</v>
          </cell>
          <cell r="C4682">
            <v>2030</v>
          </cell>
          <cell r="E4682" t="str">
            <v>Decentral_Solvarme</v>
          </cell>
          <cell r="G4682">
            <v>0.41039999999999999</v>
          </cell>
          <cell r="H4682" t="str">
            <v>PJ</v>
          </cell>
        </row>
        <row r="4683">
          <cell r="B4683" t="str">
            <v>El- og fjernvarmeproduktion</v>
          </cell>
          <cell r="C4683">
            <v>2031</v>
          </cell>
          <cell r="E4683" t="str">
            <v>Decentral_Biogas</v>
          </cell>
          <cell r="G4683">
            <v>0.1008</v>
          </cell>
          <cell r="H4683" t="str">
            <v>PJ</v>
          </cell>
        </row>
        <row r="4684">
          <cell r="B4684" t="str">
            <v>El- og fjernvarmeproduktion</v>
          </cell>
          <cell r="C4684">
            <v>2031</v>
          </cell>
          <cell r="E4684" t="str">
            <v>elprod_from_Biogas</v>
          </cell>
          <cell r="G4684">
            <v>2.8000000000000001E-2</v>
          </cell>
          <cell r="H4684" t="str">
            <v>TWh</v>
          </cell>
        </row>
        <row r="4685">
          <cell r="B4685" t="str">
            <v>El- og fjernvarmeproduktion</v>
          </cell>
          <cell r="C4685">
            <v>2031</v>
          </cell>
          <cell r="E4685" t="str">
            <v>Decentral_Biomasse</v>
          </cell>
          <cell r="G4685">
            <v>0.09</v>
          </cell>
          <cell r="H4685" t="str">
            <v>PJ</v>
          </cell>
        </row>
        <row r="4686">
          <cell r="B4686" t="str">
            <v>El- og fjernvarmeproduktion</v>
          </cell>
          <cell r="C4686">
            <v>2031</v>
          </cell>
          <cell r="E4686" t="str">
            <v>Decentral_Naturgas</v>
          </cell>
          <cell r="G4686">
            <v>0.53280000000000005</v>
          </cell>
          <cell r="H4686" t="str">
            <v>PJ</v>
          </cell>
        </row>
        <row r="4687">
          <cell r="B4687" t="str">
            <v>El- og fjernvarmeproduktion</v>
          </cell>
          <cell r="C4687">
            <v>2031</v>
          </cell>
          <cell r="E4687" t="str">
            <v>Decentral_Solvarme</v>
          </cell>
          <cell r="G4687">
            <v>0.41039999999999999</v>
          </cell>
          <cell r="H4687" t="str">
            <v>PJ</v>
          </cell>
        </row>
        <row r="4688">
          <cell r="B4688" t="str">
            <v>El- og fjernvarmeproduktion</v>
          </cell>
          <cell r="C4688">
            <v>2032</v>
          </cell>
          <cell r="E4688" t="str">
            <v>elprod_from_Biogas</v>
          </cell>
          <cell r="G4688">
            <v>2.3E-2</v>
          </cell>
          <cell r="H4688" t="str">
            <v>TWh</v>
          </cell>
        </row>
        <row r="4689">
          <cell r="B4689" t="str">
            <v>El- og fjernvarmeproduktion</v>
          </cell>
          <cell r="C4689">
            <v>2032</v>
          </cell>
          <cell r="E4689" t="str">
            <v>elprod_from_Naturgas</v>
          </cell>
          <cell r="G4689">
            <v>3.0000000000000001E-3</v>
          </cell>
          <cell r="H4689" t="str">
            <v>TWh</v>
          </cell>
        </row>
        <row r="4690">
          <cell r="B4690" t="str">
            <v>El- og fjernvarmeproduktion</v>
          </cell>
          <cell r="C4690">
            <v>2032</v>
          </cell>
          <cell r="E4690" t="str">
            <v>elprod_from_Naturgas</v>
          </cell>
          <cell r="G4690">
            <v>2.4E-2</v>
          </cell>
          <cell r="H4690" t="str">
            <v>TWh</v>
          </cell>
        </row>
        <row r="4691">
          <cell r="B4691" t="str">
            <v>El- og fjernvarmeproduktion</v>
          </cell>
          <cell r="C4691">
            <v>2032</v>
          </cell>
          <cell r="E4691" t="str">
            <v>Central_Affald</v>
          </cell>
          <cell r="G4691">
            <v>0.23760000000000001</v>
          </cell>
          <cell r="H4691" t="str">
            <v>PJ</v>
          </cell>
        </row>
        <row r="4692">
          <cell r="B4692" t="str">
            <v>El- og fjernvarmeproduktion</v>
          </cell>
          <cell r="C4692">
            <v>2032</v>
          </cell>
          <cell r="E4692" t="str">
            <v>Central_Biogas</v>
          </cell>
          <cell r="G4692">
            <v>1.44E-2</v>
          </cell>
          <cell r="H4692" t="str">
            <v>PJ</v>
          </cell>
        </row>
        <row r="4693">
          <cell r="B4693" t="str">
            <v>El- og fjernvarmeproduktion</v>
          </cell>
          <cell r="C4693">
            <v>2032</v>
          </cell>
          <cell r="E4693" t="str">
            <v>elprod_from_Biogas</v>
          </cell>
          <cell r="G4693">
            <v>8.9999999999999993E-3</v>
          </cell>
          <cell r="H4693" t="str">
            <v>TWh</v>
          </cell>
        </row>
        <row r="4694">
          <cell r="B4694" t="str">
            <v>El- og fjernvarmeproduktion</v>
          </cell>
          <cell r="C4694">
            <v>2032</v>
          </cell>
          <cell r="E4694" t="str">
            <v>Central_Biomasse</v>
          </cell>
          <cell r="G4694">
            <v>4.4855999999999998</v>
          </cell>
          <cell r="H4694" t="str">
            <v>PJ</v>
          </cell>
        </row>
        <row r="4695">
          <cell r="B4695" t="str">
            <v>El- og fjernvarmeproduktion</v>
          </cell>
          <cell r="C4695">
            <v>2032</v>
          </cell>
          <cell r="E4695" t="str">
            <v>elprod_from_Biomasse</v>
          </cell>
          <cell r="G4695">
            <v>0.41099999999999998</v>
          </cell>
          <cell r="H4695" t="str">
            <v>TWh</v>
          </cell>
        </row>
        <row r="4696">
          <cell r="B4696" t="str">
            <v>El- og fjernvarmeproduktion</v>
          </cell>
          <cell r="C4696">
            <v>2032</v>
          </cell>
          <cell r="E4696" t="str">
            <v>Central_Biomasse</v>
          </cell>
          <cell r="G4696">
            <v>0.53280000000000005</v>
          </cell>
          <cell r="H4696" t="str">
            <v>PJ</v>
          </cell>
        </row>
        <row r="4697">
          <cell r="B4697" t="str">
            <v>El- og fjernvarmeproduktion</v>
          </cell>
          <cell r="C4697">
            <v>2032</v>
          </cell>
          <cell r="E4697" t="str">
            <v>Central_Biomasse</v>
          </cell>
          <cell r="G4697">
            <v>2.1779999999999999</v>
          </cell>
          <cell r="H4697" t="str">
            <v>PJ</v>
          </cell>
        </row>
        <row r="4698">
          <cell r="B4698" t="str">
            <v>El- og fjernvarmeproduktion</v>
          </cell>
          <cell r="C4698">
            <v>2032</v>
          </cell>
          <cell r="E4698" t="str">
            <v>elprod_from_Biomasse</v>
          </cell>
          <cell r="G4698">
            <v>0.2</v>
          </cell>
          <cell r="H4698" t="str">
            <v>TWh</v>
          </cell>
        </row>
        <row r="4699">
          <cell r="B4699" t="str">
            <v>El- og fjernvarmeproduktion</v>
          </cell>
          <cell r="C4699">
            <v>2032</v>
          </cell>
          <cell r="E4699" t="str">
            <v>Central_Elkedler</v>
          </cell>
          <cell r="G4699">
            <v>4.1867999999999999</v>
          </cell>
          <cell r="H4699" t="str">
            <v>PJ</v>
          </cell>
        </row>
        <row r="4700">
          <cell r="B4700" t="str">
            <v>El- og fjernvarmeproduktion</v>
          </cell>
          <cell r="C4700">
            <v>2032</v>
          </cell>
          <cell r="E4700" t="str">
            <v>Central_Naturgas</v>
          </cell>
          <cell r="G4700">
            <v>3.5999999999999997E-2</v>
          </cell>
          <cell r="H4700" t="str">
            <v>PJ</v>
          </cell>
        </row>
        <row r="4701">
          <cell r="B4701" t="str">
            <v>El- og fjernvarmeproduktion</v>
          </cell>
          <cell r="C4701">
            <v>2032</v>
          </cell>
          <cell r="E4701" t="str">
            <v>elprod_from_Naturgas</v>
          </cell>
          <cell r="G4701">
            <v>4.0000000000000001E-3</v>
          </cell>
          <cell r="H4701" t="str">
            <v>TWh</v>
          </cell>
        </row>
        <row r="4702">
          <cell r="B4702" t="str">
            <v>El- og fjernvarmeproduktion</v>
          </cell>
          <cell r="C4702">
            <v>2032</v>
          </cell>
          <cell r="E4702" t="str">
            <v>Central_Olie</v>
          </cell>
          <cell r="G4702">
            <v>5.3999999999999999E-2</v>
          </cell>
          <cell r="H4702" t="str">
            <v>PJ</v>
          </cell>
        </row>
        <row r="4703">
          <cell r="B4703" t="str">
            <v>El- og fjernvarmeproduktion</v>
          </cell>
          <cell r="C4703">
            <v>2032</v>
          </cell>
          <cell r="E4703" t="str">
            <v>Central_Olie</v>
          </cell>
          <cell r="G4703">
            <v>0.23039999999999999</v>
          </cell>
          <cell r="H4703" t="str">
            <v>PJ</v>
          </cell>
        </row>
        <row r="4704">
          <cell r="B4704" t="str">
            <v>El- og fjernvarmeproduktion</v>
          </cell>
          <cell r="C4704">
            <v>2032</v>
          </cell>
          <cell r="E4704" t="str">
            <v>elprod_from_Olie</v>
          </cell>
          <cell r="G4704">
            <v>3.5999999999999997E-2</v>
          </cell>
          <cell r="H4704" t="str">
            <v>TWh</v>
          </cell>
        </row>
        <row r="4705">
          <cell r="B4705" t="str">
            <v>El- og fjernvarmeproduktion</v>
          </cell>
          <cell r="C4705">
            <v>2032</v>
          </cell>
          <cell r="E4705" t="str">
            <v>Central_Solvarme</v>
          </cell>
          <cell r="G4705">
            <v>3.2399999999999998E-2</v>
          </cell>
          <cell r="H4705" t="str">
            <v>PJ</v>
          </cell>
        </row>
        <row r="4706">
          <cell r="B4706" t="str">
            <v>El- og fjernvarmeproduktion</v>
          </cell>
          <cell r="C4706">
            <v>2032</v>
          </cell>
          <cell r="E4706" t="str">
            <v>Central_Varmepumper(overskudsvarme)</v>
          </cell>
          <cell r="G4706">
            <v>2.5775999999999999</v>
          </cell>
          <cell r="H4706" t="str">
            <v>PJ</v>
          </cell>
        </row>
        <row r="4707">
          <cell r="B4707" t="str">
            <v>El- og fjernvarmeproduktion</v>
          </cell>
          <cell r="C4707">
            <v>2032</v>
          </cell>
          <cell r="E4707" t="str">
            <v>Decentral_Affald</v>
          </cell>
          <cell r="G4707">
            <v>2.8799999999999999E-2</v>
          </cell>
          <cell r="H4707" t="str">
            <v>PJ</v>
          </cell>
        </row>
        <row r="4708">
          <cell r="B4708" t="str">
            <v>El- og fjernvarmeproduktion</v>
          </cell>
          <cell r="C4708">
            <v>2032</v>
          </cell>
          <cell r="E4708" t="str">
            <v>Decentral_Biogas</v>
          </cell>
          <cell r="G4708">
            <v>9.3600000000000003E-2</v>
          </cell>
          <cell r="H4708" t="str">
            <v>PJ</v>
          </cell>
        </row>
        <row r="4709">
          <cell r="B4709" t="str">
            <v>El- og fjernvarmeproduktion</v>
          </cell>
          <cell r="C4709">
            <v>2032</v>
          </cell>
          <cell r="E4709" t="str">
            <v>elprod_from_Biogas</v>
          </cell>
          <cell r="G4709">
            <v>4.5999999999999999E-2</v>
          </cell>
          <cell r="H4709" t="str">
            <v>TWh</v>
          </cell>
        </row>
        <row r="4710">
          <cell r="B4710" t="str">
            <v>El- og fjernvarmeproduktion</v>
          </cell>
          <cell r="C4710">
            <v>2032</v>
          </cell>
          <cell r="E4710" t="str">
            <v>Decentral_Biomasse</v>
          </cell>
          <cell r="G4710">
            <v>5.7599999999999998E-2</v>
          </cell>
          <cell r="H4710" t="str">
            <v>PJ</v>
          </cell>
        </row>
        <row r="4711">
          <cell r="B4711" t="str">
            <v>El- og fjernvarmeproduktion</v>
          </cell>
          <cell r="C4711">
            <v>2032</v>
          </cell>
          <cell r="E4711" t="str">
            <v>elprod_from_Biomasse</v>
          </cell>
          <cell r="G4711">
            <v>2E-3</v>
          </cell>
          <cell r="H4711" t="str">
            <v>TWh</v>
          </cell>
        </row>
        <row r="4712">
          <cell r="B4712" t="str">
            <v>El- og fjernvarmeproduktion</v>
          </cell>
          <cell r="C4712">
            <v>2032</v>
          </cell>
          <cell r="E4712" t="str">
            <v>Decentral_Biomasse</v>
          </cell>
          <cell r="G4712">
            <v>11.7</v>
          </cell>
          <cell r="H4712" t="str">
            <v>PJ</v>
          </cell>
        </row>
        <row r="4713">
          <cell r="B4713" t="str">
            <v>El- og fjernvarmeproduktion</v>
          </cell>
          <cell r="C4713">
            <v>2032</v>
          </cell>
          <cell r="E4713" t="str">
            <v>Decentral_Biomasse</v>
          </cell>
          <cell r="G4713">
            <v>0.92159999999999997</v>
          </cell>
          <cell r="H4713" t="str">
            <v>PJ</v>
          </cell>
        </row>
        <row r="4714">
          <cell r="B4714" t="str">
            <v>El- og fjernvarmeproduktion</v>
          </cell>
          <cell r="C4714">
            <v>2032</v>
          </cell>
          <cell r="E4714" t="str">
            <v>elprod_from_Biomasse</v>
          </cell>
          <cell r="G4714">
            <v>4.9000000000000002E-2</v>
          </cell>
          <cell r="H4714" t="str">
            <v>TWh</v>
          </cell>
        </row>
        <row r="4715">
          <cell r="B4715" t="str">
            <v>El- og fjernvarmeproduktion</v>
          </cell>
          <cell r="C4715">
            <v>2032</v>
          </cell>
          <cell r="E4715" t="str">
            <v>Decentral_Biomasse</v>
          </cell>
          <cell r="G4715">
            <v>0.19800000000000001</v>
          </cell>
          <cell r="H4715" t="str">
            <v>PJ</v>
          </cell>
        </row>
        <row r="4716">
          <cell r="B4716" t="str">
            <v>El- og fjernvarmeproduktion</v>
          </cell>
          <cell r="C4716">
            <v>2032</v>
          </cell>
          <cell r="E4716" t="str">
            <v>Decentral_Elkedler</v>
          </cell>
          <cell r="G4716">
            <v>5.6483999999999996</v>
          </cell>
          <cell r="H4716" t="str">
            <v>PJ</v>
          </cell>
        </row>
        <row r="4717">
          <cell r="B4717" t="str">
            <v>El- og fjernvarmeproduktion</v>
          </cell>
          <cell r="C4717">
            <v>2032</v>
          </cell>
          <cell r="E4717" t="str">
            <v>Decentral_Geotermi</v>
          </cell>
          <cell r="G4717">
            <v>5.3999999999999999E-2</v>
          </cell>
          <cell r="H4717" t="str">
            <v>PJ</v>
          </cell>
        </row>
        <row r="4718">
          <cell r="B4718" t="str">
            <v>El- og fjernvarmeproduktion</v>
          </cell>
          <cell r="C4718">
            <v>2032</v>
          </cell>
          <cell r="E4718" t="str">
            <v>Decentral_Naturgas</v>
          </cell>
          <cell r="G4718">
            <v>0.89280000000000004</v>
          </cell>
          <cell r="H4718" t="str">
            <v>PJ</v>
          </cell>
        </row>
        <row r="4719">
          <cell r="B4719" t="str">
            <v>El- og fjernvarmeproduktion</v>
          </cell>
          <cell r="C4719">
            <v>2032</v>
          </cell>
          <cell r="E4719" t="str">
            <v>Decentral_Naturgas</v>
          </cell>
          <cell r="G4719">
            <v>0.72</v>
          </cell>
          <cell r="H4719" t="str">
            <v>PJ</v>
          </cell>
        </row>
        <row r="4720">
          <cell r="B4720" t="str">
            <v>El- og fjernvarmeproduktion</v>
          </cell>
          <cell r="C4720">
            <v>2032</v>
          </cell>
          <cell r="E4720" t="str">
            <v>elprod_from_Naturgas</v>
          </cell>
          <cell r="G4720">
            <v>0.16600000000000001</v>
          </cell>
          <cell r="H4720" t="str">
            <v>TWh</v>
          </cell>
        </row>
        <row r="4721">
          <cell r="B4721" t="str">
            <v>El- og fjernvarmeproduktion</v>
          </cell>
          <cell r="C4721">
            <v>2032</v>
          </cell>
          <cell r="E4721" t="str">
            <v>Decentral_Olie</v>
          </cell>
          <cell r="G4721">
            <v>7.1999999999999998E-3</v>
          </cell>
          <cell r="H4721" t="str">
            <v>PJ</v>
          </cell>
        </row>
        <row r="4722">
          <cell r="B4722" t="str">
            <v>El- og fjernvarmeproduktion</v>
          </cell>
          <cell r="C4722">
            <v>2032</v>
          </cell>
          <cell r="E4722" t="str">
            <v>Decentral_Solvarme</v>
          </cell>
          <cell r="G4722">
            <v>1.8612</v>
          </cell>
          <cell r="H4722" t="str">
            <v>PJ</v>
          </cell>
        </row>
        <row r="4723">
          <cell r="B4723" t="str">
            <v>El- og fjernvarmeproduktion</v>
          </cell>
          <cell r="C4723">
            <v>2032</v>
          </cell>
          <cell r="E4723" t="str">
            <v>Decentral_Varmepumper(overskudsvarme)</v>
          </cell>
          <cell r="G4723">
            <v>0.93600000000000005</v>
          </cell>
          <cell r="H4723" t="str">
            <v>PJ</v>
          </cell>
        </row>
        <row r="4724">
          <cell r="B4724" t="str">
            <v>El- og fjernvarmeproduktion</v>
          </cell>
          <cell r="C4724">
            <v>2032</v>
          </cell>
          <cell r="E4724" t="str">
            <v>elprod_from_Biogas</v>
          </cell>
          <cell r="G4724">
            <v>5.0000000000000001E-3</v>
          </cell>
          <cell r="H4724" t="str">
            <v>TWh</v>
          </cell>
        </row>
        <row r="4725">
          <cell r="B4725" t="str">
            <v>El- og fjernvarmeproduktion</v>
          </cell>
          <cell r="C4725">
            <v>2032</v>
          </cell>
          <cell r="E4725" t="str">
            <v>elprod_from_Landvind</v>
          </cell>
          <cell r="G4725">
            <v>2.073</v>
          </cell>
          <cell r="H4725" t="str">
            <v>TWh</v>
          </cell>
        </row>
        <row r="4726">
          <cell r="B4726" t="str">
            <v>El- og fjernvarmeproduktion</v>
          </cell>
          <cell r="C4726">
            <v>2032</v>
          </cell>
          <cell r="E4726" t="str">
            <v>elprod_from_Naturgas</v>
          </cell>
          <cell r="G4726">
            <v>7.0000000000000001E-3</v>
          </cell>
          <cell r="H4726" t="str">
            <v>TWh</v>
          </cell>
        </row>
        <row r="4727">
          <cell r="B4727" t="str">
            <v>El- og fjernvarmeproduktion</v>
          </cell>
          <cell r="C4727">
            <v>2032</v>
          </cell>
          <cell r="E4727" t="str">
            <v>Central_Affald</v>
          </cell>
          <cell r="G4727">
            <v>4.6800000000000001E-2</v>
          </cell>
          <cell r="H4727" t="str">
            <v>PJ</v>
          </cell>
        </row>
        <row r="4728">
          <cell r="B4728" t="str">
            <v>El- og fjernvarmeproduktion</v>
          </cell>
          <cell r="C4728">
            <v>2032</v>
          </cell>
          <cell r="E4728" t="str">
            <v>Central_Affald</v>
          </cell>
          <cell r="G4728">
            <v>13.2264</v>
          </cell>
          <cell r="H4728" t="str">
            <v>PJ</v>
          </cell>
        </row>
        <row r="4729">
          <cell r="B4729" t="str">
            <v>El- og fjernvarmeproduktion</v>
          </cell>
          <cell r="C4729">
            <v>2032</v>
          </cell>
          <cell r="E4729" t="str">
            <v>elprod_from_Affald</v>
          </cell>
          <cell r="G4729">
            <v>0.78300000000000003</v>
          </cell>
          <cell r="H4729" t="str">
            <v>TWh</v>
          </cell>
        </row>
        <row r="4730">
          <cell r="B4730" t="str">
            <v>El- og fjernvarmeproduktion</v>
          </cell>
          <cell r="C4730">
            <v>2032</v>
          </cell>
          <cell r="E4730" t="str">
            <v>Central_Biogas</v>
          </cell>
          <cell r="G4730">
            <v>7.9200000000000007E-2</v>
          </cell>
          <cell r="H4730" t="str">
            <v>PJ</v>
          </cell>
        </row>
        <row r="4731">
          <cell r="B4731" t="str">
            <v>El- og fjernvarmeproduktion</v>
          </cell>
          <cell r="C4731">
            <v>2032</v>
          </cell>
          <cell r="E4731" t="str">
            <v>Central_Biogas</v>
          </cell>
          <cell r="G4731">
            <v>3.5999999999999999E-3</v>
          </cell>
          <cell r="H4731" t="str">
            <v>PJ</v>
          </cell>
        </row>
        <row r="4732">
          <cell r="B4732" t="str">
            <v>El- og fjernvarmeproduktion</v>
          </cell>
          <cell r="C4732">
            <v>2032</v>
          </cell>
          <cell r="E4732" t="str">
            <v>elprod_from_Biogas</v>
          </cell>
          <cell r="G4732">
            <v>2E-3</v>
          </cell>
          <cell r="H4732" t="str">
            <v>TWh</v>
          </cell>
        </row>
        <row r="4733">
          <cell r="B4733" t="str">
            <v>El- og fjernvarmeproduktion</v>
          </cell>
          <cell r="C4733">
            <v>2032</v>
          </cell>
          <cell r="E4733" t="str">
            <v>Central_Biomasse</v>
          </cell>
          <cell r="G4733">
            <v>8.8884000000000007</v>
          </cell>
          <cell r="H4733" t="str">
            <v>PJ</v>
          </cell>
        </row>
        <row r="4734">
          <cell r="B4734" t="str">
            <v>El- og fjernvarmeproduktion</v>
          </cell>
          <cell r="C4734">
            <v>2032</v>
          </cell>
          <cell r="E4734" t="str">
            <v>elprod_from_Biomasse</v>
          </cell>
          <cell r="G4734">
            <v>0.96099999999999997</v>
          </cell>
          <cell r="H4734" t="str">
            <v>TWh</v>
          </cell>
        </row>
        <row r="4735">
          <cell r="B4735" t="str">
            <v>El- og fjernvarmeproduktion</v>
          </cell>
          <cell r="C4735">
            <v>2032</v>
          </cell>
          <cell r="E4735" t="str">
            <v>Central_Biomasse</v>
          </cell>
          <cell r="G4735">
            <v>0.64439999999999997</v>
          </cell>
          <cell r="H4735" t="str">
            <v>PJ</v>
          </cell>
        </row>
        <row r="4736">
          <cell r="B4736" t="str">
            <v>El- og fjernvarmeproduktion</v>
          </cell>
          <cell r="C4736">
            <v>2032</v>
          </cell>
          <cell r="E4736" t="str">
            <v>elprod_from_Biomasse</v>
          </cell>
          <cell r="G4736">
            <v>6.3E-2</v>
          </cell>
          <cell r="H4736" t="str">
            <v>TWh</v>
          </cell>
        </row>
        <row r="4737">
          <cell r="B4737" t="str">
            <v>El- og fjernvarmeproduktion</v>
          </cell>
          <cell r="C4737">
            <v>2032</v>
          </cell>
          <cell r="E4737" t="str">
            <v>Central_Elkedler</v>
          </cell>
          <cell r="G4737">
            <v>6.39</v>
          </cell>
          <cell r="H4737" t="str">
            <v>PJ</v>
          </cell>
        </row>
        <row r="4738">
          <cell r="B4738" t="str">
            <v>El- og fjernvarmeproduktion</v>
          </cell>
          <cell r="C4738">
            <v>2032</v>
          </cell>
          <cell r="E4738" t="str">
            <v>Central_Industrivarme</v>
          </cell>
          <cell r="G4738">
            <v>1.7999999999999999E-2</v>
          </cell>
          <cell r="H4738" t="str">
            <v>PJ</v>
          </cell>
        </row>
        <row r="4739">
          <cell r="B4739" t="str">
            <v>El- og fjernvarmeproduktion</v>
          </cell>
          <cell r="C4739">
            <v>2032</v>
          </cell>
          <cell r="E4739" t="str">
            <v>Central_Olie</v>
          </cell>
          <cell r="G4739">
            <v>5.3999999999999999E-2</v>
          </cell>
          <cell r="H4739" t="str">
            <v>PJ</v>
          </cell>
        </row>
        <row r="4740">
          <cell r="B4740" t="str">
            <v>El- og fjernvarmeproduktion</v>
          </cell>
          <cell r="C4740">
            <v>2032</v>
          </cell>
          <cell r="E4740" t="str">
            <v>elprod_from_Olie</v>
          </cell>
          <cell r="G4740">
            <v>5.0000000000000001E-3</v>
          </cell>
          <cell r="H4740" t="str">
            <v>TWh</v>
          </cell>
        </row>
        <row r="4741">
          <cell r="B4741" t="str">
            <v>El- og fjernvarmeproduktion</v>
          </cell>
          <cell r="C4741">
            <v>2032</v>
          </cell>
          <cell r="E4741" t="str">
            <v>Central_Olie</v>
          </cell>
          <cell r="G4741">
            <v>7.1999999999999998E-3</v>
          </cell>
          <cell r="H4741" t="str">
            <v>PJ</v>
          </cell>
        </row>
        <row r="4742">
          <cell r="B4742" t="str">
            <v>El- og fjernvarmeproduktion</v>
          </cell>
          <cell r="C4742">
            <v>2032</v>
          </cell>
          <cell r="E4742" t="str">
            <v>Central_Olie</v>
          </cell>
          <cell r="G4742">
            <v>3.2399999999999998E-2</v>
          </cell>
          <cell r="H4742" t="str">
            <v>PJ</v>
          </cell>
        </row>
        <row r="4743">
          <cell r="B4743" t="str">
            <v>El- og fjernvarmeproduktion</v>
          </cell>
          <cell r="C4743">
            <v>2032</v>
          </cell>
          <cell r="E4743" t="str">
            <v>elprod_from_Olie</v>
          </cell>
          <cell r="G4743">
            <v>3.0000000000000001E-3</v>
          </cell>
          <cell r="H4743" t="str">
            <v>TWh</v>
          </cell>
        </row>
        <row r="4744">
          <cell r="B4744" t="str">
            <v>El- og fjernvarmeproduktion</v>
          </cell>
          <cell r="C4744">
            <v>2032</v>
          </cell>
          <cell r="E4744" t="str">
            <v>Central_Varmepumper</v>
          </cell>
          <cell r="G4744">
            <v>12.711600000000001</v>
          </cell>
          <cell r="H4744" t="str">
            <v>PJ</v>
          </cell>
        </row>
        <row r="4745">
          <cell r="B4745" t="str">
            <v>El- og fjernvarmeproduktion</v>
          </cell>
          <cell r="C4745">
            <v>2032</v>
          </cell>
          <cell r="E4745" t="str">
            <v>Central_Varmepumper(overskudsvarme)</v>
          </cell>
          <cell r="G4745">
            <v>1.0476000000000001</v>
          </cell>
          <cell r="H4745" t="str">
            <v>PJ</v>
          </cell>
        </row>
        <row r="4746">
          <cell r="B4746" t="str">
            <v>El- og fjernvarmeproduktion</v>
          </cell>
          <cell r="C4746">
            <v>2032</v>
          </cell>
          <cell r="E4746" t="str">
            <v>Decentral_Affald</v>
          </cell>
          <cell r="G4746">
            <v>1.44E-2</v>
          </cell>
          <cell r="H4746" t="str">
            <v>PJ</v>
          </cell>
        </row>
        <row r="4747">
          <cell r="B4747" t="str">
            <v>El- og fjernvarmeproduktion</v>
          </cell>
          <cell r="C4747">
            <v>2032</v>
          </cell>
          <cell r="E4747" t="str">
            <v>Decentral_Affald</v>
          </cell>
          <cell r="G4747">
            <v>1.8755999999999999</v>
          </cell>
          <cell r="H4747" t="str">
            <v>PJ</v>
          </cell>
        </row>
        <row r="4748">
          <cell r="B4748" t="str">
            <v>El- og fjernvarmeproduktion</v>
          </cell>
          <cell r="C4748">
            <v>2032</v>
          </cell>
          <cell r="E4748" t="str">
            <v>elprod_from_Affald</v>
          </cell>
          <cell r="G4748">
            <v>0.13</v>
          </cell>
          <cell r="H4748" t="str">
            <v>TWh</v>
          </cell>
        </row>
        <row r="4749">
          <cell r="B4749" t="str">
            <v>El- og fjernvarmeproduktion</v>
          </cell>
          <cell r="C4749">
            <v>2032</v>
          </cell>
          <cell r="E4749" t="str">
            <v>Decentral_Biogas</v>
          </cell>
          <cell r="G4749">
            <v>3.5999999999999997E-2</v>
          </cell>
          <cell r="H4749" t="str">
            <v>PJ</v>
          </cell>
        </row>
        <row r="4750">
          <cell r="B4750" t="str">
            <v>El- og fjernvarmeproduktion</v>
          </cell>
          <cell r="C4750">
            <v>2032</v>
          </cell>
          <cell r="E4750" t="str">
            <v>elprod_from_Biogas</v>
          </cell>
          <cell r="G4750">
            <v>2E-3</v>
          </cell>
          <cell r="H4750" t="str">
            <v>TWh</v>
          </cell>
        </row>
        <row r="4751">
          <cell r="B4751" t="str">
            <v>El- og fjernvarmeproduktion</v>
          </cell>
          <cell r="C4751">
            <v>2032</v>
          </cell>
          <cell r="E4751" t="str">
            <v>Decentral_Biomasse</v>
          </cell>
          <cell r="G4751">
            <v>0.25919999999999999</v>
          </cell>
          <cell r="H4751" t="str">
            <v>PJ</v>
          </cell>
        </row>
        <row r="4752">
          <cell r="B4752" t="str">
            <v>El- og fjernvarmeproduktion</v>
          </cell>
          <cell r="C4752">
            <v>2032</v>
          </cell>
          <cell r="E4752" t="str">
            <v>elprod_from_Biomasse</v>
          </cell>
          <cell r="G4752">
            <v>6.0000000000000001E-3</v>
          </cell>
          <cell r="H4752" t="str">
            <v>TWh</v>
          </cell>
        </row>
        <row r="4753">
          <cell r="B4753" t="str">
            <v>El- og fjernvarmeproduktion</v>
          </cell>
          <cell r="C4753">
            <v>2032</v>
          </cell>
          <cell r="E4753" t="str">
            <v>Decentral_Biomasse</v>
          </cell>
          <cell r="G4753">
            <v>5.5907999999999998</v>
          </cell>
          <cell r="H4753" t="str">
            <v>PJ</v>
          </cell>
        </row>
        <row r="4754">
          <cell r="B4754" t="str">
            <v>El- og fjernvarmeproduktion</v>
          </cell>
          <cell r="C4754">
            <v>2032</v>
          </cell>
          <cell r="E4754" t="str">
            <v>Decentral_Biomasse</v>
          </cell>
          <cell r="G4754">
            <v>2.5524</v>
          </cell>
          <cell r="H4754" t="str">
            <v>PJ</v>
          </cell>
        </row>
        <row r="4755">
          <cell r="B4755" t="str">
            <v>El- og fjernvarmeproduktion</v>
          </cell>
          <cell r="C4755">
            <v>2032</v>
          </cell>
          <cell r="E4755" t="str">
            <v>elprod_from_Biomasse</v>
          </cell>
          <cell r="G4755">
            <v>0.16300000000000001</v>
          </cell>
          <cell r="H4755" t="str">
            <v>TWh</v>
          </cell>
        </row>
        <row r="4756">
          <cell r="B4756" t="str">
            <v>El- og fjernvarmeproduktion</v>
          </cell>
          <cell r="C4756">
            <v>2032</v>
          </cell>
          <cell r="E4756" t="str">
            <v>Decentral_Elkedler</v>
          </cell>
          <cell r="G4756">
            <v>1.224</v>
          </cell>
          <cell r="H4756" t="str">
            <v>PJ</v>
          </cell>
        </row>
        <row r="4757">
          <cell r="B4757" t="str">
            <v>El- og fjernvarmeproduktion</v>
          </cell>
          <cell r="C4757">
            <v>2032</v>
          </cell>
          <cell r="E4757" t="str">
            <v>Decentral_Industrivarme</v>
          </cell>
          <cell r="G4757">
            <v>0.23760000000000001</v>
          </cell>
          <cell r="H4757" t="str">
            <v>PJ</v>
          </cell>
        </row>
        <row r="4758">
          <cell r="B4758" t="str">
            <v>El- og fjernvarmeproduktion</v>
          </cell>
          <cell r="C4758">
            <v>2032</v>
          </cell>
          <cell r="E4758" t="str">
            <v>Decentral_Naturgas</v>
          </cell>
          <cell r="G4758">
            <v>0.29160000000000003</v>
          </cell>
          <cell r="H4758" t="str">
            <v>PJ</v>
          </cell>
        </row>
        <row r="4759">
          <cell r="B4759" t="str">
            <v>El- og fjernvarmeproduktion</v>
          </cell>
          <cell r="C4759">
            <v>2032</v>
          </cell>
          <cell r="E4759" t="str">
            <v>elprod_from_Naturgas</v>
          </cell>
          <cell r="G4759">
            <v>6.0999999999999999E-2</v>
          </cell>
          <cell r="H4759" t="str">
            <v>TWh</v>
          </cell>
        </row>
        <row r="4760">
          <cell r="B4760" t="str">
            <v>El- og fjernvarmeproduktion</v>
          </cell>
          <cell r="C4760">
            <v>2032</v>
          </cell>
          <cell r="E4760" t="str">
            <v>Decentral_Olie</v>
          </cell>
          <cell r="G4760">
            <v>7.1999999999999998E-3</v>
          </cell>
          <cell r="H4760" t="str">
            <v>PJ</v>
          </cell>
        </row>
        <row r="4761">
          <cell r="B4761" t="str">
            <v>El- og fjernvarmeproduktion</v>
          </cell>
          <cell r="C4761">
            <v>2032</v>
          </cell>
          <cell r="E4761" t="str">
            <v>Decentral_Olie</v>
          </cell>
          <cell r="G4761">
            <v>7.1999999999999998E-3</v>
          </cell>
          <cell r="H4761" t="str">
            <v>PJ</v>
          </cell>
        </row>
        <row r="4762">
          <cell r="B4762" t="str">
            <v>El- og fjernvarmeproduktion</v>
          </cell>
          <cell r="C4762">
            <v>2032</v>
          </cell>
          <cell r="E4762" t="str">
            <v>Decentral_Varmepumper</v>
          </cell>
          <cell r="G4762">
            <v>7.0883999999999903</v>
          </cell>
          <cell r="H4762" t="str">
            <v>PJ</v>
          </cell>
        </row>
        <row r="4763">
          <cell r="B4763" t="str">
            <v>El- og fjernvarmeproduktion</v>
          </cell>
          <cell r="C4763">
            <v>2032</v>
          </cell>
          <cell r="E4763" t="str">
            <v>Decentral_Varmepumper(overskudsvarme)</v>
          </cell>
          <cell r="G4763">
            <v>0.1404</v>
          </cell>
          <cell r="H4763" t="str">
            <v>PJ</v>
          </cell>
        </row>
        <row r="4764">
          <cell r="B4764" t="str">
            <v>El- og fjernvarmeproduktion</v>
          </cell>
          <cell r="C4764">
            <v>2031</v>
          </cell>
          <cell r="E4764" t="str">
            <v>elprod_from_Biogas</v>
          </cell>
          <cell r="G4764">
            <v>1E-3</v>
          </cell>
          <cell r="H4764" t="str">
            <v>TWh</v>
          </cell>
        </row>
        <row r="4765">
          <cell r="B4765" t="str">
            <v>El- og fjernvarmeproduktion</v>
          </cell>
          <cell r="C4765">
            <v>2031</v>
          </cell>
          <cell r="E4765" t="str">
            <v>elprod_from_Biogas</v>
          </cell>
          <cell r="G4765">
            <v>2.3E-2</v>
          </cell>
          <cell r="H4765" t="str">
            <v>TWh</v>
          </cell>
        </row>
        <row r="4766">
          <cell r="B4766" t="str">
            <v>El- og fjernvarmeproduktion</v>
          </cell>
          <cell r="C4766">
            <v>2031</v>
          </cell>
          <cell r="E4766" t="str">
            <v>elprod_from_Naturgas</v>
          </cell>
          <cell r="G4766">
            <v>2.4E-2</v>
          </cell>
          <cell r="H4766" t="str">
            <v>TWh</v>
          </cell>
        </row>
        <row r="4767">
          <cell r="B4767" t="str">
            <v>El- og fjernvarmeproduktion</v>
          </cell>
          <cell r="C4767">
            <v>2031</v>
          </cell>
          <cell r="E4767" t="str">
            <v>Central_Affald</v>
          </cell>
          <cell r="G4767">
            <v>0.23400000000000001</v>
          </cell>
          <cell r="H4767" t="str">
            <v>PJ</v>
          </cell>
        </row>
        <row r="4768">
          <cell r="B4768" t="str">
            <v>El- og fjernvarmeproduktion</v>
          </cell>
          <cell r="C4768">
            <v>2031</v>
          </cell>
          <cell r="E4768" t="str">
            <v>Central_Biogas</v>
          </cell>
          <cell r="G4768">
            <v>7.1999999999999998E-3</v>
          </cell>
          <cell r="H4768" t="str">
            <v>PJ</v>
          </cell>
        </row>
        <row r="4769">
          <cell r="B4769" t="str">
            <v>El- og fjernvarmeproduktion</v>
          </cell>
          <cell r="C4769">
            <v>2031</v>
          </cell>
          <cell r="E4769" t="str">
            <v>elprod_from_Biogas</v>
          </cell>
          <cell r="G4769">
            <v>8.9999999999999993E-3</v>
          </cell>
          <cell r="H4769" t="str">
            <v>TWh</v>
          </cell>
        </row>
        <row r="4770">
          <cell r="B4770" t="str">
            <v>El- og fjernvarmeproduktion</v>
          </cell>
          <cell r="C4770">
            <v>2031</v>
          </cell>
          <cell r="E4770" t="str">
            <v>Central_Biomasse</v>
          </cell>
          <cell r="G4770">
            <v>5.5404</v>
          </cell>
          <cell r="H4770" t="str">
            <v>PJ</v>
          </cell>
        </row>
        <row r="4771">
          <cell r="B4771" t="str">
            <v>El- og fjernvarmeproduktion</v>
          </cell>
          <cell r="C4771">
            <v>2031</v>
          </cell>
          <cell r="E4771" t="str">
            <v>elprod_from_Biomasse</v>
          </cell>
          <cell r="G4771">
            <v>0.503</v>
          </cell>
          <cell r="H4771" t="str">
            <v>TWh</v>
          </cell>
        </row>
        <row r="4772">
          <cell r="B4772" t="str">
            <v>El- og fjernvarmeproduktion</v>
          </cell>
          <cell r="C4772">
            <v>2031</v>
          </cell>
          <cell r="E4772" t="str">
            <v>Central_Biomasse</v>
          </cell>
          <cell r="G4772">
            <v>0.58320000000000005</v>
          </cell>
          <cell r="H4772" t="str">
            <v>PJ</v>
          </cell>
        </row>
        <row r="4773">
          <cell r="B4773" t="str">
            <v>El- og fjernvarmeproduktion</v>
          </cell>
          <cell r="C4773">
            <v>2031</v>
          </cell>
          <cell r="E4773" t="str">
            <v>Central_Biomasse</v>
          </cell>
          <cell r="G4773">
            <v>3.3803999999999998</v>
          </cell>
          <cell r="H4773" t="str">
            <v>PJ</v>
          </cell>
        </row>
        <row r="4774">
          <cell r="B4774" t="str">
            <v>El- og fjernvarmeproduktion</v>
          </cell>
          <cell r="C4774">
            <v>2031</v>
          </cell>
          <cell r="E4774" t="str">
            <v>elprod_from_Biomasse</v>
          </cell>
          <cell r="G4774">
            <v>0.28499999999999998</v>
          </cell>
          <cell r="H4774" t="str">
            <v>TWh</v>
          </cell>
        </row>
        <row r="4775">
          <cell r="B4775" t="str">
            <v>El- og fjernvarmeproduktion</v>
          </cell>
          <cell r="C4775">
            <v>2031</v>
          </cell>
          <cell r="E4775" t="str">
            <v>Central_Elkedler</v>
          </cell>
          <cell r="G4775">
            <v>3.0024000000000002</v>
          </cell>
          <cell r="H4775" t="str">
            <v>PJ</v>
          </cell>
        </row>
        <row r="4776">
          <cell r="B4776" t="str">
            <v>El- og fjernvarmeproduktion</v>
          </cell>
          <cell r="C4776">
            <v>2031</v>
          </cell>
          <cell r="E4776" t="str">
            <v>Central_Naturgas</v>
          </cell>
          <cell r="G4776">
            <v>5.04E-2</v>
          </cell>
          <cell r="H4776" t="str">
            <v>PJ</v>
          </cell>
        </row>
        <row r="4777">
          <cell r="B4777" t="str">
            <v>El- og fjernvarmeproduktion</v>
          </cell>
          <cell r="C4777">
            <v>2031</v>
          </cell>
          <cell r="E4777" t="str">
            <v>elprod_from_Naturgas</v>
          </cell>
          <cell r="G4777">
            <v>7.0000000000000001E-3</v>
          </cell>
          <cell r="H4777" t="str">
            <v>TWh</v>
          </cell>
        </row>
        <row r="4778">
          <cell r="B4778" t="str">
            <v>El- og fjernvarmeproduktion</v>
          </cell>
          <cell r="C4778">
            <v>2031</v>
          </cell>
          <cell r="E4778" t="str">
            <v>Central_Olie</v>
          </cell>
          <cell r="G4778">
            <v>3.9600000000000003E-2</v>
          </cell>
          <cell r="H4778" t="str">
            <v>PJ</v>
          </cell>
        </row>
        <row r="4779">
          <cell r="B4779" t="str">
            <v>El- og fjernvarmeproduktion</v>
          </cell>
          <cell r="C4779">
            <v>2031</v>
          </cell>
          <cell r="E4779" t="str">
            <v>Central_Olie</v>
          </cell>
          <cell r="G4779">
            <v>4.3200000000000002E-2</v>
          </cell>
          <cell r="H4779" t="str">
            <v>PJ</v>
          </cell>
        </row>
        <row r="4780">
          <cell r="B4780" t="str">
            <v>El- og fjernvarmeproduktion</v>
          </cell>
          <cell r="C4780">
            <v>2031</v>
          </cell>
          <cell r="E4780" t="str">
            <v>Central_Olie</v>
          </cell>
          <cell r="G4780">
            <v>0.23039999999999999</v>
          </cell>
          <cell r="H4780" t="str">
            <v>PJ</v>
          </cell>
        </row>
        <row r="4781">
          <cell r="B4781" t="str">
            <v>El- og fjernvarmeproduktion</v>
          </cell>
          <cell r="C4781">
            <v>2031</v>
          </cell>
          <cell r="E4781" t="str">
            <v>elprod_from_Olie</v>
          </cell>
          <cell r="G4781">
            <v>3.5999999999999997E-2</v>
          </cell>
          <cell r="H4781" t="str">
            <v>TWh</v>
          </cell>
        </row>
        <row r="4782">
          <cell r="B4782" t="str">
            <v>El- og fjernvarmeproduktion</v>
          </cell>
          <cell r="C4782">
            <v>2031</v>
          </cell>
          <cell r="E4782" t="str">
            <v>Central_Solvarme</v>
          </cell>
          <cell r="G4782">
            <v>3.5999999999999997E-2</v>
          </cell>
          <cell r="H4782" t="str">
            <v>PJ</v>
          </cell>
        </row>
        <row r="4783">
          <cell r="B4783" t="str">
            <v>El- og fjernvarmeproduktion</v>
          </cell>
          <cell r="C4783">
            <v>2031</v>
          </cell>
          <cell r="E4783" t="str">
            <v>Central_Varmepumper</v>
          </cell>
          <cell r="G4783">
            <v>10.1736</v>
          </cell>
          <cell r="H4783" t="str">
            <v>PJ</v>
          </cell>
        </row>
        <row r="4784">
          <cell r="B4784" t="str">
            <v>El- og fjernvarmeproduktion</v>
          </cell>
          <cell r="C4784">
            <v>2031</v>
          </cell>
          <cell r="E4784" t="str">
            <v>Central_Varmepumper(overskudsvarme)</v>
          </cell>
          <cell r="G4784">
            <v>2.4767999999999999</v>
          </cell>
          <cell r="H4784" t="str">
            <v>PJ</v>
          </cell>
        </row>
        <row r="4785">
          <cell r="B4785" t="str">
            <v>El- og fjernvarmeproduktion</v>
          </cell>
          <cell r="C4785">
            <v>2031</v>
          </cell>
          <cell r="E4785" t="str">
            <v>Decentral_Affald</v>
          </cell>
          <cell r="G4785">
            <v>2.8799999999999999E-2</v>
          </cell>
          <cell r="H4785" t="str">
            <v>PJ</v>
          </cell>
        </row>
        <row r="4786">
          <cell r="B4786" t="str">
            <v>El- og fjernvarmeproduktion</v>
          </cell>
          <cell r="C4786">
            <v>2031</v>
          </cell>
          <cell r="E4786" t="str">
            <v>Decentral_Biogas</v>
          </cell>
          <cell r="G4786">
            <v>9.3600000000000003E-2</v>
          </cell>
          <cell r="H4786" t="str">
            <v>PJ</v>
          </cell>
        </row>
        <row r="4787">
          <cell r="B4787" t="str">
            <v>El- og fjernvarmeproduktion</v>
          </cell>
          <cell r="C4787">
            <v>2031</v>
          </cell>
          <cell r="E4787" t="str">
            <v>elprod_from_Biogas</v>
          </cell>
          <cell r="G4787">
            <v>4.4999999999999998E-2</v>
          </cell>
          <cell r="H4787" t="str">
            <v>TWh</v>
          </cell>
        </row>
        <row r="4788">
          <cell r="B4788" t="str">
            <v>El- og fjernvarmeproduktion</v>
          </cell>
          <cell r="C4788">
            <v>2031</v>
          </cell>
          <cell r="E4788" t="str">
            <v>Decentral_Biomasse</v>
          </cell>
          <cell r="G4788">
            <v>6.8400000000000002E-2</v>
          </cell>
          <cell r="H4788" t="str">
            <v>PJ</v>
          </cell>
        </row>
        <row r="4789">
          <cell r="B4789" t="str">
            <v>El- og fjernvarmeproduktion</v>
          </cell>
          <cell r="C4789">
            <v>2031</v>
          </cell>
          <cell r="E4789" t="str">
            <v>elprod_from_Biomasse</v>
          </cell>
          <cell r="G4789">
            <v>2E-3</v>
          </cell>
          <cell r="H4789" t="str">
            <v>TWh</v>
          </cell>
        </row>
        <row r="4790">
          <cell r="B4790" t="str">
            <v>El- og fjernvarmeproduktion</v>
          </cell>
          <cell r="C4790">
            <v>2031</v>
          </cell>
          <cell r="E4790" t="str">
            <v>Decentral_Biomasse</v>
          </cell>
          <cell r="G4790">
            <v>12.880800000000001</v>
          </cell>
          <cell r="H4790" t="str">
            <v>PJ</v>
          </cell>
        </row>
        <row r="4791">
          <cell r="B4791" t="str">
            <v>El- og fjernvarmeproduktion</v>
          </cell>
          <cell r="C4791">
            <v>2031</v>
          </cell>
          <cell r="E4791" t="str">
            <v>Decentral_Biomasse</v>
          </cell>
          <cell r="G4791">
            <v>1.0116000000000001</v>
          </cell>
          <cell r="H4791" t="str">
            <v>PJ</v>
          </cell>
        </row>
        <row r="4792">
          <cell r="B4792" t="str">
            <v>El- og fjernvarmeproduktion</v>
          </cell>
          <cell r="C4792">
            <v>2031</v>
          </cell>
          <cell r="E4792" t="str">
            <v>elprod_from_Biomasse</v>
          </cell>
          <cell r="G4792">
            <v>5.8999999999999997E-2</v>
          </cell>
          <cell r="H4792" t="str">
            <v>TWh</v>
          </cell>
        </row>
        <row r="4793">
          <cell r="B4793" t="str">
            <v>El- og fjernvarmeproduktion</v>
          </cell>
          <cell r="C4793">
            <v>2031</v>
          </cell>
          <cell r="E4793" t="str">
            <v>Decentral_Biomasse</v>
          </cell>
          <cell r="G4793">
            <v>0.19800000000000001</v>
          </cell>
          <cell r="H4793" t="str">
            <v>PJ</v>
          </cell>
        </row>
        <row r="4794">
          <cell r="B4794" t="str">
            <v>El- og fjernvarmeproduktion</v>
          </cell>
          <cell r="C4794">
            <v>2031</v>
          </cell>
          <cell r="E4794" t="str">
            <v>Decentral_Elkedler</v>
          </cell>
          <cell r="G4794">
            <v>4.5107999999999997</v>
          </cell>
          <cell r="H4794" t="str">
            <v>PJ</v>
          </cell>
        </row>
        <row r="4795">
          <cell r="B4795" t="str">
            <v>El- og fjernvarmeproduktion</v>
          </cell>
          <cell r="C4795">
            <v>2031</v>
          </cell>
          <cell r="E4795" t="str">
            <v>Decentral_Geotermi</v>
          </cell>
          <cell r="G4795">
            <v>5.3999999999999999E-2</v>
          </cell>
          <cell r="H4795" t="str">
            <v>PJ</v>
          </cell>
        </row>
        <row r="4796">
          <cell r="B4796" t="str">
            <v>El- og fjernvarmeproduktion</v>
          </cell>
          <cell r="C4796">
            <v>2031</v>
          </cell>
          <cell r="E4796" t="str">
            <v>Decentral_Naturgas</v>
          </cell>
          <cell r="G4796">
            <v>1.7028000000000001</v>
          </cell>
          <cell r="H4796" t="str">
            <v>PJ</v>
          </cell>
        </row>
        <row r="4797">
          <cell r="B4797" t="str">
            <v>El- og fjernvarmeproduktion</v>
          </cell>
          <cell r="C4797">
            <v>2031</v>
          </cell>
          <cell r="E4797" t="str">
            <v>Decentral_Naturgas</v>
          </cell>
          <cell r="G4797">
            <v>0.91080000000000005</v>
          </cell>
          <cell r="H4797" t="str">
            <v>PJ</v>
          </cell>
        </row>
        <row r="4798">
          <cell r="B4798" t="str">
            <v>El- og fjernvarmeproduktion</v>
          </cell>
          <cell r="C4798">
            <v>2031</v>
          </cell>
          <cell r="E4798" t="str">
            <v>elprod_from_Naturgas</v>
          </cell>
          <cell r="G4798">
            <v>0.21299999999999999</v>
          </cell>
          <cell r="H4798" t="str">
            <v>TWh</v>
          </cell>
        </row>
        <row r="4799">
          <cell r="B4799" t="str">
            <v>El- og fjernvarmeproduktion</v>
          </cell>
          <cell r="C4799">
            <v>2031</v>
          </cell>
          <cell r="E4799" t="str">
            <v>Decentral_Olie</v>
          </cell>
          <cell r="G4799">
            <v>7.1999999999999998E-3</v>
          </cell>
          <cell r="H4799" t="str">
            <v>PJ</v>
          </cell>
        </row>
        <row r="4800">
          <cell r="B4800" t="str">
            <v>El- og fjernvarmeproduktion</v>
          </cell>
          <cell r="C4800">
            <v>2031</v>
          </cell>
          <cell r="E4800" t="str">
            <v>Decentral_Olie</v>
          </cell>
          <cell r="G4800">
            <v>1.44E-2</v>
          </cell>
          <cell r="H4800" t="str">
            <v>PJ</v>
          </cell>
        </row>
        <row r="4801">
          <cell r="B4801" t="str">
            <v>El- og fjernvarmeproduktion</v>
          </cell>
          <cell r="C4801">
            <v>2031</v>
          </cell>
          <cell r="E4801" t="str">
            <v>Decentral_Solvarme</v>
          </cell>
          <cell r="G4801">
            <v>1.8575999999999999</v>
          </cell>
          <cell r="H4801" t="str">
            <v>PJ</v>
          </cell>
        </row>
        <row r="4802">
          <cell r="B4802" t="str">
            <v>El- og fjernvarmeproduktion</v>
          </cell>
          <cell r="C4802">
            <v>2031</v>
          </cell>
          <cell r="E4802" t="str">
            <v>Decentral_Varmepumper(overskudsvarme)</v>
          </cell>
          <cell r="G4802">
            <v>0.94320000000000004</v>
          </cell>
          <cell r="H4802" t="str">
            <v>PJ</v>
          </cell>
        </row>
        <row r="4803">
          <cell r="B4803" t="str">
            <v>El- og fjernvarmeproduktion</v>
          </cell>
          <cell r="C4803">
            <v>2031</v>
          </cell>
          <cell r="E4803" t="str">
            <v>elprod_from_Biogas</v>
          </cell>
          <cell r="G4803">
            <v>5.0000000000000001E-3</v>
          </cell>
          <cell r="H4803" t="str">
            <v>TWh</v>
          </cell>
        </row>
        <row r="4804">
          <cell r="B4804" t="str">
            <v>El- og fjernvarmeproduktion</v>
          </cell>
          <cell r="C4804">
            <v>2031</v>
          </cell>
          <cell r="E4804" t="str">
            <v>elprod_from_Landvind</v>
          </cell>
          <cell r="G4804">
            <v>1.962</v>
          </cell>
          <cell r="H4804" t="str">
            <v>TWh</v>
          </cell>
        </row>
        <row r="4805">
          <cell r="B4805" t="str">
            <v>El- og fjernvarmeproduktion</v>
          </cell>
          <cell r="C4805">
            <v>2031</v>
          </cell>
          <cell r="E4805" t="str">
            <v>Central_Affald</v>
          </cell>
          <cell r="G4805">
            <v>7.5600000000000001E-2</v>
          </cell>
          <cell r="H4805" t="str">
            <v>PJ</v>
          </cell>
        </row>
        <row r="4806">
          <cell r="B4806" t="str">
            <v>El- og fjernvarmeproduktion</v>
          </cell>
          <cell r="C4806">
            <v>2031</v>
          </cell>
          <cell r="E4806" t="str">
            <v>Central_Affald</v>
          </cell>
          <cell r="G4806">
            <v>13.9824</v>
          </cell>
          <cell r="H4806" t="str">
            <v>PJ</v>
          </cell>
        </row>
        <row r="4807">
          <cell r="B4807" t="str">
            <v>El- og fjernvarmeproduktion</v>
          </cell>
          <cell r="C4807">
            <v>2031</v>
          </cell>
          <cell r="E4807" t="str">
            <v>elprod_from_Affald</v>
          </cell>
          <cell r="G4807">
            <v>0.82899999999999996</v>
          </cell>
          <cell r="H4807" t="str">
            <v>TWh</v>
          </cell>
        </row>
        <row r="4808">
          <cell r="B4808" t="str">
            <v>El- og fjernvarmeproduktion</v>
          </cell>
          <cell r="C4808">
            <v>2031</v>
          </cell>
          <cell r="E4808" t="str">
            <v>Central_Biogas</v>
          </cell>
          <cell r="G4808">
            <v>6.1199999999999997E-2</v>
          </cell>
          <cell r="H4808" t="str">
            <v>PJ</v>
          </cell>
        </row>
        <row r="4809">
          <cell r="B4809" t="str">
            <v>El- og fjernvarmeproduktion</v>
          </cell>
          <cell r="C4809">
            <v>2031</v>
          </cell>
          <cell r="E4809" t="str">
            <v>Central_Biogas</v>
          </cell>
          <cell r="G4809">
            <v>3.2399999999999998E-2</v>
          </cell>
          <cell r="H4809" t="str">
            <v>PJ</v>
          </cell>
        </row>
        <row r="4810">
          <cell r="B4810" t="str">
            <v>El- og fjernvarmeproduktion</v>
          </cell>
          <cell r="C4810">
            <v>2031</v>
          </cell>
          <cell r="E4810" t="str">
            <v>elprod_from_Biogas</v>
          </cell>
          <cell r="G4810">
            <v>7.0000000000000001E-3</v>
          </cell>
          <cell r="H4810" t="str">
            <v>TWh</v>
          </cell>
        </row>
        <row r="4811">
          <cell r="B4811" t="str">
            <v>El- og fjernvarmeproduktion</v>
          </cell>
          <cell r="C4811">
            <v>2031</v>
          </cell>
          <cell r="E4811" t="str">
            <v>Central_Biogas</v>
          </cell>
          <cell r="G4811">
            <v>3.5999999999999999E-3</v>
          </cell>
          <cell r="H4811" t="str">
            <v>PJ</v>
          </cell>
        </row>
        <row r="4812">
          <cell r="B4812" t="str">
            <v>El- og fjernvarmeproduktion</v>
          </cell>
          <cell r="C4812">
            <v>2031</v>
          </cell>
          <cell r="E4812" t="str">
            <v>elprod_from_Biogas</v>
          </cell>
          <cell r="G4812">
            <v>2E-3</v>
          </cell>
          <cell r="H4812" t="str">
            <v>TWh</v>
          </cell>
        </row>
        <row r="4813">
          <cell r="B4813" t="str">
            <v>El- og fjernvarmeproduktion</v>
          </cell>
          <cell r="C4813">
            <v>2031</v>
          </cell>
          <cell r="E4813" t="str">
            <v>Central_Biomasse</v>
          </cell>
          <cell r="G4813">
            <v>0.76319999999999999</v>
          </cell>
          <cell r="H4813" t="str">
            <v>PJ</v>
          </cell>
        </row>
        <row r="4814">
          <cell r="B4814" t="str">
            <v>El- og fjernvarmeproduktion</v>
          </cell>
          <cell r="C4814">
            <v>2031</v>
          </cell>
          <cell r="E4814" t="str">
            <v>elprod_from_Biomasse</v>
          </cell>
          <cell r="G4814">
            <v>7.4999999999999997E-2</v>
          </cell>
          <cell r="H4814" t="str">
            <v>TWh</v>
          </cell>
        </row>
        <row r="4815">
          <cell r="B4815" t="str">
            <v>El- og fjernvarmeproduktion</v>
          </cell>
          <cell r="C4815">
            <v>2031</v>
          </cell>
          <cell r="E4815" t="str">
            <v>Central_Elkedler</v>
          </cell>
          <cell r="G4815">
            <v>4.3163999999999998</v>
          </cell>
          <cell r="H4815" t="str">
            <v>PJ</v>
          </cell>
        </row>
        <row r="4816">
          <cell r="B4816" t="str">
            <v>El- og fjernvarmeproduktion</v>
          </cell>
          <cell r="C4816">
            <v>2031</v>
          </cell>
          <cell r="E4816" t="str">
            <v>Central_Industrivarme</v>
          </cell>
          <cell r="G4816">
            <v>1.7999999999999999E-2</v>
          </cell>
          <cell r="H4816" t="str">
            <v>PJ</v>
          </cell>
        </row>
        <row r="4817">
          <cell r="B4817" t="str">
            <v>El- og fjernvarmeproduktion</v>
          </cell>
          <cell r="C4817">
            <v>2031</v>
          </cell>
          <cell r="E4817" t="str">
            <v>Central_Olie</v>
          </cell>
          <cell r="G4817">
            <v>7.1999999999999995E-2</v>
          </cell>
          <cell r="H4817" t="str">
            <v>PJ</v>
          </cell>
        </row>
        <row r="4818">
          <cell r="B4818" t="str">
            <v>El- og fjernvarmeproduktion</v>
          </cell>
          <cell r="C4818">
            <v>2031</v>
          </cell>
          <cell r="E4818" t="str">
            <v>elprod_from_Olie</v>
          </cell>
          <cell r="G4818">
            <v>7.0000000000000001E-3</v>
          </cell>
          <cell r="H4818" t="str">
            <v>TWh</v>
          </cell>
        </row>
        <row r="4819">
          <cell r="B4819" t="str">
            <v>El- og fjernvarmeproduktion</v>
          </cell>
          <cell r="C4819">
            <v>2031</v>
          </cell>
          <cell r="E4819" t="str">
            <v>Central_Olie</v>
          </cell>
          <cell r="G4819">
            <v>3.2399999999999998E-2</v>
          </cell>
          <cell r="H4819" t="str">
            <v>PJ</v>
          </cell>
        </row>
        <row r="4820">
          <cell r="B4820" t="str">
            <v>El- og fjernvarmeproduktion</v>
          </cell>
          <cell r="C4820">
            <v>2031</v>
          </cell>
          <cell r="E4820" t="str">
            <v>elprod_from_Olie</v>
          </cell>
          <cell r="G4820">
            <v>3.0000000000000001E-3</v>
          </cell>
          <cell r="H4820" t="str">
            <v>TWh</v>
          </cell>
        </row>
        <row r="4821">
          <cell r="B4821" t="str">
            <v>El- og fjernvarmeproduktion</v>
          </cell>
          <cell r="C4821">
            <v>2031</v>
          </cell>
          <cell r="E4821" t="str">
            <v>Central_Varmepumper</v>
          </cell>
          <cell r="G4821">
            <v>9.1511999999999993</v>
          </cell>
          <cell r="H4821" t="str">
            <v>PJ</v>
          </cell>
        </row>
        <row r="4822">
          <cell r="B4822" t="str">
            <v>El- og fjernvarmeproduktion</v>
          </cell>
          <cell r="C4822">
            <v>2031</v>
          </cell>
          <cell r="E4822" t="str">
            <v>Central_Varmepumper(overskudsvarme)</v>
          </cell>
          <cell r="G4822">
            <v>0.97919999999999996</v>
          </cell>
          <cell r="H4822" t="str">
            <v>PJ</v>
          </cell>
        </row>
        <row r="4823">
          <cell r="B4823" t="str">
            <v>El- og fjernvarmeproduktion</v>
          </cell>
          <cell r="C4823">
            <v>2031</v>
          </cell>
          <cell r="E4823" t="str">
            <v>Decentral_Affald</v>
          </cell>
          <cell r="G4823">
            <v>2.1600000000000001E-2</v>
          </cell>
          <cell r="H4823" t="str">
            <v>PJ</v>
          </cell>
        </row>
        <row r="4824">
          <cell r="B4824" t="str">
            <v>El- og fjernvarmeproduktion</v>
          </cell>
          <cell r="C4824">
            <v>2031</v>
          </cell>
          <cell r="E4824" t="str">
            <v>Decentral_Affald</v>
          </cell>
          <cell r="G4824">
            <v>1.8792</v>
          </cell>
          <cell r="H4824" t="str">
            <v>PJ</v>
          </cell>
        </row>
        <row r="4825">
          <cell r="B4825" t="str">
            <v>El- og fjernvarmeproduktion</v>
          </cell>
          <cell r="C4825">
            <v>2031</v>
          </cell>
          <cell r="E4825" t="str">
            <v>elprod_from_Affald</v>
          </cell>
          <cell r="G4825">
            <v>0.13200000000000001</v>
          </cell>
          <cell r="H4825" t="str">
            <v>TWh</v>
          </cell>
        </row>
        <row r="4826">
          <cell r="B4826" t="str">
            <v>El- og fjernvarmeproduktion</v>
          </cell>
          <cell r="C4826">
            <v>2031</v>
          </cell>
          <cell r="E4826" t="str">
            <v>Decentral_Biogas</v>
          </cell>
          <cell r="G4826">
            <v>3.9600000000000003E-2</v>
          </cell>
          <cell r="H4826" t="str">
            <v>PJ</v>
          </cell>
        </row>
        <row r="4827">
          <cell r="B4827" t="str">
            <v>El- og fjernvarmeproduktion</v>
          </cell>
          <cell r="C4827">
            <v>2031</v>
          </cell>
          <cell r="E4827" t="str">
            <v>elprod_from_Biogas</v>
          </cell>
          <cell r="G4827">
            <v>2E-3</v>
          </cell>
          <cell r="H4827" t="str">
            <v>TWh</v>
          </cell>
        </row>
        <row r="4828">
          <cell r="B4828" t="str">
            <v>El- og fjernvarmeproduktion</v>
          </cell>
          <cell r="C4828">
            <v>2031</v>
          </cell>
          <cell r="E4828" t="str">
            <v>Decentral_Biomasse</v>
          </cell>
          <cell r="G4828">
            <v>0.252</v>
          </cell>
          <cell r="H4828" t="str">
            <v>PJ</v>
          </cell>
        </row>
        <row r="4829">
          <cell r="B4829" t="str">
            <v>El- og fjernvarmeproduktion</v>
          </cell>
          <cell r="C4829">
            <v>2031</v>
          </cell>
          <cell r="E4829" t="str">
            <v>elprod_from_Biomasse</v>
          </cell>
          <cell r="G4829">
            <v>6.0000000000000001E-3</v>
          </cell>
          <cell r="H4829" t="str">
            <v>TWh</v>
          </cell>
        </row>
        <row r="4830">
          <cell r="B4830" t="str">
            <v>El- og fjernvarmeproduktion</v>
          </cell>
          <cell r="C4830">
            <v>2031</v>
          </cell>
          <cell r="E4830" t="str">
            <v>Decentral_Biomasse</v>
          </cell>
          <cell r="G4830">
            <v>5.7023999999999999</v>
          </cell>
          <cell r="H4830" t="str">
            <v>PJ</v>
          </cell>
        </row>
        <row r="4831">
          <cell r="B4831" t="str">
            <v>El- og fjernvarmeproduktion</v>
          </cell>
          <cell r="C4831">
            <v>2031</v>
          </cell>
          <cell r="E4831" t="str">
            <v>Decentral_Biomasse</v>
          </cell>
          <cell r="G4831">
            <v>2.7107999999999999</v>
          </cell>
          <cell r="H4831" t="str">
            <v>PJ</v>
          </cell>
        </row>
        <row r="4832">
          <cell r="B4832" t="str">
            <v>El- og fjernvarmeproduktion</v>
          </cell>
          <cell r="C4832">
            <v>2031</v>
          </cell>
          <cell r="E4832" t="str">
            <v>elprod_from_Biomasse</v>
          </cell>
          <cell r="G4832">
            <v>0.17599999999999999</v>
          </cell>
          <cell r="H4832" t="str">
            <v>TWh</v>
          </cell>
        </row>
        <row r="4833">
          <cell r="B4833" t="str">
            <v>El- og fjernvarmeproduktion</v>
          </cell>
          <cell r="C4833">
            <v>2031</v>
          </cell>
          <cell r="E4833" t="str">
            <v>Decentral_Elkedler</v>
          </cell>
          <cell r="G4833">
            <v>1.1916</v>
          </cell>
          <cell r="H4833" t="str">
            <v>PJ</v>
          </cell>
        </row>
        <row r="4834">
          <cell r="B4834" t="str">
            <v>El- og fjernvarmeproduktion</v>
          </cell>
          <cell r="C4834">
            <v>2031</v>
          </cell>
          <cell r="E4834" t="str">
            <v>Decentral_Industrivarme</v>
          </cell>
          <cell r="G4834">
            <v>0.23760000000000001</v>
          </cell>
          <cell r="H4834" t="str">
            <v>PJ</v>
          </cell>
        </row>
        <row r="4835">
          <cell r="B4835" t="str">
            <v>El- og fjernvarmeproduktion</v>
          </cell>
          <cell r="C4835">
            <v>2031</v>
          </cell>
          <cell r="E4835" t="str">
            <v>Decentral_Naturgas</v>
          </cell>
          <cell r="G4835">
            <v>0.42480000000000001</v>
          </cell>
          <cell r="H4835" t="str">
            <v>PJ</v>
          </cell>
        </row>
        <row r="4836">
          <cell r="B4836" t="str">
            <v>El- og fjernvarmeproduktion</v>
          </cell>
          <cell r="C4836">
            <v>2031</v>
          </cell>
          <cell r="E4836" t="str">
            <v>elprod_from_Naturgas</v>
          </cell>
          <cell r="G4836">
            <v>8.5000000000000006E-2</v>
          </cell>
          <cell r="H4836" t="str">
            <v>TWh</v>
          </cell>
        </row>
        <row r="4837">
          <cell r="B4837" t="str">
            <v>El- og fjernvarmeproduktion</v>
          </cell>
          <cell r="C4837">
            <v>2031</v>
          </cell>
          <cell r="E4837" t="str">
            <v>Decentral_Olie</v>
          </cell>
          <cell r="G4837">
            <v>7.1999999999999998E-3</v>
          </cell>
          <cell r="H4837" t="str">
            <v>PJ</v>
          </cell>
        </row>
        <row r="4838">
          <cell r="B4838" t="str">
            <v>El- og fjernvarmeproduktion</v>
          </cell>
          <cell r="C4838">
            <v>2031</v>
          </cell>
          <cell r="E4838" t="str">
            <v>Decentral_Olie</v>
          </cell>
          <cell r="G4838">
            <v>1.44E-2</v>
          </cell>
          <cell r="H4838" t="str">
            <v>PJ</v>
          </cell>
        </row>
        <row r="4839">
          <cell r="B4839" t="str">
            <v>El- og fjernvarmeproduktion</v>
          </cell>
          <cell r="C4839">
            <v>2031</v>
          </cell>
          <cell r="E4839" t="str">
            <v>elprod_from_Olie</v>
          </cell>
          <cell r="G4839">
            <v>1E-3</v>
          </cell>
          <cell r="H4839" t="str">
            <v>TWh</v>
          </cell>
        </row>
        <row r="4840">
          <cell r="B4840" t="str">
            <v>El- og fjernvarmeproduktion</v>
          </cell>
          <cell r="C4840">
            <v>2031</v>
          </cell>
          <cell r="E4840" t="str">
            <v>Decentral_Varmepumper</v>
          </cell>
          <cell r="G4840">
            <v>6.1848000000000001</v>
          </cell>
          <cell r="H4840" t="str">
            <v>PJ</v>
          </cell>
        </row>
        <row r="4841">
          <cell r="B4841" t="str">
            <v>El- og fjernvarmeproduktion</v>
          </cell>
          <cell r="C4841">
            <v>2031</v>
          </cell>
          <cell r="E4841" t="str">
            <v>Decentral_Varmepumper(overskudsvarme)</v>
          </cell>
          <cell r="G4841">
            <v>0.1404</v>
          </cell>
          <cell r="H4841" t="str">
            <v>PJ</v>
          </cell>
        </row>
        <row r="4842">
          <cell r="B4842" t="str">
            <v>El- og fjernvarmeproduktion</v>
          </cell>
          <cell r="C4842">
            <v>2032</v>
          </cell>
          <cell r="E4842" t="str">
            <v>elprod_from_Havvind_DK1_DK2</v>
          </cell>
          <cell r="G4842">
            <v>12.252000000000001</v>
          </cell>
          <cell r="H4842" t="str">
            <v>TWh</v>
          </cell>
        </row>
        <row r="4843">
          <cell r="B4843" t="str">
            <v>El- og fjernvarmeproduktion</v>
          </cell>
          <cell r="C4843">
            <v>2032</v>
          </cell>
          <cell r="E4843" t="str">
            <v>elprod_from_Hydro</v>
          </cell>
          <cell r="G4843">
            <v>2.1999999999999999E-2</v>
          </cell>
          <cell r="H4843" t="str">
            <v>TWh</v>
          </cell>
        </row>
        <row r="4844">
          <cell r="B4844" t="str">
            <v>El- og fjernvarmeproduktion</v>
          </cell>
          <cell r="C4844">
            <v>2032</v>
          </cell>
          <cell r="E4844" t="str">
            <v>elprod_from_Landvind</v>
          </cell>
          <cell r="G4844">
            <v>14.968999999999999</v>
          </cell>
          <cell r="H4844" t="str">
            <v>TWh</v>
          </cell>
        </row>
        <row r="4845">
          <cell r="B4845" t="str">
            <v>El- og fjernvarmeproduktion</v>
          </cell>
          <cell r="C4845">
            <v>2032</v>
          </cell>
          <cell r="E4845" t="str">
            <v>elprod_from_Solenergi</v>
          </cell>
          <cell r="G4845">
            <v>24.266999999999999</v>
          </cell>
          <cell r="H4845" t="str">
            <v>TWh</v>
          </cell>
        </row>
        <row r="4846">
          <cell r="B4846" t="str">
            <v>El- og fjernvarmeproduktion</v>
          </cell>
          <cell r="C4846">
            <v>2032</v>
          </cell>
          <cell r="E4846" t="str">
            <v>Central_Affald</v>
          </cell>
          <cell r="G4846">
            <v>10.5768</v>
          </cell>
          <cell r="H4846" t="str">
            <v>PJ</v>
          </cell>
        </row>
        <row r="4847">
          <cell r="B4847" t="str">
            <v>El- og fjernvarmeproduktion</v>
          </cell>
          <cell r="C4847">
            <v>2032</v>
          </cell>
          <cell r="E4847" t="str">
            <v>elprod_from_Affald</v>
          </cell>
          <cell r="G4847">
            <v>0.49099999999999999</v>
          </cell>
          <cell r="H4847" t="str">
            <v>TWh</v>
          </cell>
        </row>
        <row r="4848">
          <cell r="B4848" t="str">
            <v>El- og fjernvarmeproduktion</v>
          </cell>
          <cell r="C4848">
            <v>2032</v>
          </cell>
          <cell r="E4848" t="str">
            <v>Central_Biogas</v>
          </cell>
          <cell r="G4848">
            <v>5.3999999999999999E-2</v>
          </cell>
          <cell r="H4848" t="str">
            <v>PJ</v>
          </cell>
        </row>
        <row r="4849">
          <cell r="B4849" t="str">
            <v>El- og fjernvarmeproduktion</v>
          </cell>
          <cell r="C4849">
            <v>2032</v>
          </cell>
          <cell r="E4849" t="str">
            <v>elprod_from_Biogas</v>
          </cell>
          <cell r="G4849">
            <v>1.4999999999999999E-2</v>
          </cell>
          <cell r="H4849" t="str">
            <v>TWh</v>
          </cell>
        </row>
        <row r="4850">
          <cell r="B4850" t="str">
            <v>El- og fjernvarmeproduktion</v>
          </cell>
          <cell r="C4850">
            <v>2032</v>
          </cell>
          <cell r="E4850" t="str">
            <v>Central_Biomasse</v>
          </cell>
          <cell r="G4850">
            <v>1.9476</v>
          </cell>
          <cell r="H4850" t="str">
            <v>PJ</v>
          </cell>
        </row>
        <row r="4851">
          <cell r="B4851" t="str">
            <v>El- og fjernvarmeproduktion</v>
          </cell>
          <cell r="C4851">
            <v>2032</v>
          </cell>
          <cell r="E4851" t="str">
            <v>elprod_from_Biomasse</v>
          </cell>
          <cell r="G4851">
            <v>0.15</v>
          </cell>
          <cell r="H4851" t="str">
            <v>TWh</v>
          </cell>
        </row>
        <row r="4852">
          <cell r="B4852" t="str">
            <v>El- og fjernvarmeproduktion</v>
          </cell>
          <cell r="C4852">
            <v>2032</v>
          </cell>
          <cell r="E4852" t="str">
            <v>Central_Geotermi</v>
          </cell>
          <cell r="G4852">
            <v>2.5992000000000002</v>
          </cell>
          <cell r="H4852" t="str">
            <v>PJ</v>
          </cell>
        </row>
        <row r="4853">
          <cell r="B4853" t="str">
            <v>El- og fjernvarmeproduktion</v>
          </cell>
          <cell r="C4853">
            <v>2032</v>
          </cell>
          <cell r="E4853" t="str">
            <v>Central_Industrivarme</v>
          </cell>
          <cell r="G4853">
            <v>1.0007999999999999</v>
          </cell>
          <cell r="H4853" t="str">
            <v>PJ</v>
          </cell>
        </row>
        <row r="4854">
          <cell r="B4854" t="str">
            <v>El- og fjernvarmeproduktion</v>
          </cell>
          <cell r="C4854">
            <v>2032</v>
          </cell>
          <cell r="E4854" t="str">
            <v>Central_Industrivarme</v>
          </cell>
          <cell r="G4854">
            <v>1.5984</v>
          </cell>
          <cell r="H4854" t="str">
            <v>PJ</v>
          </cell>
        </row>
        <row r="4855">
          <cell r="B4855" t="str">
            <v>El- og fjernvarmeproduktion</v>
          </cell>
          <cell r="C4855">
            <v>2032</v>
          </cell>
          <cell r="E4855" t="str">
            <v>Central_Industrivarme</v>
          </cell>
          <cell r="G4855">
            <v>4.1723999999999997</v>
          </cell>
          <cell r="H4855" t="str">
            <v>PJ</v>
          </cell>
        </row>
        <row r="4856">
          <cell r="B4856" t="str">
            <v>El- og fjernvarmeproduktion</v>
          </cell>
          <cell r="C4856">
            <v>2032</v>
          </cell>
          <cell r="E4856" t="str">
            <v>Central_Naturgas</v>
          </cell>
          <cell r="G4856">
            <v>0.12239999999999999</v>
          </cell>
          <cell r="H4856" t="str">
            <v>PJ</v>
          </cell>
        </row>
        <row r="4857">
          <cell r="B4857" t="str">
            <v>El- og fjernvarmeproduktion</v>
          </cell>
          <cell r="C4857">
            <v>2032</v>
          </cell>
          <cell r="E4857" t="str">
            <v>Central_Naturgas</v>
          </cell>
          <cell r="G4857">
            <v>1.7999999999999999E-2</v>
          </cell>
          <cell r="H4857" t="str">
            <v>PJ</v>
          </cell>
        </row>
        <row r="4858">
          <cell r="B4858" t="str">
            <v>El- og fjernvarmeproduktion</v>
          </cell>
          <cell r="C4858">
            <v>2032</v>
          </cell>
          <cell r="E4858" t="str">
            <v>elprod_from_Naturgas</v>
          </cell>
          <cell r="G4858">
            <v>2E-3</v>
          </cell>
          <cell r="H4858" t="str">
            <v>TWh</v>
          </cell>
        </row>
        <row r="4859">
          <cell r="B4859" t="str">
            <v>El- og fjernvarmeproduktion</v>
          </cell>
          <cell r="C4859">
            <v>2032</v>
          </cell>
          <cell r="E4859" t="str">
            <v>Central_Varmepumper</v>
          </cell>
          <cell r="G4859">
            <v>3.5999999999999999E-3</v>
          </cell>
          <cell r="H4859" t="str">
            <v>PJ</v>
          </cell>
        </row>
        <row r="4860">
          <cell r="B4860" t="str">
            <v>El- og fjernvarmeproduktion</v>
          </cell>
          <cell r="C4860">
            <v>2032</v>
          </cell>
          <cell r="E4860" t="str">
            <v>Central_Varmepumper</v>
          </cell>
          <cell r="G4860">
            <v>12.1248</v>
          </cell>
          <cell r="H4860" t="str">
            <v>PJ</v>
          </cell>
        </row>
        <row r="4861">
          <cell r="B4861" t="str">
            <v>El- og fjernvarmeproduktion</v>
          </cell>
          <cell r="C4861">
            <v>2032</v>
          </cell>
          <cell r="E4861" t="str">
            <v>Decentral_Affald</v>
          </cell>
          <cell r="G4861">
            <v>3.4596</v>
          </cell>
          <cell r="H4861" t="str">
            <v>PJ</v>
          </cell>
        </row>
        <row r="4862">
          <cell r="B4862" t="str">
            <v>El- og fjernvarmeproduktion</v>
          </cell>
          <cell r="C4862">
            <v>2032</v>
          </cell>
          <cell r="E4862" t="str">
            <v>elprod_from_Affald</v>
          </cell>
          <cell r="G4862">
            <v>0.157</v>
          </cell>
          <cell r="H4862" t="str">
            <v>TWh</v>
          </cell>
        </row>
        <row r="4863">
          <cell r="B4863" t="str">
            <v>El- og fjernvarmeproduktion</v>
          </cell>
          <cell r="C4863">
            <v>2032</v>
          </cell>
          <cell r="E4863" t="str">
            <v>Decentral_Biogas</v>
          </cell>
          <cell r="G4863">
            <v>3.5999999999999997E-2</v>
          </cell>
          <cell r="H4863" t="str">
            <v>PJ</v>
          </cell>
        </row>
        <row r="4864">
          <cell r="B4864" t="str">
            <v>El- og fjernvarmeproduktion</v>
          </cell>
          <cell r="C4864">
            <v>2032</v>
          </cell>
          <cell r="E4864" t="str">
            <v>Decentral_Biogas</v>
          </cell>
          <cell r="G4864">
            <v>0.5796</v>
          </cell>
          <cell r="H4864" t="str">
            <v>PJ</v>
          </cell>
        </row>
        <row r="4865">
          <cell r="B4865" t="str">
            <v>El- og fjernvarmeproduktion</v>
          </cell>
          <cell r="C4865">
            <v>2032</v>
          </cell>
          <cell r="E4865" t="str">
            <v>elprod_from_Biogas</v>
          </cell>
          <cell r="G4865">
            <v>0.114</v>
          </cell>
          <cell r="H4865" t="str">
            <v>TWh</v>
          </cell>
        </row>
        <row r="4866">
          <cell r="B4866" t="str">
            <v>El- og fjernvarmeproduktion</v>
          </cell>
          <cell r="C4866">
            <v>2032</v>
          </cell>
          <cell r="E4866" t="str">
            <v>Decentral_Industrivarme</v>
          </cell>
          <cell r="G4866">
            <v>0.95040000000000002</v>
          </cell>
          <cell r="H4866" t="str">
            <v>PJ</v>
          </cell>
        </row>
        <row r="4867">
          <cell r="B4867" t="str">
            <v>El- og fjernvarmeproduktion</v>
          </cell>
          <cell r="C4867">
            <v>2032</v>
          </cell>
          <cell r="E4867" t="str">
            <v>Decentral_Industrivarme</v>
          </cell>
          <cell r="G4867">
            <v>1.0152000000000001</v>
          </cell>
          <cell r="H4867" t="str">
            <v>PJ</v>
          </cell>
        </row>
        <row r="4868">
          <cell r="B4868" t="str">
            <v>El- og fjernvarmeproduktion</v>
          </cell>
          <cell r="C4868">
            <v>2032</v>
          </cell>
          <cell r="E4868" t="str">
            <v>Decentral_Olie</v>
          </cell>
          <cell r="G4868">
            <v>1.44E-2</v>
          </cell>
          <cell r="H4868" t="str">
            <v>PJ</v>
          </cell>
        </row>
        <row r="4869">
          <cell r="B4869" t="str">
            <v>El- og fjernvarmeproduktion</v>
          </cell>
          <cell r="C4869">
            <v>2032</v>
          </cell>
          <cell r="E4869" t="str">
            <v>Decentral_Varmepumper</v>
          </cell>
          <cell r="G4869">
            <v>12.3588</v>
          </cell>
          <cell r="H4869" t="str">
            <v>PJ</v>
          </cell>
        </row>
        <row r="4870">
          <cell r="B4870" t="str">
            <v>El- og fjernvarmeproduktion</v>
          </cell>
          <cell r="C4870">
            <v>2032</v>
          </cell>
          <cell r="E4870" t="str">
            <v>elprod_from_Havvind_DK1_DK2</v>
          </cell>
          <cell r="G4870">
            <v>4.7149999999999999</v>
          </cell>
          <cell r="H4870" t="str">
            <v>TWh</v>
          </cell>
        </row>
        <row r="4871">
          <cell r="B4871" t="str">
            <v>El- og fjernvarmeproduktion</v>
          </cell>
          <cell r="C4871">
            <v>2032</v>
          </cell>
          <cell r="E4871" t="str">
            <v>elprod_from_Solenergi</v>
          </cell>
          <cell r="G4871">
            <v>10.983000000000001</v>
          </cell>
          <cell r="H4871" t="str">
            <v>TWh</v>
          </cell>
        </row>
        <row r="4872">
          <cell r="B4872" t="str">
            <v>El- og fjernvarmeproduktion</v>
          </cell>
          <cell r="C4872">
            <v>2032</v>
          </cell>
          <cell r="E4872" t="str">
            <v>Central_Biogas</v>
          </cell>
          <cell r="G4872">
            <v>3.2399999999999998E-2</v>
          </cell>
          <cell r="H4872" t="str">
            <v>PJ</v>
          </cell>
        </row>
        <row r="4873">
          <cell r="B4873" t="str">
            <v>El- og fjernvarmeproduktion</v>
          </cell>
          <cell r="C4873">
            <v>2032</v>
          </cell>
          <cell r="E4873" t="str">
            <v>elprod_from_Biogas</v>
          </cell>
          <cell r="G4873">
            <v>6.0000000000000001E-3</v>
          </cell>
          <cell r="H4873" t="str">
            <v>TWh</v>
          </cell>
        </row>
        <row r="4874">
          <cell r="B4874" t="str">
            <v>El- og fjernvarmeproduktion</v>
          </cell>
          <cell r="C4874">
            <v>2032</v>
          </cell>
          <cell r="E4874" t="str">
            <v>Central_Biomasse</v>
          </cell>
          <cell r="G4874">
            <v>1.8251999999999999</v>
          </cell>
          <cell r="H4874" t="str">
            <v>PJ</v>
          </cell>
        </row>
        <row r="4875">
          <cell r="B4875" t="str">
            <v>El- og fjernvarmeproduktion</v>
          </cell>
          <cell r="C4875">
            <v>2032</v>
          </cell>
          <cell r="E4875" t="str">
            <v>Central_Biomasse</v>
          </cell>
          <cell r="G4875">
            <v>6.1092000000000004</v>
          </cell>
          <cell r="H4875" t="str">
            <v>PJ</v>
          </cell>
        </row>
        <row r="4876">
          <cell r="B4876" t="str">
            <v>El- og fjernvarmeproduktion</v>
          </cell>
          <cell r="C4876">
            <v>2032</v>
          </cell>
          <cell r="E4876" t="str">
            <v>elprod_from_Biomasse</v>
          </cell>
          <cell r="G4876">
            <v>1.1559999999999999</v>
          </cell>
          <cell r="H4876" t="str">
            <v>TWh</v>
          </cell>
        </row>
        <row r="4877">
          <cell r="B4877" t="str">
            <v>El- og fjernvarmeproduktion</v>
          </cell>
          <cell r="C4877">
            <v>2032</v>
          </cell>
          <cell r="E4877" t="str">
            <v>Central_Naturgas</v>
          </cell>
          <cell r="G4877">
            <v>2.1600000000000001E-2</v>
          </cell>
          <cell r="H4877" t="str">
            <v>PJ</v>
          </cell>
        </row>
        <row r="4878">
          <cell r="B4878" t="str">
            <v>El- og fjernvarmeproduktion</v>
          </cell>
          <cell r="C4878">
            <v>2032</v>
          </cell>
          <cell r="E4878" t="str">
            <v>Central_Naturgas</v>
          </cell>
          <cell r="G4878">
            <v>6.4799999999999996E-2</v>
          </cell>
          <cell r="H4878" t="str">
            <v>PJ</v>
          </cell>
        </row>
        <row r="4879">
          <cell r="B4879" t="str">
            <v>El- og fjernvarmeproduktion</v>
          </cell>
          <cell r="C4879">
            <v>2032</v>
          </cell>
          <cell r="E4879" t="str">
            <v>elprod_from_Naturgas</v>
          </cell>
          <cell r="G4879">
            <v>3.0000000000000001E-3</v>
          </cell>
          <cell r="H4879" t="str">
            <v>TWh</v>
          </cell>
        </row>
        <row r="4880">
          <cell r="B4880" t="str">
            <v>El- og fjernvarmeproduktion</v>
          </cell>
          <cell r="C4880">
            <v>2032</v>
          </cell>
          <cell r="E4880" t="str">
            <v>Central_Naturgas</v>
          </cell>
          <cell r="G4880">
            <v>0.19439999999999999</v>
          </cell>
          <cell r="H4880" t="str">
            <v>PJ</v>
          </cell>
        </row>
        <row r="4881">
          <cell r="B4881" t="str">
            <v>El- og fjernvarmeproduktion</v>
          </cell>
          <cell r="C4881">
            <v>2032</v>
          </cell>
          <cell r="E4881" t="str">
            <v>elprod_from_Naturgas</v>
          </cell>
          <cell r="G4881">
            <v>3.5999999999999997E-2</v>
          </cell>
          <cell r="H4881" t="str">
            <v>TWh</v>
          </cell>
        </row>
        <row r="4882">
          <cell r="B4882" t="str">
            <v>El- og fjernvarmeproduktion</v>
          </cell>
          <cell r="C4882">
            <v>2032</v>
          </cell>
          <cell r="E4882" t="str">
            <v>Central_Solvarme</v>
          </cell>
          <cell r="G4882">
            <v>5.7599999999999998E-2</v>
          </cell>
          <cell r="H4882" t="str">
            <v>PJ</v>
          </cell>
        </row>
        <row r="4883">
          <cell r="B4883" t="str">
            <v>El- og fjernvarmeproduktion</v>
          </cell>
          <cell r="C4883">
            <v>2032</v>
          </cell>
          <cell r="E4883" t="str">
            <v>Decentral_Biogas</v>
          </cell>
          <cell r="G4883">
            <v>6.4799999999999996E-2</v>
          </cell>
          <cell r="H4883" t="str">
            <v>PJ</v>
          </cell>
        </row>
        <row r="4884">
          <cell r="B4884" t="str">
            <v>El- og fjernvarmeproduktion</v>
          </cell>
          <cell r="C4884">
            <v>2032</v>
          </cell>
          <cell r="E4884" t="str">
            <v>elprod_from_Biogas</v>
          </cell>
          <cell r="G4884">
            <v>1.9E-2</v>
          </cell>
          <cell r="H4884" t="str">
            <v>TWh</v>
          </cell>
        </row>
        <row r="4885">
          <cell r="B4885" t="str">
            <v>El- og fjernvarmeproduktion</v>
          </cell>
          <cell r="C4885">
            <v>2032</v>
          </cell>
          <cell r="E4885" t="str">
            <v>Decentral_Biomasse</v>
          </cell>
          <cell r="G4885">
            <v>0.09</v>
          </cell>
          <cell r="H4885" t="str">
            <v>PJ</v>
          </cell>
        </row>
        <row r="4886">
          <cell r="B4886" t="str">
            <v>El- og fjernvarmeproduktion</v>
          </cell>
          <cell r="C4886">
            <v>2032</v>
          </cell>
          <cell r="E4886" t="str">
            <v>Decentral_Naturgas</v>
          </cell>
          <cell r="G4886">
            <v>0.29160000000000003</v>
          </cell>
          <cell r="H4886" t="str">
            <v>PJ</v>
          </cell>
        </row>
        <row r="4887">
          <cell r="B4887" t="str">
            <v>El- og fjernvarmeproduktion</v>
          </cell>
          <cell r="C4887">
            <v>2032</v>
          </cell>
          <cell r="E4887" t="str">
            <v>Decentral_Solvarme</v>
          </cell>
          <cell r="G4887">
            <v>0.41039999999999999</v>
          </cell>
          <cell r="H4887" t="str">
            <v>PJ</v>
          </cell>
        </row>
        <row r="4888">
          <cell r="B4888" t="str">
            <v>El- og fjernvarmeproduktion</v>
          </cell>
          <cell r="C4888">
            <v>2033</v>
          </cell>
          <cell r="E4888" t="str">
            <v>elprod_from_Biogas</v>
          </cell>
          <cell r="G4888">
            <v>2E-3</v>
          </cell>
          <cell r="H4888" t="str">
            <v>TWh</v>
          </cell>
        </row>
        <row r="4889">
          <cell r="B4889" t="str">
            <v>El- og fjernvarmeproduktion</v>
          </cell>
          <cell r="C4889">
            <v>2033</v>
          </cell>
          <cell r="E4889" t="str">
            <v>elprod_from_Biogas</v>
          </cell>
          <cell r="G4889">
            <v>1.0999999999999999E-2</v>
          </cell>
          <cell r="H4889" t="str">
            <v>TWh</v>
          </cell>
        </row>
        <row r="4890">
          <cell r="B4890" t="str">
            <v>El- og fjernvarmeproduktion</v>
          </cell>
          <cell r="C4890">
            <v>2033</v>
          </cell>
          <cell r="E4890" t="str">
            <v>elprod_from_Naturgas</v>
          </cell>
          <cell r="G4890">
            <v>5.0000000000000001E-3</v>
          </cell>
          <cell r="H4890" t="str">
            <v>TWh</v>
          </cell>
        </row>
        <row r="4891">
          <cell r="B4891" t="str">
            <v>El- og fjernvarmeproduktion</v>
          </cell>
          <cell r="C4891">
            <v>2033</v>
          </cell>
          <cell r="E4891" t="str">
            <v>elprod_from_Naturgas</v>
          </cell>
          <cell r="G4891">
            <v>2.4E-2</v>
          </cell>
          <cell r="H4891" t="str">
            <v>TWh</v>
          </cell>
        </row>
        <row r="4892">
          <cell r="B4892" t="str">
            <v>El- og fjernvarmeproduktion</v>
          </cell>
          <cell r="C4892">
            <v>2033</v>
          </cell>
          <cell r="E4892" t="str">
            <v>Central_Affald</v>
          </cell>
          <cell r="G4892">
            <v>0.18720000000000001</v>
          </cell>
          <cell r="H4892" t="str">
            <v>PJ</v>
          </cell>
        </row>
        <row r="4893">
          <cell r="B4893" t="str">
            <v>El- og fjernvarmeproduktion</v>
          </cell>
          <cell r="C4893">
            <v>2033</v>
          </cell>
          <cell r="E4893" t="str">
            <v>Central_Biogas</v>
          </cell>
          <cell r="G4893">
            <v>3.5999999999999999E-3</v>
          </cell>
          <cell r="H4893" t="str">
            <v>PJ</v>
          </cell>
        </row>
        <row r="4894">
          <cell r="B4894" t="str">
            <v>El- og fjernvarmeproduktion</v>
          </cell>
          <cell r="C4894">
            <v>2033</v>
          </cell>
          <cell r="E4894" t="str">
            <v>elprod_from_Biogas</v>
          </cell>
          <cell r="G4894">
            <v>3.0000000000000001E-3</v>
          </cell>
          <cell r="H4894" t="str">
            <v>TWh</v>
          </cell>
        </row>
        <row r="4895">
          <cell r="B4895" t="str">
            <v>El- og fjernvarmeproduktion</v>
          </cell>
          <cell r="C4895">
            <v>2033</v>
          </cell>
          <cell r="E4895" t="str">
            <v>Central_Biomasse</v>
          </cell>
          <cell r="G4895">
            <v>3.8268</v>
          </cell>
          <cell r="H4895" t="str">
            <v>PJ</v>
          </cell>
        </row>
        <row r="4896">
          <cell r="B4896" t="str">
            <v>El- og fjernvarmeproduktion</v>
          </cell>
          <cell r="C4896">
            <v>2033</v>
          </cell>
          <cell r="E4896" t="str">
            <v>elprod_from_Biomasse</v>
          </cell>
          <cell r="G4896">
            <v>0.35199999999999998</v>
          </cell>
          <cell r="H4896" t="str">
            <v>TWh</v>
          </cell>
        </row>
        <row r="4897">
          <cell r="B4897" t="str">
            <v>El- og fjernvarmeproduktion</v>
          </cell>
          <cell r="C4897">
            <v>2033</v>
          </cell>
          <cell r="E4897" t="str">
            <v>Central_Biomasse</v>
          </cell>
          <cell r="G4897">
            <v>0.49680000000000002</v>
          </cell>
          <cell r="H4897" t="str">
            <v>PJ</v>
          </cell>
        </row>
        <row r="4898">
          <cell r="B4898" t="str">
            <v>El- og fjernvarmeproduktion</v>
          </cell>
          <cell r="C4898">
            <v>2033</v>
          </cell>
          <cell r="E4898" t="str">
            <v>Central_Biomasse</v>
          </cell>
          <cell r="G4898">
            <v>1.7423999999999999</v>
          </cell>
          <cell r="H4898" t="str">
            <v>PJ</v>
          </cell>
        </row>
        <row r="4899">
          <cell r="B4899" t="str">
            <v>El- og fjernvarmeproduktion</v>
          </cell>
          <cell r="C4899">
            <v>2033</v>
          </cell>
          <cell r="E4899" t="str">
            <v>elprod_from_Biomasse</v>
          </cell>
          <cell r="G4899">
            <v>0.14799999999999999</v>
          </cell>
          <cell r="H4899" t="str">
            <v>TWh</v>
          </cell>
        </row>
        <row r="4900">
          <cell r="B4900" t="str">
            <v>El- og fjernvarmeproduktion</v>
          </cell>
          <cell r="C4900">
            <v>2033</v>
          </cell>
          <cell r="E4900" t="str">
            <v>Central_Elkedler</v>
          </cell>
          <cell r="G4900">
            <v>3.6936</v>
          </cell>
          <cell r="H4900" t="str">
            <v>PJ</v>
          </cell>
        </row>
        <row r="4901">
          <cell r="B4901" t="str">
            <v>El- og fjernvarmeproduktion</v>
          </cell>
          <cell r="C4901">
            <v>2033</v>
          </cell>
          <cell r="E4901" t="str">
            <v>Central_Naturgas</v>
          </cell>
          <cell r="G4901">
            <v>2.1600000000000001E-2</v>
          </cell>
          <cell r="H4901" t="str">
            <v>PJ</v>
          </cell>
        </row>
        <row r="4902">
          <cell r="B4902" t="str">
            <v>El- og fjernvarmeproduktion</v>
          </cell>
          <cell r="C4902">
            <v>2033</v>
          </cell>
          <cell r="E4902" t="str">
            <v>elprod_from_Naturgas</v>
          </cell>
          <cell r="G4902">
            <v>3.0000000000000001E-3</v>
          </cell>
          <cell r="H4902" t="str">
            <v>TWh</v>
          </cell>
        </row>
        <row r="4903">
          <cell r="B4903" t="str">
            <v>El- og fjernvarmeproduktion</v>
          </cell>
          <cell r="C4903">
            <v>2033</v>
          </cell>
          <cell r="E4903" t="str">
            <v>Central_Olie</v>
          </cell>
          <cell r="G4903">
            <v>5.3999999999999999E-2</v>
          </cell>
          <cell r="H4903" t="str">
            <v>PJ</v>
          </cell>
        </row>
        <row r="4904">
          <cell r="B4904" t="str">
            <v>El- og fjernvarmeproduktion</v>
          </cell>
          <cell r="C4904">
            <v>2033</v>
          </cell>
          <cell r="E4904" t="str">
            <v>Central_Olie</v>
          </cell>
          <cell r="G4904">
            <v>0.23039999999999999</v>
          </cell>
          <cell r="H4904" t="str">
            <v>PJ</v>
          </cell>
        </row>
        <row r="4905">
          <cell r="B4905" t="str">
            <v>El- og fjernvarmeproduktion</v>
          </cell>
          <cell r="C4905">
            <v>2033</v>
          </cell>
          <cell r="E4905" t="str">
            <v>elprod_from_Olie</v>
          </cell>
          <cell r="G4905">
            <v>3.5999999999999997E-2</v>
          </cell>
          <cell r="H4905" t="str">
            <v>TWh</v>
          </cell>
        </row>
        <row r="4906">
          <cell r="B4906" t="str">
            <v>El- og fjernvarmeproduktion</v>
          </cell>
          <cell r="C4906">
            <v>2033</v>
          </cell>
          <cell r="E4906" t="str">
            <v>Central_Solvarme</v>
          </cell>
          <cell r="G4906">
            <v>3.9600000000000003E-2</v>
          </cell>
          <cell r="H4906" t="str">
            <v>PJ</v>
          </cell>
        </row>
        <row r="4907">
          <cell r="B4907" t="str">
            <v>El- og fjernvarmeproduktion</v>
          </cell>
          <cell r="C4907">
            <v>2033</v>
          </cell>
          <cell r="E4907" t="str">
            <v>Central_Varmepumper(overskudsvarme)</v>
          </cell>
          <cell r="G4907">
            <v>2.5308000000000002</v>
          </cell>
          <cell r="H4907" t="str">
            <v>PJ</v>
          </cell>
        </row>
        <row r="4908">
          <cell r="B4908" t="str">
            <v>El- og fjernvarmeproduktion</v>
          </cell>
          <cell r="C4908">
            <v>2033</v>
          </cell>
          <cell r="E4908" t="str">
            <v>Decentral_Biomasse</v>
          </cell>
          <cell r="G4908">
            <v>5.04E-2</v>
          </cell>
          <cell r="H4908" t="str">
            <v>PJ</v>
          </cell>
        </row>
        <row r="4909">
          <cell r="B4909" t="str">
            <v>El- og fjernvarmeproduktion</v>
          </cell>
          <cell r="C4909">
            <v>2033</v>
          </cell>
          <cell r="E4909" t="str">
            <v>elprod_from_Biomasse</v>
          </cell>
          <cell r="G4909">
            <v>1E-3</v>
          </cell>
          <cell r="H4909" t="str">
            <v>TWh</v>
          </cell>
        </row>
        <row r="4910">
          <cell r="B4910" t="str">
            <v>El- og fjernvarmeproduktion</v>
          </cell>
          <cell r="C4910">
            <v>2033</v>
          </cell>
          <cell r="E4910" t="str">
            <v>Decentral_Biomasse</v>
          </cell>
          <cell r="G4910">
            <v>11.3796</v>
          </cell>
          <cell r="H4910" t="str">
            <v>PJ</v>
          </cell>
        </row>
        <row r="4911">
          <cell r="B4911" t="str">
            <v>El- og fjernvarmeproduktion</v>
          </cell>
          <cell r="C4911">
            <v>2033</v>
          </cell>
          <cell r="E4911" t="str">
            <v>Decentral_Biomasse</v>
          </cell>
          <cell r="G4911">
            <v>0.92879999999999996</v>
          </cell>
          <cell r="H4911" t="str">
            <v>PJ</v>
          </cell>
        </row>
        <row r="4912">
          <cell r="B4912" t="str">
            <v>El- og fjernvarmeproduktion</v>
          </cell>
          <cell r="C4912">
            <v>2033</v>
          </cell>
          <cell r="E4912" t="str">
            <v>elprod_from_Biomasse</v>
          </cell>
          <cell r="G4912">
            <v>4.9000000000000002E-2</v>
          </cell>
          <cell r="H4912" t="str">
            <v>TWh</v>
          </cell>
        </row>
        <row r="4913">
          <cell r="B4913" t="str">
            <v>El- og fjernvarmeproduktion</v>
          </cell>
          <cell r="C4913">
            <v>2033</v>
          </cell>
          <cell r="E4913" t="str">
            <v>elprod_from_Havvind_DK1_DK2</v>
          </cell>
          <cell r="G4913">
            <v>16.780999999999999</v>
          </cell>
          <cell r="H4913" t="str">
            <v>TWh</v>
          </cell>
        </row>
        <row r="4914">
          <cell r="B4914" t="str">
            <v>El- og fjernvarmeproduktion</v>
          </cell>
          <cell r="C4914">
            <v>2033</v>
          </cell>
          <cell r="E4914" t="str">
            <v>elprod_from_Hydro</v>
          </cell>
          <cell r="G4914">
            <v>2.1999999999999999E-2</v>
          </cell>
          <cell r="H4914" t="str">
            <v>TWh</v>
          </cell>
        </row>
        <row r="4915">
          <cell r="B4915" t="str">
            <v>El- og fjernvarmeproduktion</v>
          </cell>
          <cell r="C4915">
            <v>2033</v>
          </cell>
          <cell r="E4915" t="str">
            <v>elprod_from_Landvind</v>
          </cell>
          <cell r="G4915">
            <v>15.497</v>
          </cell>
          <cell r="H4915" t="str">
            <v>TWh</v>
          </cell>
        </row>
        <row r="4916">
          <cell r="B4916" t="str">
            <v>El- og fjernvarmeproduktion</v>
          </cell>
          <cell r="C4916">
            <v>2033</v>
          </cell>
          <cell r="E4916" t="str">
            <v>elprod_from_Solenergi</v>
          </cell>
          <cell r="G4916">
            <v>24.425000000000001</v>
          </cell>
          <cell r="H4916" t="str">
            <v>TWh</v>
          </cell>
        </row>
        <row r="4917">
          <cell r="B4917" t="str">
            <v>El- og fjernvarmeproduktion</v>
          </cell>
          <cell r="C4917">
            <v>2033</v>
          </cell>
          <cell r="E4917" t="str">
            <v>Central_Affald</v>
          </cell>
          <cell r="G4917">
            <v>11.2212</v>
          </cell>
          <cell r="H4917" t="str">
            <v>PJ</v>
          </cell>
        </row>
        <row r="4918">
          <cell r="B4918" t="str">
            <v>El- og fjernvarmeproduktion</v>
          </cell>
          <cell r="C4918">
            <v>2033</v>
          </cell>
          <cell r="E4918" t="str">
            <v>elprod_from_Affald</v>
          </cell>
          <cell r="G4918">
            <v>0.51900000000000002</v>
          </cell>
          <cell r="H4918" t="str">
            <v>TWh</v>
          </cell>
        </row>
        <row r="4919">
          <cell r="B4919" t="str">
            <v>El- og fjernvarmeproduktion</v>
          </cell>
          <cell r="C4919">
            <v>2033</v>
          </cell>
          <cell r="E4919" t="str">
            <v>Central_Biogas</v>
          </cell>
          <cell r="G4919">
            <v>2.8799999999999999E-2</v>
          </cell>
          <cell r="H4919" t="str">
            <v>PJ</v>
          </cell>
        </row>
        <row r="4920">
          <cell r="B4920" t="str">
            <v>El- og fjernvarmeproduktion</v>
          </cell>
          <cell r="C4920">
            <v>2033</v>
          </cell>
          <cell r="E4920" t="str">
            <v>elprod_from_Biogas</v>
          </cell>
          <cell r="G4920">
            <v>8.0000000000000002E-3</v>
          </cell>
          <cell r="H4920" t="str">
            <v>TWh</v>
          </cell>
        </row>
        <row r="4921">
          <cell r="B4921" t="str">
            <v>El- og fjernvarmeproduktion</v>
          </cell>
          <cell r="C4921">
            <v>2033</v>
          </cell>
          <cell r="E4921" t="str">
            <v>Central_Biomasse</v>
          </cell>
          <cell r="G4921">
            <v>1.3895999999999999</v>
          </cell>
          <cell r="H4921" t="str">
            <v>PJ</v>
          </cell>
        </row>
        <row r="4922">
          <cell r="B4922" t="str">
            <v>El- og fjernvarmeproduktion</v>
          </cell>
          <cell r="C4922">
            <v>2033</v>
          </cell>
          <cell r="E4922" t="str">
            <v>elprod_from_Biomasse</v>
          </cell>
          <cell r="G4922">
            <v>0.107</v>
          </cell>
          <cell r="H4922" t="str">
            <v>TWh</v>
          </cell>
        </row>
        <row r="4923">
          <cell r="B4923" t="str">
            <v>El- og fjernvarmeproduktion</v>
          </cell>
          <cell r="C4923">
            <v>2033</v>
          </cell>
          <cell r="E4923" t="str">
            <v>Central_Geotermi</v>
          </cell>
          <cell r="G4923">
            <v>2.5415999999999999</v>
          </cell>
          <cell r="H4923" t="str">
            <v>PJ</v>
          </cell>
        </row>
        <row r="4924">
          <cell r="B4924" t="str">
            <v>El- og fjernvarmeproduktion</v>
          </cell>
          <cell r="C4924">
            <v>2033</v>
          </cell>
          <cell r="E4924" t="str">
            <v>Central_Industrivarme</v>
          </cell>
          <cell r="G4924">
            <v>1.0224</v>
          </cell>
          <cell r="H4924" t="str">
            <v>PJ</v>
          </cell>
        </row>
        <row r="4925">
          <cell r="B4925" t="str">
            <v>El- og fjernvarmeproduktion</v>
          </cell>
          <cell r="C4925">
            <v>2033</v>
          </cell>
          <cell r="E4925" t="str">
            <v>Central_Industrivarme</v>
          </cell>
          <cell r="G4925">
            <v>1.5984</v>
          </cell>
          <cell r="H4925" t="str">
            <v>PJ</v>
          </cell>
        </row>
        <row r="4926">
          <cell r="B4926" t="str">
            <v>El- og fjernvarmeproduktion</v>
          </cell>
          <cell r="C4926">
            <v>2033</v>
          </cell>
          <cell r="E4926" t="str">
            <v>Central_Industrivarme</v>
          </cell>
          <cell r="G4926">
            <v>4.6295999999999999</v>
          </cell>
          <cell r="H4926" t="str">
            <v>PJ</v>
          </cell>
        </row>
        <row r="4927">
          <cell r="B4927" t="str">
            <v>El- og fjernvarmeproduktion</v>
          </cell>
          <cell r="C4927">
            <v>2033</v>
          </cell>
          <cell r="E4927" t="str">
            <v>Central_Naturgas</v>
          </cell>
          <cell r="G4927">
            <v>5.7599999999999998E-2</v>
          </cell>
          <cell r="H4927" t="str">
            <v>PJ</v>
          </cell>
        </row>
        <row r="4928">
          <cell r="B4928" t="str">
            <v>El- og fjernvarmeproduktion</v>
          </cell>
          <cell r="C4928">
            <v>2033</v>
          </cell>
          <cell r="E4928" t="str">
            <v>elprod_from_Naturgas</v>
          </cell>
          <cell r="G4928">
            <v>2E-3</v>
          </cell>
          <cell r="H4928" t="str">
            <v>TWh</v>
          </cell>
        </row>
        <row r="4929">
          <cell r="B4929" t="str">
            <v>El- og fjernvarmeproduktion</v>
          </cell>
          <cell r="C4929">
            <v>2033</v>
          </cell>
          <cell r="E4929" t="str">
            <v>Central_Varmepumper</v>
          </cell>
          <cell r="G4929">
            <v>13.730399999999999</v>
          </cell>
          <cell r="H4929" t="str">
            <v>PJ</v>
          </cell>
        </row>
        <row r="4930">
          <cell r="B4930" t="str">
            <v>El- og fjernvarmeproduktion</v>
          </cell>
          <cell r="C4930">
            <v>2033</v>
          </cell>
          <cell r="E4930" t="str">
            <v>Decentral_Affald</v>
          </cell>
          <cell r="G4930">
            <v>6.4799999999999996E-2</v>
          </cell>
          <cell r="H4930" t="str">
            <v>PJ</v>
          </cell>
        </row>
        <row r="4931">
          <cell r="B4931" t="str">
            <v>El- og fjernvarmeproduktion</v>
          </cell>
          <cell r="C4931">
            <v>2033</v>
          </cell>
          <cell r="E4931" t="str">
            <v>Decentral_Affald</v>
          </cell>
          <cell r="G4931">
            <v>3.3732000000000002</v>
          </cell>
          <cell r="H4931" t="str">
            <v>PJ</v>
          </cell>
        </row>
        <row r="4932">
          <cell r="B4932" t="str">
            <v>El- og fjernvarmeproduktion</v>
          </cell>
          <cell r="C4932">
            <v>2033</v>
          </cell>
          <cell r="E4932" t="str">
            <v>elprod_from_Affald</v>
          </cell>
          <cell r="G4932">
            <v>0.15</v>
          </cell>
          <cell r="H4932" t="str">
            <v>TWh</v>
          </cell>
        </row>
        <row r="4933">
          <cell r="B4933" t="str">
            <v>El- og fjernvarmeproduktion</v>
          </cell>
          <cell r="C4933">
            <v>2033</v>
          </cell>
          <cell r="E4933" t="str">
            <v>Decentral_Biogas</v>
          </cell>
          <cell r="G4933">
            <v>7.1999999999999995E-2</v>
          </cell>
          <cell r="H4933" t="str">
            <v>PJ</v>
          </cell>
        </row>
        <row r="4934">
          <cell r="B4934" t="str">
            <v>El- og fjernvarmeproduktion</v>
          </cell>
          <cell r="C4934">
            <v>2033</v>
          </cell>
          <cell r="E4934" t="str">
            <v>Decentral_Biogas</v>
          </cell>
          <cell r="G4934">
            <v>0.39960000000000001</v>
          </cell>
          <cell r="H4934" t="str">
            <v>PJ</v>
          </cell>
        </row>
        <row r="4935">
          <cell r="B4935" t="str">
            <v>El- og fjernvarmeproduktion</v>
          </cell>
          <cell r="C4935">
            <v>2033</v>
          </cell>
          <cell r="E4935" t="str">
            <v>elprod_from_Biogas</v>
          </cell>
          <cell r="G4935">
            <v>8.5999999999999993E-2</v>
          </cell>
          <cell r="H4935" t="str">
            <v>TWh</v>
          </cell>
        </row>
        <row r="4936">
          <cell r="B4936" t="str">
            <v>El- og fjernvarmeproduktion</v>
          </cell>
          <cell r="C4936">
            <v>2033</v>
          </cell>
          <cell r="E4936" t="str">
            <v>Decentral_Biogas</v>
          </cell>
          <cell r="G4936">
            <v>0.108</v>
          </cell>
          <cell r="H4936" t="str">
            <v>PJ</v>
          </cell>
        </row>
        <row r="4937">
          <cell r="B4937" t="str">
            <v>El- og fjernvarmeproduktion</v>
          </cell>
          <cell r="C4937">
            <v>2033</v>
          </cell>
          <cell r="E4937" t="str">
            <v>elprod_from_Biogas</v>
          </cell>
          <cell r="G4937">
            <v>3.9E-2</v>
          </cell>
          <cell r="H4937" t="str">
            <v>TWh</v>
          </cell>
        </row>
        <row r="4938">
          <cell r="B4938" t="str">
            <v>El- og fjernvarmeproduktion</v>
          </cell>
          <cell r="C4938">
            <v>2033</v>
          </cell>
          <cell r="E4938" t="str">
            <v>Decentral_Industrivarme</v>
          </cell>
          <cell r="G4938">
            <v>0.86040000000000005</v>
          </cell>
          <cell r="H4938" t="str">
            <v>PJ</v>
          </cell>
        </row>
        <row r="4939">
          <cell r="B4939" t="str">
            <v>El- og fjernvarmeproduktion</v>
          </cell>
          <cell r="C4939">
            <v>2033</v>
          </cell>
          <cell r="E4939" t="str">
            <v>Decentral_Olie</v>
          </cell>
          <cell r="G4939">
            <v>1.44E-2</v>
          </cell>
          <cell r="H4939" t="str">
            <v>PJ</v>
          </cell>
        </row>
        <row r="4940">
          <cell r="B4940" t="str">
            <v>El- og fjernvarmeproduktion</v>
          </cell>
          <cell r="C4940">
            <v>2033</v>
          </cell>
          <cell r="E4940" t="str">
            <v>Decentral_Varmepumper</v>
          </cell>
          <cell r="G4940">
            <v>13.4748</v>
          </cell>
          <cell r="H4940" t="str">
            <v>PJ</v>
          </cell>
        </row>
        <row r="4941">
          <cell r="B4941" t="str">
            <v>El- og fjernvarmeproduktion</v>
          </cell>
          <cell r="C4941">
            <v>2033</v>
          </cell>
          <cell r="E4941" t="str">
            <v>elprod_from_Havvind_DK1_DK2</v>
          </cell>
          <cell r="G4941">
            <v>8.8680000000000003</v>
          </cell>
          <cell r="H4941" t="str">
            <v>TWh</v>
          </cell>
        </row>
        <row r="4942">
          <cell r="B4942" t="str">
            <v>El- og fjernvarmeproduktion</v>
          </cell>
          <cell r="C4942">
            <v>2033</v>
          </cell>
          <cell r="E4942" t="str">
            <v>elprod_from_Landvind</v>
          </cell>
          <cell r="G4942">
            <v>2.2050000000000001</v>
          </cell>
          <cell r="H4942" t="str">
            <v>TWh</v>
          </cell>
        </row>
        <row r="4943">
          <cell r="B4943" t="str">
            <v>El- og fjernvarmeproduktion</v>
          </cell>
          <cell r="C4943">
            <v>2033</v>
          </cell>
          <cell r="E4943" t="str">
            <v>elprod_from_Solenergi</v>
          </cell>
          <cell r="G4943">
            <v>11.068</v>
          </cell>
          <cell r="H4943" t="str">
            <v>TWh</v>
          </cell>
        </row>
        <row r="4944">
          <cell r="B4944" t="str">
            <v>El- og fjernvarmeproduktion</v>
          </cell>
          <cell r="C4944">
            <v>2033</v>
          </cell>
          <cell r="E4944" t="str">
            <v>Central_Biogas</v>
          </cell>
          <cell r="G4944">
            <v>3.5999999999999997E-2</v>
          </cell>
          <cell r="H4944" t="str">
            <v>PJ</v>
          </cell>
        </row>
        <row r="4945">
          <cell r="B4945" t="str">
            <v>El- og fjernvarmeproduktion</v>
          </cell>
          <cell r="C4945">
            <v>2033</v>
          </cell>
          <cell r="E4945" t="str">
            <v>elprod_from_Biogas</v>
          </cell>
          <cell r="G4945">
            <v>7.0000000000000001E-3</v>
          </cell>
          <cell r="H4945" t="str">
            <v>TWh</v>
          </cell>
        </row>
        <row r="4946">
          <cell r="B4946" t="str">
            <v>El- og fjernvarmeproduktion</v>
          </cell>
          <cell r="C4946">
            <v>2033</v>
          </cell>
          <cell r="E4946" t="str">
            <v>Central_Naturgas</v>
          </cell>
          <cell r="G4946">
            <v>6.8400000000000002E-2</v>
          </cell>
          <cell r="H4946" t="str">
            <v>PJ</v>
          </cell>
        </row>
        <row r="4947">
          <cell r="B4947" t="str">
            <v>El- og fjernvarmeproduktion</v>
          </cell>
          <cell r="C4947">
            <v>2033</v>
          </cell>
          <cell r="E4947" t="str">
            <v>elprod_from_Naturgas</v>
          </cell>
          <cell r="G4947">
            <v>3.0000000000000001E-3</v>
          </cell>
          <cell r="H4947" t="str">
            <v>TWh</v>
          </cell>
        </row>
        <row r="4948">
          <cell r="B4948" t="str">
            <v>El- og fjernvarmeproduktion</v>
          </cell>
          <cell r="C4948">
            <v>2033</v>
          </cell>
          <cell r="E4948" t="str">
            <v>Central_Naturgas</v>
          </cell>
          <cell r="G4948">
            <v>0.1512</v>
          </cell>
          <cell r="H4948" t="str">
            <v>PJ</v>
          </cell>
        </row>
        <row r="4949">
          <cell r="B4949" t="str">
            <v>El- og fjernvarmeproduktion</v>
          </cell>
          <cell r="C4949">
            <v>2033</v>
          </cell>
          <cell r="E4949" t="str">
            <v>elprod_from_Naturgas</v>
          </cell>
          <cell r="G4949">
            <v>2.8000000000000001E-2</v>
          </cell>
          <cell r="H4949" t="str">
            <v>TWh</v>
          </cell>
        </row>
        <row r="4950">
          <cell r="B4950" t="str">
            <v>El- og fjernvarmeproduktion</v>
          </cell>
          <cell r="C4950">
            <v>2033</v>
          </cell>
          <cell r="E4950" t="str">
            <v>Central_Solvarme</v>
          </cell>
          <cell r="G4950">
            <v>8.2799999999999999E-2</v>
          </cell>
          <cell r="H4950" t="str">
            <v>PJ</v>
          </cell>
        </row>
        <row r="4951">
          <cell r="B4951" t="str">
            <v>El- og fjernvarmeproduktion</v>
          </cell>
          <cell r="C4951">
            <v>2033</v>
          </cell>
          <cell r="E4951" t="str">
            <v>Decentral_Affald</v>
          </cell>
          <cell r="G4951">
            <v>1.6488</v>
          </cell>
          <cell r="H4951" t="str">
            <v>PJ</v>
          </cell>
        </row>
        <row r="4952">
          <cell r="B4952" t="str">
            <v>El- og fjernvarmeproduktion</v>
          </cell>
          <cell r="C4952">
            <v>2033</v>
          </cell>
          <cell r="E4952" t="str">
            <v>elprod_from_Affald</v>
          </cell>
          <cell r="G4952">
            <v>0.12</v>
          </cell>
          <cell r="H4952" t="str">
            <v>TWh</v>
          </cell>
        </row>
        <row r="4953">
          <cell r="B4953" t="str">
            <v>El- og fjernvarmeproduktion</v>
          </cell>
          <cell r="C4953">
            <v>2033</v>
          </cell>
          <cell r="E4953" t="str">
            <v>Decentral_Biogas</v>
          </cell>
          <cell r="G4953">
            <v>6.8400000000000002E-2</v>
          </cell>
          <cell r="H4953" t="str">
            <v>PJ</v>
          </cell>
        </row>
        <row r="4954">
          <cell r="B4954" t="str">
            <v>El- og fjernvarmeproduktion</v>
          </cell>
          <cell r="C4954">
            <v>2033</v>
          </cell>
          <cell r="E4954" t="str">
            <v>elprod_from_Biogas</v>
          </cell>
          <cell r="G4954">
            <v>2.1000000000000001E-2</v>
          </cell>
          <cell r="H4954" t="str">
            <v>TWh</v>
          </cell>
        </row>
        <row r="4955">
          <cell r="B4955" t="str">
            <v>El- og fjernvarmeproduktion</v>
          </cell>
          <cell r="C4955">
            <v>2033</v>
          </cell>
          <cell r="E4955" t="str">
            <v>Decentral_Biomasse</v>
          </cell>
          <cell r="G4955">
            <v>0.09</v>
          </cell>
          <cell r="H4955" t="str">
            <v>PJ</v>
          </cell>
        </row>
        <row r="4956">
          <cell r="B4956" t="str">
            <v>El- og fjernvarmeproduktion</v>
          </cell>
          <cell r="C4956">
            <v>2033</v>
          </cell>
          <cell r="E4956" t="str">
            <v>Decentral_Industrivarme</v>
          </cell>
          <cell r="G4956">
            <v>0.23760000000000001</v>
          </cell>
          <cell r="H4956" t="str">
            <v>PJ</v>
          </cell>
        </row>
        <row r="4957">
          <cell r="B4957" t="str">
            <v>El- og fjernvarmeproduktion</v>
          </cell>
          <cell r="C4957">
            <v>2033</v>
          </cell>
          <cell r="E4957" t="str">
            <v>Decentral_Naturgas</v>
          </cell>
          <cell r="G4957">
            <v>0.16919999999999999</v>
          </cell>
          <cell r="H4957" t="str">
            <v>PJ</v>
          </cell>
        </row>
        <row r="4958">
          <cell r="B4958" t="str">
            <v>El- og fjernvarmeproduktion</v>
          </cell>
          <cell r="C4958">
            <v>2033</v>
          </cell>
          <cell r="E4958" t="str">
            <v>Decentral_Varmepumper</v>
          </cell>
          <cell r="G4958">
            <v>8.2332000000000001</v>
          </cell>
          <cell r="H4958" t="str">
            <v>PJ</v>
          </cell>
        </row>
        <row r="4959">
          <cell r="B4959" t="str">
            <v>El- og fjernvarmeproduktion</v>
          </cell>
          <cell r="C4959">
            <v>2034</v>
          </cell>
          <cell r="E4959" t="str">
            <v>elprod_from_Biogas</v>
          </cell>
          <cell r="G4959">
            <v>3.0000000000000001E-3</v>
          </cell>
          <cell r="H4959" t="str">
            <v>TWh</v>
          </cell>
        </row>
        <row r="4960">
          <cell r="B4960" t="str">
            <v>El- og fjernvarmeproduktion</v>
          </cell>
          <cell r="C4960">
            <v>2034</v>
          </cell>
          <cell r="E4960" t="str">
            <v>elprod_from_Biogas</v>
          </cell>
          <cell r="G4960">
            <v>1.0999999999999999E-2</v>
          </cell>
          <cell r="H4960" t="str">
            <v>TWh</v>
          </cell>
        </row>
        <row r="4961">
          <cell r="B4961" t="str">
            <v>El- og fjernvarmeproduktion</v>
          </cell>
          <cell r="C4961">
            <v>2034</v>
          </cell>
          <cell r="E4961" t="str">
            <v>elprod_from_Naturgas</v>
          </cell>
          <cell r="G4961">
            <v>8.0000000000000002E-3</v>
          </cell>
          <cell r="H4961" t="str">
            <v>TWh</v>
          </cell>
        </row>
        <row r="4962">
          <cell r="B4962" t="str">
            <v>El- og fjernvarmeproduktion</v>
          </cell>
          <cell r="C4962">
            <v>2034</v>
          </cell>
          <cell r="E4962" t="str">
            <v>elprod_from_Naturgas</v>
          </cell>
          <cell r="G4962">
            <v>2.4E-2</v>
          </cell>
          <cell r="H4962" t="str">
            <v>TWh</v>
          </cell>
        </row>
        <row r="4963">
          <cell r="B4963" t="str">
            <v>El- og fjernvarmeproduktion</v>
          </cell>
          <cell r="C4963">
            <v>2034</v>
          </cell>
          <cell r="E4963" t="str">
            <v>elprod_from_Solenergi</v>
          </cell>
          <cell r="G4963">
            <v>24.582999999999998</v>
          </cell>
          <cell r="H4963" t="str">
            <v>TWh</v>
          </cell>
        </row>
        <row r="4964">
          <cell r="B4964" t="str">
            <v>El- og fjernvarmeproduktion</v>
          </cell>
          <cell r="C4964">
            <v>2034</v>
          </cell>
          <cell r="E4964" t="str">
            <v>Central_Affald</v>
          </cell>
          <cell r="G4964">
            <v>5.04E-2</v>
          </cell>
          <cell r="H4964" t="str">
            <v>PJ</v>
          </cell>
        </row>
        <row r="4965">
          <cell r="B4965" t="str">
            <v>El- og fjernvarmeproduktion</v>
          </cell>
          <cell r="C4965">
            <v>2034</v>
          </cell>
          <cell r="E4965" t="str">
            <v>Central_Biogas</v>
          </cell>
          <cell r="G4965">
            <v>3.5999999999999999E-3</v>
          </cell>
          <cell r="H4965" t="str">
            <v>PJ</v>
          </cell>
        </row>
        <row r="4966">
          <cell r="B4966" t="str">
            <v>El- og fjernvarmeproduktion</v>
          </cell>
          <cell r="C4966">
            <v>2034</v>
          </cell>
          <cell r="E4966" t="str">
            <v>elprod_from_Biogas</v>
          </cell>
          <cell r="G4966">
            <v>3.0000000000000001E-3</v>
          </cell>
          <cell r="H4966" t="str">
            <v>TWh</v>
          </cell>
        </row>
        <row r="4967">
          <cell r="B4967" t="str">
            <v>El- og fjernvarmeproduktion</v>
          </cell>
          <cell r="C4967">
            <v>2034</v>
          </cell>
          <cell r="E4967" t="str">
            <v>Central_Biomasse</v>
          </cell>
          <cell r="G4967">
            <v>4.0751999999999997</v>
          </cell>
          <cell r="H4967" t="str">
            <v>PJ</v>
          </cell>
        </row>
        <row r="4968">
          <cell r="B4968" t="str">
            <v>El- og fjernvarmeproduktion</v>
          </cell>
          <cell r="C4968">
            <v>2034</v>
          </cell>
          <cell r="E4968" t="str">
            <v>elprod_from_Biomasse</v>
          </cell>
          <cell r="G4968">
            <v>0.372</v>
          </cell>
          <cell r="H4968" t="str">
            <v>TWh</v>
          </cell>
        </row>
        <row r="4969">
          <cell r="B4969" t="str">
            <v>El- og fjernvarmeproduktion</v>
          </cell>
          <cell r="C4969">
            <v>2034</v>
          </cell>
          <cell r="E4969" t="str">
            <v>Central_Biomasse</v>
          </cell>
          <cell r="G4969">
            <v>0.76319999999999999</v>
          </cell>
          <cell r="H4969" t="str">
            <v>PJ</v>
          </cell>
        </row>
        <row r="4970">
          <cell r="B4970" t="str">
            <v>El- og fjernvarmeproduktion</v>
          </cell>
          <cell r="C4970">
            <v>2034</v>
          </cell>
          <cell r="E4970" t="str">
            <v>Central_Biomasse</v>
          </cell>
          <cell r="G4970">
            <v>0.73440000000000005</v>
          </cell>
          <cell r="H4970" t="str">
            <v>PJ</v>
          </cell>
        </row>
        <row r="4971">
          <cell r="B4971" t="str">
            <v>El- og fjernvarmeproduktion</v>
          </cell>
          <cell r="C4971">
            <v>2034</v>
          </cell>
          <cell r="E4971" t="str">
            <v>elprod_from_Biomasse</v>
          </cell>
          <cell r="G4971">
            <v>2.1000000000000001E-2</v>
          </cell>
          <cell r="H4971" t="str">
            <v>TWh</v>
          </cell>
        </row>
        <row r="4972">
          <cell r="B4972" t="str">
            <v>El- og fjernvarmeproduktion</v>
          </cell>
          <cell r="C4972">
            <v>2034</v>
          </cell>
          <cell r="E4972" t="str">
            <v>Central_Elkedler</v>
          </cell>
          <cell r="G4972">
            <v>2.8439999999999999</v>
          </cell>
          <cell r="H4972" t="str">
            <v>PJ</v>
          </cell>
        </row>
        <row r="4973">
          <cell r="B4973" t="str">
            <v>El- og fjernvarmeproduktion</v>
          </cell>
          <cell r="C4973">
            <v>2034</v>
          </cell>
          <cell r="E4973" t="str">
            <v>Central_Geotermi</v>
          </cell>
          <cell r="G4973">
            <v>2.6676000000000002</v>
          </cell>
          <cell r="H4973" t="str">
            <v>PJ</v>
          </cell>
        </row>
        <row r="4974">
          <cell r="B4974" t="str">
            <v>El- og fjernvarmeproduktion</v>
          </cell>
          <cell r="C4974">
            <v>2034</v>
          </cell>
          <cell r="E4974" t="str">
            <v>Central_Naturgas</v>
          </cell>
          <cell r="G4974">
            <v>0.17280000000000001</v>
          </cell>
          <cell r="H4974" t="str">
            <v>PJ</v>
          </cell>
        </row>
        <row r="4975">
          <cell r="B4975" t="str">
            <v>El- og fjernvarmeproduktion</v>
          </cell>
          <cell r="C4975">
            <v>2034</v>
          </cell>
          <cell r="E4975" t="str">
            <v>Central_Naturgas</v>
          </cell>
          <cell r="G4975">
            <v>2.52E-2</v>
          </cell>
          <cell r="H4975" t="str">
            <v>PJ</v>
          </cell>
        </row>
        <row r="4976">
          <cell r="B4976" t="str">
            <v>El- og fjernvarmeproduktion</v>
          </cell>
          <cell r="C4976">
            <v>2034</v>
          </cell>
          <cell r="E4976" t="str">
            <v>elprod_from_Naturgas</v>
          </cell>
          <cell r="G4976">
            <v>4.0000000000000001E-3</v>
          </cell>
          <cell r="H4976" t="str">
            <v>TWh</v>
          </cell>
        </row>
        <row r="4977">
          <cell r="B4977" t="str">
            <v>El- og fjernvarmeproduktion</v>
          </cell>
          <cell r="C4977">
            <v>2034</v>
          </cell>
          <cell r="E4977" t="str">
            <v>Central_Olie</v>
          </cell>
          <cell r="G4977">
            <v>5.04E-2</v>
          </cell>
          <cell r="H4977" t="str">
            <v>PJ</v>
          </cell>
        </row>
        <row r="4978">
          <cell r="B4978" t="str">
            <v>El- og fjernvarmeproduktion</v>
          </cell>
          <cell r="C4978">
            <v>2034</v>
          </cell>
          <cell r="E4978" t="str">
            <v>Central_Olie</v>
          </cell>
          <cell r="G4978">
            <v>0.23039999999999999</v>
          </cell>
          <cell r="H4978" t="str">
            <v>PJ</v>
          </cell>
        </row>
        <row r="4979">
          <cell r="B4979" t="str">
            <v>El- og fjernvarmeproduktion</v>
          </cell>
          <cell r="C4979">
            <v>2034</v>
          </cell>
          <cell r="E4979" t="str">
            <v>elprod_from_Olie</v>
          </cell>
          <cell r="G4979">
            <v>3.5999999999999997E-2</v>
          </cell>
          <cell r="H4979" t="str">
            <v>TWh</v>
          </cell>
        </row>
        <row r="4980">
          <cell r="B4980" t="str">
            <v>El- og fjernvarmeproduktion</v>
          </cell>
          <cell r="C4980">
            <v>2033</v>
          </cell>
          <cell r="E4980" t="str">
            <v>Decentral_Biomasse</v>
          </cell>
          <cell r="G4980">
            <v>0.1764</v>
          </cell>
          <cell r="H4980" t="str">
            <v>PJ</v>
          </cell>
        </row>
        <row r="4981">
          <cell r="B4981" t="str">
            <v>El- og fjernvarmeproduktion</v>
          </cell>
          <cell r="C4981">
            <v>2033</v>
          </cell>
          <cell r="E4981" t="str">
            <v>Decentral_Elkedler</v>
          </cell>
          <cell r="G4981">
            <v>5.4143999999999997</v>
          </cell>
          <cell r="H4981" t="str">
            <v>PJ</v>
          </cell>
        </row>
        <row r="4982">
          <cell r="B4982" t="str">
            <v>El- og fjernvarmeproduktion</v>
          </cell>
          <cell r="C4982">
            <v>2033</v>
          </cell>
          <cell r="E4982" t="str">
            <v>Decentral_Geotermi</v>
          </cell>
          <cell r="G4982">
            <v>5.3999999999999999E-2</v>
          </cell>
          <cell r="H4982" t="str">
            <v>PJ</v>
          </cell>
        </row>
        <row r="4983">
          <cell r="B4983" t="str">
            <v>El- og fjernvarmeproduktion</v>
          </cell>
          <cell r="C4983">
            <v>2033</v>
          </cell>
          <cell r="E4983" t="str">
            <v>Decentral_Industrivarme</v>
          </cell>
          <cell r="G4983">
            <v>1.0296000000000001</v>
          </cell>
          <cell r="H4983" t="str">
            <v>PJ</v>
          </cell>
        </row>
        <row r="4984">
          <cell r="B4984" t="str">
            <v>El- og fjernvarmeproduktion</v>
          </cell>
          <cell r="C4984">
            <v>2033</v>
          </cell>
          <cell r="E4984" t="str">
            <v>Decentral_Naturgas</v>
          </cell>
          <cell r="G4984">
            <v>0.38159999999999999</v>
          </cell>
          <cell r="H4984" t="str">
            <v>PJ</v>
          </cell>
        </row>
        <row r="4985">
          <cell r="B4985" t="str">
            <v>El- og fjernvarmeproduktion</v>
          </cell>
          <cell r="C4985">
            <v>2033</v>
          </cell>
          <cell r="E4985" t="str">
            <v>Decentral_Naturgas</v>
          </cell>
          <cell r="G4985">
            <v>0.63719999999999999</v>
          </cell>
          <cell r="H4985" t="str">
            <v>PJ</v>
          </cell>
        </row>
        <row r="4986">
          <cell r="B4986" t="str">
            <v>El- og fjernvarmeproduktion</v>
          </cell>
          <cell r="C4986">
            <v>2033</v>
          </cell>
          <cell r="E4986" t="str">
            <v>elprod_from_Naturgas</v>
          </cell>
          <cell r="G4986">
            <v>0.152</v>
          </cell>
          <cell r="H4986" t="str">
            <v>TWh</v>
          </cell>
        </row>
        <row r="4987">
          <cell r="B4987" t="str">
            <v>El- og fjernvarmeproduktion</v>
          </cell>
          <cell r="C4987">
            <v>2033</v>
          </cell>
          <cell r="E4987" t="str">
            <v>Decentral_Olie</v>
          </cell>
          <cell r="G4987">
            <v>3.5999999999999999E-3</v>
          </cell>
          <cell r="H4987" t="str">
            <v>PJ</v>
          </cell>
        </row>
        <row r="4988">
          <cell r="B4988" t="str">
            <v>El- og fjernvarmeproduktion</v>
          </cell>
          <cell r="C4988">
            <v>2033</v>
          </cell>
          <cell r="E4988" t="str">
            <v>Decentral_Solvarme</v>
          </cell>
          <cell r="G4988">
            <v>1.8612</v>
          </cell>
          <cell r="H4988" t="str">
            <v>PJ</v>
          </cell>
        </row>
        <row r="4989">
          <cell r="B4989" t="str">
            <v>El- og fjernvarmeproduktion</v>
          </cell>
          <cell r="C4989">
            <v>2033</v>
          </cell>
          <cell r="E4989" t="str">
            <v>Decentral_Varmepumper(overskudsvarme)</v>
          </cell>
          <cell r="G4989">
            <v>1.1556</v>
          </cell>
          <cell r="H4989" t="str">
            <v>PJ</v>
          </cell>
        </row>
        <row r="4990">
          <cell r="B4990" t="str">
            <v>El- og fjernvarmeproduktion</v>
          </cell>
          <cell r="C4990">
            <v>2033</v>
          </cell>
          <cell r="E4990" t="str">
            <v>elprod_from_Biogas</v>
          </cell>
          <cell r="G4990">
            <v>5.0000000000000001E-3</v>
          </cell>
          <cell r="H4990" t="str">
            <v>TWh</v>
          </cell>
        </row>
        <row r="4991">
          <cell r="B4991" t="str">
            <v>El- og fjernvarmeproduktion</v>
          </cell>
          <cell r="C4991">
            <v>2033</v>
          </cell>
          <cell r="E4991" t="str">
            <v>elprod_from_Naturgas</v>
          </cell>
          <cell r="G4991">
            <v>7.0000000000000001E-3</v>
          </cell>
          <cell r="H4991" t="str">
            <v>TWh</v>
          </cell>
        </row>
        <row r="4992">
          <cell r="B4992" t="str">
            <v>El- og fjernvarmeproduktion</v>
          </cell>
          <cell r="C4992">
            <v>2033</v>
          </cell>
          <cell r="E4992" t="str">
            <v>Central_Affald</v>
          </cell>
          <cell r="G4992">
            <v>12.8628</v>
          </cell>
          <cell r="H4992" t="str">
            <v>PJ</v>
          </cell>
        </row>
        <row r="4993">
          <cell r="B4993" t="str">
            <v>El- og fjernvarmeproduktion</v>
          </cell>
          <cell r="C4993">
            <v>2033</v>
          </cell>
          <cell r="E4993" t="str">
            <v>elprod_from_Affald</v>
          </cell>
          <cell r="G4993">
            <v>0.75900000000000001</v>
          </cell>
          <cell r="H4993" t="str">
            <v>TWh</v>
          </cell>
        </row>
        <row r="4994">
          <cell r="B4994" t="str">
            <v>El- og fjernvarmeproduktion</v>
          </cell>
          <cell r="C4994">
            <v>2033</v>
          </cell>
          <cell r="E4994" t="str">
            <v>Central_Biogas</v>
          </cell>
          <cell r="G4994">
            <v>0.1116</v>
          </cell>
          <cell r="H4994" t="str">
            <v>PJ</v>
          </cell>
        </row>
        <row r="4995">
          <cell r="B4995" t="str">
            <v>El- og fjernvarmeproduktion</v>
          </cell>
          <cell r="C4995">
            <v>2033</v>
          </cell>
          <cell r="E4995" t="str">
            <v>elprod_from_Biogas</v>
          </cell>
          <cell r="G4995">
            <v>1E-3</v>
          </cell>
          <cell r="H4995" t="str">
            <v>TWh</v>
          </cell>
        </row>
        <row r="4996">
          <cell r="B4996" t="str">
            <v>El- og fjernvarmeproduktion</v>
          </cell>
          <cell r="C4996">
            <v>2033</v>
          </cell>
          <cell r="E4996" t="str">
            <v>Central_Biomasse</v>
          </cell>
          <cell r="G4996">
            <v>7.38</v>
          </cell>
          <cell r="H4996" t="str">
            <v>PJ</v>
          </cell>
        </row>
        <row r="4997">
          <cell r="B4997" t="str">
            <v>El- og fjernvarmeproduktion</v>
          </cell>
          <cell r="C4997">
            <v>2033</v>
          </cell>
          <cell r="E4997" t="str">
            <v>elprod_from_Biomasse</v>
          </cell>
          <cell r="G4997">
            <v>0.81899999999999995</v>
          </cell>
          <cell r="H4997" t="str">
            <v>TWh</v>
          </cell>
        </row>
        <row r="4998">
          <cell r="B4998" t="str">
            <v>El- og fjernvarmeproduktion</v>
          </cell>
          <cell r="C4998">
            <v>2033</v>
          </cell>
          <cell r="E4998" t="str">
            <v>Central_Biomasse</v>
          </cell>
          <cell r="G4998">
            <v>2.4300000000000002</v>
          </cell>
          <cell r="H4998" t="str">
            <v>PJ</v>
          </cell>
        </row>
        <row r="4999">
          <cell r="B4999" t="str">
            <v>El- og fjernvarmeproduktion</v>
          </cell>
          <cell r="C4999">
            <v>2033</v>
          </cell>
          <cell r="E4999" t="str">
            <v>Central_Biomasse</v>
          </cell>
          <cell r="G4999">
            <v>0.28439999999999999</v>
          </cell>
          <cell r="H4999" t="str">
            <v>PJ</v>
          </cell>
        </row>
        <row r="5000">
          <cell r="B5000" t="str">
            <v>El- og fjernvarmeproduktion</v>
          </cell>
          <cell r="C5000">
            <v>2033</v>
          </cell>
          <cell r="E5000" t="str">
            <v>elprod_from_Biomasse</v>
          </cell>
          <cell r="G5000">
            <v>2.5000000000000001E-2</v>
          </cell>
          <cell r="H5000" t="str">
            <v>TWh</v>
          </cell>
        </row>
        <row r="5001">
          <cell r="B5001" t="str">
            <v>El- og fjernvarmeproduktion</v>
          </cell>
          <cell r="C5001">
            <v>2033</v>
          </cell>
          <cell r="E5001" t="str">
            <v>Central_Biomasse</v>
          </cell>
          <cell r="G5001">
            <v>4.8491999999999997</v>
          </cell>
          <cell r="H5001" t="str">
            <v>PJ</v>
          </cell>
        </row>
        <row r="5002">
          <cell r="B5002" t="str">
            <v>El- og fjernvarmeproduktion</v>
          </cell>
          <cell r="C5002">
            <v>2033</v>
          </cell>
          <cell r="E5002" t="str">
            <v>elprod_from_Biomasse</v>
          </cell>
          <cell r="G5002">
            <v>0.93300000000000005</v>
          </cell>
          <cell r="H5002" t="str">
            <v>TWh</v>
          </cell>
        </row>
        <row r="5003">
          <cell r="B5003" t="str">
            <v>El- og fjernvarmeproduktion</v>
          </cell>
          <cell r="C5003">
            <v>2033</v>
          </cell>
          <cell r="E5003" t="str">
            <v>Central_Elkedler</v>
          </cell>
          <cell r="G5003">
            <v>7.1424000000000003</v>
          </cell>
          <cell r="H5003" t="str">
            <v>PJ</v>
          </cell>
        </row>
        <row r="5004">
          <cell r="B5004" t="str">
            <v>El- og fjernvarmeproduktion</v>
          </cell>
          <cell r="C5004">
            <v>2033</v>
          </cell>
          <cell r="E5004" t="str">
            <v>Central_Industrivarme</v>
          </cell>
          <cell r="G5004">
            <v>1.7999999999999999E-2</v>
          </cell>
          <cell r="H5004" t="str">
            <v>PJ</v>
          </cell>
        </row>
        <row r="5005">
          <cell r="B5005" t="str">
            <v>El- og fjernvarmeproduktion</v>
          </cell>
          <cell r="C5005">
            <v>2033</v>
          </cell>
          <cell r="E5005" t="str">
            <v>Central_Olie</v>
          </cell>
          <cell r="G5005">
            <v>3.9600000000000003E-2</v>
          </cell>
          <cell r="H5005" t="str">
            <v>PJ</v>
          </cell>
        </row>
        <row r="5006">
          <cell r="B5006" t="str">
            <v>El- og fjernvarmeproduktion</v>
          </cell>
          <cell r="C5006">
            <v>2033</v>
          </cell>
          <cell r="E5006" t="str">
            <v>elprod_from_Olie</v>
          </cell>
          <cell r="G5006">
            <v>4.0000000000000001E-3</v>
          </cell>
          <cell r="H5006" t="str">
            <v>TWh</v>
          </cell>
        </row>
        <row r="5007">
          <cell r="B5007" t="str">
            <v>El- og fjernvarmeproduktion</v>
          </cell>
          <cell r="C5007">
            <v>2033</v>
          </cell>
          <cell r="E5007" t="str">
            <v>Central_Olie</v>
          </cell>
          <cell r="G5007">
            <v>8.2799999999999999E-2</v>
          </cell>
          <cell r="H5007" t="str">
            <v>PJ</v>
          </cell>
        </row>
        <row r="5008">
          <cell r="B5008" t="str">
            <v>El- og fjernvarmeproduktion</v>
          </cell>
          <cell r="C5008">
            <v>2033</v>
          </cell>
          <cell r="E5008" t="str">
            <v>Central_Olie</v>
          </cell>
          <cell r="G5008">
            <v>3.2399999999999998E-2</v>
          </cell>
          <cell r="H5008" t="str">
            <v>PJ</v>
          </cell>
        </row>
        <row r="5009">
          <cell r="B5009" t="str">
            <v>El- og fjernvarmeproduktion</v>
          </cell>
          <cell r="C5009">
            <v>2033</v>
          </cell>
          <cell r="E5009" t="str">
            <v>elprod_from_Olie</v>
          </cell>
          <cell r="G5009">
            <v>2E-3</v>
          </cell>
          <cell r="H5009" t="str">
            <v>TWh</v>
          </cell>
        </row>
        <row r="5010">
          <cell r="B5010" t="str">
            <v>El- og fjernvarmeproduktion</v>
          </cell>
          <cell r="C5010">
            <v>2033</v>
          </cell>
          <cell r="E5010" t="str">
            <v>Central_Varmepumper</v>
          </cell>
          <cell r="G5010">
            <v>15.328799999999999</v>
          </cell>
          <cell r="H5010" t="str">
            <v>PJ</v>
          </cell>
        </row>
        <row r="5011">
          <cell r="B5011" t="str">
            <v>El- og fjernvarmeproduktion</v>
          </cell>
          <cell r="C5011">
            <v>2033</v>
          </cell>
          <cell r="E5011" t="str">
            <v>Central_Varmepumper(overskudsvarme)</v>
          </cell>
          <cell r="G5011">
            <v>1.1232</v>
          </cell>
          <cell r="H5011" t="str">
            <v>PJ</v>
          </cell>
        </row>
        <row r="5012">
          <cell r="B5012" t="str">
            <v>El- og fjernvarmeproduktion</v>
          </cell>
          <cell r="C5012">
            <v>2033</v>
          </cell>
          <cell r="E5012" t="str">
            <v>Decentral_Biogas</v>
          </cell>
          <cell r="G5012">
            <v>3.9600000000000003E-2</v>
          </cell>
          <cell r="H5012" t="str">
            <v>PJ</v>
          </cell>
        </row>
        <row r="5013">
          <cell r="B5013" t="str">
            <v>El- og fjernvarmeproduktion</v>
          </cell>
          <cell r="C5013">
            <v>2033</v>
          </cell>
          <cell r="E5013" t="str">
            <v>elprod_from_Biogas</v>
          </cell>
          <cell r="G5013">
            <v>1E-3</v>
          </cell>
          <cell r="H5013" t="str">
            <v>TWh</v>
          </cell>
        </row>
        <row r="5014">
          <cell r="B5014" t="str">
            <v>El- og fjernvarmeproduktion</v>
          </cell>
          <cell r="C5014">
            <v>2033</v>
          </cell>
          <cell r="E5014" t="str">
            <v>Decentral_Biomasse</v>
          </cell>
          <cell r="G5014">
            <v>0.25919999999999999</v>
          </cell>
          <cell r="H5014" t="str">
            <v>PJ</v>
          </cell>
        </row>
        <row r="5015">
          <cell r="B5015" t="str">
            <v>El- og fjernvarmeproduktion</v>
          </cell>
          <cell r="C5015">
            <v>2033</v>
          </cell>
          <cell r="E5015" t="str">
            <v>elprod_from_Biomasse</v>
          </cell>
          <cell r="G5015">
            <v>6.0000000000000001E-3</v>
          </cell>
          <cell r="H5015" t="str">
            <v>TWh</v>
          </cell>
        </row>
        <row r="5016">
          <cell r="B5016" t="str">
            <v>El- og fjernvarmeproduktion</v>
          </cell>
          <cell r="C5016">
            <v>2033</v>
          </cell>
          <cell r="E5016" t="str">
            <v>Decentral_Biomasse</v>
          </cell>
          <cell r="G5016">
            <v>5.4</v>
          </cell>
          <cell r="H5016" t="str">
            <v>PJ</v>
          </cell>
        </row>
        <row r="5017">
          <cell r="B5017" t="str">
            <v>El- og fjernvarmeproduktion</v>
          </cell>
          <cell r="C5017">
            <v>2033</v>
          </cell>
          <cell r="E5017" t="str">
            <v>Decentral_Biomasse</v>
          </cell>
          <cell r="G5017">
            <v>2.2464</v>
          </cell>
          <cell r="H5017" t="str">
            <v>PJ</v>
          </cell>
        </row>
        <row r="5018">
          <cell r="B5018" t="str">
            <v>El- og fjernvarmeproduktion</v>
          </cell>
          <cell r="C5018">
            <v>2033</v>
          </cell>
          <cell r="E5018" t="str">
            <v>elprod_from_Biomasse</v>
          </cell>
          <cell r="G5018">
            <v>0.14399999999999999</v>
          </cell>
          <cell r="H5018" t="str">
            <v>TWh</v>
          </cell>
        </row>
        <row r="5019">
          <cell r="B5019" t="str">
            <v>El- og fjernvarmeproduktion</v>
          </cell>
          <cell r="C5019">
            <v>2033</v>
          </cell>
          <cell r="E5019" t="str">
            <v>Decentral_Elkedler</v>
          </cell>
          <cell r="G5019">
            <v>1.26</v>
          </cell>
          <cell r="H5019" t="str">
            <v>PJ</v>
          </cell>
        </row>
        <row r="5020">
          <cell r="B5020" t="str">
            <v>El- og fjernvarmeproduktion</v>
          </cell>
          <cell r="C5020">
            <v>2033</v>
          </cell>
          <cell r="E5020" t="str">
            <v>Decentral_Naturgas</v>
          </cell>
          <cell r="G5020">
            <v>0.20880000000000001</v>
          </cell>
          <cell r="H5020" t="str">
            <v>PJ</v>
          </cell>
        </row>
        <row r="5021">
          <cell r="B5021" t="str">
            <v>El- og fjernvarmeproduktion</v>
          </cell>
          <cell r="C5021">
            <v>2033</v>
          </cell>
          <cell r="E5021" t="str">
            <v>elprod_from_Naturgas</v>
          </cell>
          <cell r="G5021">
            <v>4.2000000000000003E-2</v>
          </cell>
          <cell r="H5021" t="str">
            <v>TWh</v>
          </cell>
        </row>
        <row r="5022">
          <cell r="B5022" t="str">
            <v>El- og fjernvarmeproduktion</v>
          </cell>
          <cell r="C5022">
            <v>2033</v>
          </cell>
          <cell r="E5022" t="str">
            <v>Decentral_Olie</v>
          </cell>
          <cell r="G5022">
            <v>7.1999999999999998E-3</v>
          </cell>
          <cell r="H5022" t="str">
            <v>PJ</v>
          </cell>
        </row>
        <row r="5023">
          <cell r="B5023" t="str">
            <v>El- og fjernvarmeproduktion</v>
          </cell>
          <cell r="C5023">
            <v>2033</v>
          </cell>
          <cell r="E5023" t="str">
            <v>Decentral_Olie</v>
          </cell>
          <cell r="G5023">
            <v>3.5999999999999999E-3</v>
          </cell>
          <cell r="H5023" t="str">
            <v>PJ</v>
          </cell>
        </row>
        <row r="5024">
          <cell r="B5024" t="str">
            <v>El- og fjernvarmeproduktion</v>
          </cell>
          <cell r="C5024">
            <v>2033</v>
          </cell>
          <cell r="E5024" t="str">
            <v>Decentral_Solvarme</v>
          </cell>
          <cell r="G5024">
            <v>0.41039999999999999</v>
          </cell>
          <cell r="H5024" t="str">
            <v>PJ</v>
          </cell>
        </row>
        <row r="5025">
          <cell r="B5025" t="str">
            <v>El- og fjernvarmeproduktion</v>
          </cell>
          <cell r="C5025">
            <v>2033</v>
          </cell>
          <cell r="E5025" t="str">
            <v>Decentral_Varmepumper(overskudsvarme)</v>
          </cell>
          <cell r="G5025">
            <v>0.1404</v>
          </cell>
          <cell r="H5025" t="str">
            <v>PJ</v>
          </cell>
        </row>
        <row r="5026">
          <cell r="B5026" t="str">
            <v>El- og fjernvarmeproduktion</v>
          </cell>
          <cell r="C5026">
            <v>2034</v>
          </cell>
          <cell r="E5026" t="str">
            <v>elprod_from_Havvind_DK1_DK2</v>
          </cell>
          <cell r="G5026">
            <v>16.805</v>
          </cell>
          <cell r="H5026" t="str">
            <v>TWh</v>
          </cell>
        </row>
        <row r="5027">
          <cell r="B5027" t="str">
            <v>El- og fjernvarmeproduktion</v>
          </cell>
          <cell r="C5027">
            <v>2034</v>
          </cell>
          <cell r="E5027" t="str">
            <v>elprod_from_Hydro</v>
          </cell>
          <cell r="G5027">
            <v>2.1999999999999999E-2</v>
          </cell>
          <cell r="H5027" t="str">
            <v>TWh</v>
          </cell>
        </row>
        <row r="5028">
          <cell r="B5028" t="str">
            <v>El- og fjernvarmeproduktion</v>
          </cell>
          <cell r="C5028">
            <v>2034</v>
          </cell>
          <cell r="E5028" t="str">
            <v>elprod_from_Landvind</v>
          </cell>
          <cell r="G5028">
            <v>16.004999999999999</v>
          </cell>
          <cell r="H5028" t="str">
            <v>TWh</v>
          </cell>
        </row>
        <row r="5029">
          <cell r="B5029" t="str">
            <v>El- og fjernvarmeproduktion</v>
          </cell>
          <cell r="C5029">
            <v>2034</v>
          </cell>
          <cell r="E5029" t="str">
            <v>Central_Affald</v>
          </cell>
          <cell r="G5029">
            <v>9.9504000000000001</v>
          </cell>
          <cell r="H5029" t="str">
            <v>PJ</v>
          </cell>
        </row>
        <row r="5030">
          <cell r="B5030" t="str">
            <v>El- og fjernvarmeproduktion</v>
          </cell>
          <cell r="C5030">
            <v>2034</v>
          </cell>
          <cell r="E5030" t="str">
            <v>elprod_from_Affald</v>
          </cell>
          <cell r="G5030">
            <v>0.45200000000000001</v>
          </cell>
          <cell r="H5030" t="str">
            <v>TWh</v>
          </cell>
        </row>
        <row r="5031">
          <cell r="B5031" t="str">
            <v>El- og fjernvarmeproduktion</v>
          </cell>
          <cell r="C5031">
            <v>2034</v>
          </cell>
          <cell r="E5031" t="str">
            <v>Central_Biogas</v>
          </cell>
          <cell r="G5031">
            <v>3.2399999999999998E-2</v>
          </cell>
          <cell r="H5031" t="str">
            <v>PJ</v>
          </cell>
        </row>
        <row r="5032">
          <cell r="B5032" t="str">
            <v>El- og fjernvarmeproduktion</v>
          </cell>
          <cell r="C5032">
            <v>2034</v>
          </cell>
          <cell r="E5032" t="str">
            <v>elprod_from_Biogas</v>
          </cell>
          <cell r="G5032">
            <v>8.9999999999999993E-3</v>
          </cell>
          <cell r="H5032" t="str">
            <v>TWh</v>
          </cell>
        </row>
        <row r="5033">
          <cell r="B5033" t="str">
            <v>El- og fjernvarmeproduktion</v>
          </cell>
          <cell r="C5033">
            <v>2034</v>
          </cell>
          <cell r="E5033" t="str">
            <v>Central_Biomasse</v>
          </cell>
          <cell r="G5033">
            <v>1.2851999999999999</v>
          </cell>
          <cell r="H5033" t="str">
            <v>PJ</v>
          </cell>
        </row>
        <row r="5034">
          <cell r="B5034" t="str">
            <v>El- og fjernvarmeproduktion</v>
          </cell>
          <cell r="C5034">
            <v>2034</v>
          </cell>
          <cell r="E5034" t="str">
            <v>elprod_from_Biomasse</v>
          </cell>
          <cell r="G5034">
            <v>9.9000000000000005E-2</v>
          </cell>
          <cell r="H5034" t="str">
            <v>TWh</v>
          </cell>
        </row>
        <row r="5035">
          <cell r="B5035" t="str">
            <v>El- og fjernvarmeproduktion</v>
          </cell>
          <cell r="C5035">
            <v>2034</v>
          </cell>
          <cell r="E5035" t="str">
            <v>Central_Industrivarme</v>
          </cell>
          <cell r="G5035">
            <v>1.0404</v>
          </cell>
          <cell r="H5035" t="str">
            <v>PJ</v>
          </cell>
        </row>
        <row r="5036">
          <cell r="B5036" t="str">
            <v>El- og fjernvarmeproduktion</v>
          </cell>
          <cell r="C5036">
            <v>2034</v>
          </cell>
          <cell r="E5036" t="str">
            <v>Central_Industrivarme</v>
          </cell>
          <cell r="G5036">
            <v>1.5984</v>
          </cell>
          <cell r="H5036" t="str">
            <v>PJ</v>
          </cell>
        </row>
        <row r="5037">
          <cell r="B5037" t="str">
            <v>El- og fjernvarmeproduktion</v>
          </cell>
          <cell r="C5037">
            <v>2034</v>
          </cell>
          <cell r="E5037" t="str">
            <v>Central_Industrivarme</v>
          </cell>
          <cell r="G5037">
            <v>4.7412000000000001</v>
          </cell>
          <cell r="H5037" t="str">
            <v>PJ</v>
          </cell>
        </row>
        <row r="5038">
          <cell r="B5038" t="str">
            <v>El- og fjernvarmeproduktion</v>
          </cell>
          <cell r="C5038">
            <v>2034</v>
          </cell>
          <cell r="E5038" t="str">
            <v>elprod_from_Naturgas</v>
          </cell>
          <cell r="G5038">
            <v>2E-3</v>
          </cell>
          <cell r="H5038" t="str">
            <v>TWh</v>
          </cell>
        </row>
        <row r="5039">
          <cell r="B5039" t="str">
            <v>El- og fjernvarmeproduktion</v>
          </cell>
          <cell r="C5039">
            <v>2034</v>
          </cell>
          <cell r="E5039" t="str">
            <v>Central_Varmepumper</v>
          </cell>
          <cell r="G5039">
            <v>1.44E-2</v>
          </cell>
          <cell r="H5039" t="str">
            <v>PJ</v>
          </cell>
        </row>
        <row r="5040">
          <cell r="B5040" t="str">
            <v>El- og fjernvarmeproduktion</v>
          </cell>
          <cell r="C5040">
            <v>2034</v>
          </cell>
          <cell r="E5040" t="str">
            <v>Central_Varmepumper</v>
          </cell>
          <cell r="G5040">
            <v>16.0596</v>
          </cell>
          <cell r="H5040" t="str">
            <v>PJ</v>
          </cell>
        </row>
        <row r="5041">
          <cell r="B5041" t="str">
            <v>El- og fjernvarmeproduktion</v>
          </cell>
          <cell r="C5041">
            <v>2034</v>
          </cell>
          <cell r="E5041" t="str">
            <v>Decentral_Affald</v>
          </cell>
          <cell r="G5041">
            <v>7.9200000000000007E-2</v>
          </cell>
          <cell r="H5041" t="str">
            <v>PJ</v>
          </cell>
        </row>
        <row r="5042">
          <cell r="B5042" t="str">
            <v>El- og fjernvarmeproduktion</v>
          </cell>
          <cell r="C5042">
            <v>2034</v>
          </cell>
          <cell r="E5042" t="str">
            <v>Decentral_Affald</v>
          </cell>
          <cell r="G5042">
            <v>2.8656000000000001</v>
          </cell>
          <cell r="H5042" t="str">
            <v>PJ</v>
          </cell>
        </row>
        <row r="5043">
          <cell r="B5043" t="str">
            <v>El- og fjernvarmeproduktion</v>
          </cell>
          <cell r="C5043">
            <v>2034</v>
          </cell>
          <cell r="E5043" t="str">
            <v>elprod_from_Affald</v>
          </cell>
          <cell r="G5043">
            <v>0.125</v>
          </cell>
          <cell r="H5043" t="str">
            <v>TWh</v>
          </cell>
        </row>
        <row r="5044">
          <cell r="B5044" t="str">
            <v>El- og fjernvarmeproduktion</v>
          </cell>
          <cell r="C5044">
            <v>2034</v>
          </cell>
          <cell r="E5044" t="str">
            <v>Decentral_Biogas</v>
          </cell>
          <cell r="G5044">
            <v>5.3999999999999999E-2</v>
          </cell>
          <cell r="H5044" t="str">
            <v>PJ</v>
          </cell>
        </row>
        <row r="5045">
          <cell r="B5045" t="str">
            <v>El- og fjernvarmeproduktion</v>
          </cell>
          <cell r="C5045">
            <v>2034</v>
          </cell>
          <cell r="E5045" t="str">
            <v>Decentral_Biogas</v>
          </cell>
          <cell r="G5045">
            <v>0.38159999999999999</v>
          </cell>
          <cell r="H5045" t="str">
            <v>PJ</v>
          </cell>
        </row>
        <row r="5046">
          <cell r="B5046" t="str">
            <v>El- og fjernvarmeproduktion</v>
          </cell>
          <cell r="C5046">
            <v>2034</v>
          </cell>
          <cell r="E5046" t="str">
            <v>elprod_from_Biogas</v>
          </cell>
          <cell r="G5046">
            <v>8.5000000000000006E-2</v>
          </cell>
          <cell r="H5046" t="str">
            <v>TWh</v>
          </cell>
        </row>
        <row r="5047">
          <cell r="B5047" t="str">
            <v>El- og fjernvarmeproduktion</v>
          </cell>
          <cell r="C5047">
            <v>2034</v>
          </cell>
          <cell r="E5047" t="str">
            <v>Decentral_Biogas</v>
          </cell>
          <cell r="G5047">
            <v>0.108</v>
          </cell>
          <cell r="H5047" t="str">
            <v>PJ</v>
          </cell>
        </row>
        <row r="5048">
          <cell r="B5048" t="str">
            <v>El- og fjernvarmeproduktion</v>
          </cell>
          <cell r="C5048">
            <v>2034</v>
          </cell>
          <cell r="E5048" t="str">
            <v>elprod_from_Biogas</v>
          </cell>
          <cell r="G5048">
            <v>3.9E-2</v>
          </cell>
          <cell r="H5048" t="str">
            <v>TWh</v>
          </cell>
        </row>
        <row r="5049">
          <cell r="B5049" t="str">
            <v>El- og fjernvarmeproduktion</v>
          </cell>
          <cell r="C5049">
            <v>2034</v>
          </cell>
          <cell r="E5049" t="str">
            <v>Decentral_Biomasse</v>
          </cell>
          <cell r="G5049">
            <v>0.76680000000000004</v>
          </cell>
          <cell r="H5049" t="str">
            <v>PJ</v>
          </cell>
        </row>
        <row r="5050">
          <cell r="B5050" t="str">
            <v>El- og fjernvarmeproduktion</v>
          </cell>
          <cell r="C5050">
            <v>2034</v>
          </cell>
          <cell r="E5050" t="str">
            <v>elprod_from_Biomasse</v>
          </cell>
          <cell r="G5050">
            <v>3.9E-2</v>
          </cell>
          <cell r="H5050" t="str">
            <v>TWh</v>
          </cell>
        </row>
        <row r="5051">
          <cell r="B5051" t="str">
            <v>El- og fjernvarmeproduktion</v>
          </cell>
          <cell r="C5051">
            <v>2034</v>
          </cell>
          <cell r="E5051" t="str">
            <v>Decentral_Elkedler</v>
          </cell>
          <cell r="G5051">
            <v>4.5072000000000001</v>
          </cell>
          <cell r="H5051" t="str">
            <v>PJ</v>
          </cell>
        </row>
        <row r="5052">
          <cell r="B5052" t="str">
            <v>El- og fjernvarmeproduktion</v>
          </cell>
          <cell r="C5052">
            <v>2034</v>
          </cell>
          <cell r="E5052" t="str">
            <v>Decentral_Industrivarme</v>
          </cell>
          <cell r="G5052">
            <v>0.87480000000000002</v>
          </cell>
          <cell r="H5052" t="str">
            <v>PJ</v>
          </cell>
        </row>
        <row r="5053">
          <cell r="B5053" t="str">
            <v>El- og fjernvarmeproduktion</v>
          </cell>
          <cell r="C5053">
            <v>2034</v>
          </cell>
          <cell r="E5053" t="str">
            <v>Decentral_Olie</v>
          </cell>
          <cell r="G5053">
            <v>1.44E-2</v>
          </cell>
          <cell r="H5053" t="str">
            <v>PJ</v>
          </cell>
        </row>
        <row r="5054">
          <cell r="B5054" t="str">
            <v>El- og fjernvarmeproduktion</v>
          </cell>
          <cell r="C5054">
            <v>2034</v>
          </cell>
          <cell r="E5054" t="str">
            <v>Central_Solvarme</v>
          </cell>
          <cell r="G5054">
            <v>4.3200000000000002E-2</v>
          </cell>
          <cell r="H5054" t="str">
            <v>PJ</v>
          </cell>
        </row>
        <row r="5055">
          <cell r="B5055" t="str">
            <v>El- og fjernvarmeproduktion</v>
          </cell>
          <cell r="C5055">
            <v>2034</v>
          </cell>
          <cell r="E5055" t="str">
            <v>Central_Varmepumper(overskudsvarme)</v>
          </cell>
          <cell r="G5055">
            <v>2.718</v>
          </cell>
          <cell r="H5055" t="str">
            <v>PJ</v>
          </cell>
        </row>
        <row r="5056">
          <cell r="B5056" t="str">
            <v>El- og fjernvarmeproduktion</v>
          </cell>
          <cell r="C5056">
            <v>2034</v>
          </cell>
          <cell r="E5056" t="str">
            <v>Decentral_Biomasse</v>
          </cell>
          <cell r="G5056">
            <v>5.3999999999999999E-2</v>
          </cell>
          <cell r="H5056" t="str">
            <v>PJ</v>
          </cell>
        </row>
        <row r="5057">
          <cell r="B5057" t="str">
            <v>El- og fjernvarmeproduktion</v>
          </cell>
          <cell r="C5057">
            <v>2034</v>
          </cell>
          <cell r="E5057" t="str">
            <v>elprod_from_Biomasse</v>
          </cell>
          <cell r="G5057">
            <v>1E-3</v>
          </cell>
          <cell r="H5057" t="str">
            <v>TWh</v>
          </cell>
        </row>
        <row r="5058">
          <cell r="B5058" t="str">
            <v>El- og fjernvarmeproduktion</v>
          </cell>
          <cell r="C5058">
            <v>2034</v>
          </cell>
          <cell r="E5058" t="str">
            <v>Decentral_Biomasse</v>
          </cell>
          <cell r="G5058">
            <v>12.0024</v>
          </cell>
          <cell r="H5058" t="str">
            <v>PJ</v>
          </cell>
        </row>
        <row r="5059">
          <cell r="B5059" t="str">
            <v>El- og fjernvarmeproduktion</v>
          </cell>
          <cell r="C5059">
            <v>2034</v>
          </cell>
          <cell r="E5059" t="str">
            <v>Decentral_Biomasse</v>
          </cell>
          <cell r="G5059">
            <v>0.16919999999999999</v>
          </cell>
          <cell r="H5059" t="str">
            <v>PJ</v>
          </cell>
        </row>
        <row r="5060">
          <cell r="B5060" t="str">
            <v>El- og fjernvarmeproduktion</v>
          </cell>
          <cell r="C5060">
            <v>2034</v>
          </cell>
          <cell r="E5060" t="str">
            <v>Decentral_Geotermi</v>
          </cell>
          <cell r="G5060">
            <v>5.7599999999999998E-2</v>
          </cell>
          <cell r="H5060" t="str">
            <v>PJ</v>
          </cell>
        </row>
        <row r="5061">
          <cell r="B5061" t="str">
            <v>El- og fjernvarmeproduktion</v>
          </cell>
          <cell r="C5061">
            <v>2034</v>
          </cell>
          <cell r="E5061" t="str">
            <v>Decentral_Industrivarme</v>
          </cell>
          <cell r="G5061">
            <v>1.0511999999999999</v>
          </cell>
          <cell r="H5061" t="str">
            <v>PJ</v>
          </cell>
        </row>
        <row r="5062">
          <cell r="B5062" t="str">
            <v>El- og fjernvarmeproduktion</v>
          </cell>
          <cell r="C5062">
            <v>2034</v>
          </cell>
          <cell r="E5062" t="str">
            <v>Decentral_Naturgas</v>
          </cell>
          <cell r="G5062">
            <v>0.1908</v>
          </cell>
          <cell r="H5062" t="str">
            <v>PJ</v>
          </cell>
        </row>
        <row r="5063">
          <cell r="B5063" t="str">
            <v>El- og fjernvarmeproduktion</v>
          </cell>
          <cell r="C5063">
            <v>2034</v>
          </cell>
          <cell r="E5063" t="str">
            <v>Decentral_Naturgas</v>
          </cell>
          <cell r="G5063">
            <v>0.65880000000000005</v>
          </cell>
          <cell r="H5063" t="str">
            <v>PJ</v>
          </cell>
        </row>
        <row r="5064">
          <cell r="B5064" t="str">
            <v>El- og fjernvarmeproduktion</v>
          </cell>
          <cell r="C5064">
            <v>2034</v>
          </cell>
          <cell r="E5064" t="str">
            <v>elprod_from_Naturgas</v>
          </cell>
          <cell r="G5064">
            <v>0.154</v>
          </cell>
          <cell r="H5064" t="str">
            <v>TWh</v>
          </cell>
        </row>
        <row r="5065">
          <cell r="B5065" t="str">
            <v>El- og fjernvarmeproduktion</v>
          </cell>
          <cell r="C5065">
            <v>2034</v>
          </cell>
          <cell r="E5065" t="str">
            <v>Decentral_Olie</v>
          </cell>
          <cell r="G5065">
            <v>3.5999999999999999E-3</v>
          </cell>
          <cell r="H5065" t="str">
            <v>PJ</v>
          </cell>
        </row>
        <row r="5066">
          <cell r="B5066" t="str">
            <v>El- og fjernvarmeproduktion</v>
          </cell>
          <cell r="C5066">
            <v>2034</v>
          </cell>
          <cell r="E5066" t="str">
            <v>Decentral_Solvarme</v>
          </cell>
          <cell r="G5066">
            <v>1.8575999999999999</v>
          </cell>
          <cell r="H5066" t="str">
            <v>PJ</v>
          </cell>
        </row>
        <row r="5067">
          <cell r="B5067" t="str">
            <v>El- og fjernvarmeproduktion</v>
          </cell>
          <cell r="C5067">
            <v>2034</v>
          </cell>
          <cell r="E5067" t="str">
            <v>Decentral_Varmepumper(overskudsvarme)</v>
          </cell>
          <cell r="G5067">
            <v>1.0548</v>
          </cell>
          <cell r="H5067" t="str">
            <v>PJ</v>
          </cell>
        </row>
        <row r="5068">
          <cell r="B5068" t="str">
            <v>El- og fjernvarmeproduktion</v>
          </cell>
          <cell r="C5068">
            <v>2034</v>
          </cell>
          <cell r="E5068" t="str">
            <v>elprod_from_Biogas</v>
          </cell>
          <cell r="G5068">
            <v>5.0000000000000001E-3</v>
          </cell>
          <cell r="H5068" t="str">
            <v>TWh</v>
          </cell>
        </row>
        <row r="5069">
          <cell r="B5069" t="str">
            <v>El- og fjernvarmeproduktion</v>
          </cell>
          <cell r="C5069">
            <v>2034</v>
          </cell>
          <cell r="E5069" t="str">
            <v>elprod_from_Naturgas</v>
          </cell>
          <cell r="G5069">
            <v>7.0000000000000001E-3</v>
          </cell>
          <cell r="H5069" t="str">
            <v>TWh</v>
          </cell>
        </row>
        <row r="5070">
          <cell r="B5070" t="str">
            <v>El- og fjernvarmeproduktion</v>
          </cell>
          <cell r="C5070">
            <v>2034</v>
          </cell>
          <cell r="E5070" t="str">
            <v>elprod_from_Olie</v>
          </cell>
          <cell r="G5070">
            <v>2E-3</v>
          </cell>
          <cell r="H5070" t="str">
            <v>TWh</v>
          </cell>
        </row>
        <row r="5071">
          <cell r="B5071" t="str">
            <v>El- og fjernvarmeproduktion</v>
          </cell>
          <cell r="C5071">
            <v>2034</v>
          </cell>
          <cell r="E5071" t="str">
            <v>Central_Affald</v>
          </cell>
          <cell r="G5071">
            <v>11.4444</v>
          </cell>
          <cell r="H5071" t="str">
            <v>PJ</v>
          </cell>
        </row>
        <row r="5072">
          <cell r="B5072" t="str">
            <v>El- og fjernvarmeproduktion</v>
          </cell>
          <cell r="C5072">
            <v>2034</v>
          </cell>
          <cell r="E5072" t="str">
            <v>elprod_from_Affald</v>
          </cell>
          <cell r="G5072">
            <v>0.67600000000000005</v>
          </cell>
          <cell r="H5072" t="str">
            <v>TWh</v>
          </cell>
        </row>
        <row r="5073">
          <cell r="B5073" t="str">
            <v>El- og fjernvarmeproduktion</v>
          </cell>
          <cell r="C5073">
            <v>2034</v>
          </cell>
          <cell r="E5073" t="str">
            <v>Central_Biogas</v>
          </cell>
          <cell r="G5073">
            <v>0.12239999999999999</v>
          </cell>
          <cell r="H5073" t="str">
            <v>PJ</v>
          </cell>
        </row>
        <row r="5074">
          <cell r="B5074" t="str">
            <v>El- og fjernvarmeproduktion</v>
          </cell>
          <cell r="C5074">
            <v>2034</v>
          </cell>
          <cell r="E5074" t="str">
            <v>Central_Biogas</v>
          </cell>
          <cell r="G5074">
            <v>3.5999999999999999E-3</v>
          </cell>
          <cell r="H5074" t="str">
            <v>PJ</v>
          </cell>
        </row>
        <row r="5075">
          <cell r="B5075" t="str">
            <v>El- og fjernvarmeproduktion</v>
          </cell>
          <cell r="C5075">
            <v>2034</v>
          </cell>
          <cell r="E5075" t="str">
            <v>elprod_from_Biogas</v>
          </cell>
          <cell r="G5075">
            <v>1E-3</v>
          </cell>
          <cell r="H5075" t="str">
            <v>TWh</v>
          </cell>
        </row>
        <row r="5076">
          <cell r="B5076" t="str">
            <v>El- og fjernvarmeproduktion</v>
          </cell>
          <cell r="C5076">
            <v>2034</v>
          </cell>
          <cell r="E5076" t="str">
            <v>Central_Biomasse</v>
          </cell>
          <cell r="G5076">
            <v>6.2064000000000004</v>
          </cell>
          <cell r="H5076" t="str">
            <v>PJ</v>
          </cell>
        </row>
        <row r="5077">
          <cell r="B5077" t="str">
            <v>El- og fjernvarmeproduktion</v>
          </cell>
          <cell r="C5077">
            <v>2034</v>
          </cell>
          <cell r="E5077" t="str">
            <v>elprod_from_Biomasse</v>
          </cell>
          <cell r="G5077">
            <v>0.71899999999999997</v>
          </cell>
          <cell r="H5077" t="str">
            <v>TWh</v>
          </cell>
        </row>
        <row r="5078">
          <cell r="B5078" t="str">
            <v>El- og fjernvarmeproduktion</v>
          </cell>
          <cell r="C5078">
            <v>2034</v>
          </cell>
          <cell r="E5078" t="str">
            <v>Central_Biomasse</v>
          </cell>
          <cell r="G5078">
            <v>4.0031999999999996</v>
          </cell>
          <cell r="H5078" t="str">
            <v>PJ</v>
          </cell>
        </row>
        <row r="5079">
          <cell r="B5079" t="str">
            <v>El- og fjernvarmeproduktion</v>
          </cell>
          <cell r="C5079">
            <v>2034</v>
          </cell>
          <cell r="E5079" t="str">
            <v>Central_Biomasse</v>
          </cell>
          <cell r="G5079">
            <v>0.25559999999999999</v>
          </cell>
          <cell r="H5079" t="str">
            <v>PJ</v>
          </cell>
        </row>
        <row r="5080">
          <cell r="B5080" t="str">
            <v>El- og fjernvarmeproduktion</v>
          </cell>
          <cell r="C5080">
            <v>2034</v>
          </cell>
          <cell r="E5080" t="str">
            <v>elprod_from_Biomasse</v>
          </cell>
          <cell r="G5080">
            <v>2.3E-2</v>
          </cell>
          <cell r="H5080" t="str">
            <v>TWh</v>
          </cell>
        </row>
        <row r="5081">
          <cell r="B5081" t="str">
            <v>El- og fjernvarmeproduktion</v>
          </cell>
          <cell r="C5081">
            <v>2034</v>
          </cell>
          <cell r="E5081" t="str">
            <v>Central_Biomasse</v>
          </cell>
          <cell r="G5081">
            <v>3.1644000000000001</v>
          </cell>
          <cell r="H5081" t="str">
            <v>PJ</v>
          </cell>
        </row>
        <row r="5082">
          <cell r="B5082" t="str">
            <v>El- og fjernvarmeproduktion</v>
          </cell>
          <cell r="C5082">
            <v>2034</v>
          </cell>
          <cell r="E5082" t="str">
            <v>elprod_from_Biomasse</v>
          </cell>
          <cell r="G5082">
            <v>0.59399999999999997</v>
          </cell>
          <cell r="H5082" t="str">
            <v>TWh</v>
          </cell>
        </row>
        <row r="5083">
          <cell r="B5083" t="str">
            <v>El- og fjernvarmeproduktion</v>
          </cell>
          <cell r="C5083">
            <v>2034</v>
          </cell>
          <cell r="E5083" t="str">
            <v>Central_Elkedler</v>
          </cell>
          <cell r="G5083">
            <v>5.1912000000000003</v>
          </cell>
          <cell r="H5083" t="str">
            <v>PJ</v>
          </cell>
        </row>
        <row r="5084">
          <cell r="B5084" t="str">
            <v>El- og fjernvarmeproduktion</v>
          </cell>
          <cell r="C5084">
            <v>2034</v>
          </cell>
          <cell r="E5084" t="str">
            <v>Central_Industrivarme</v>
          </cell>
          <cell r="G5084">
            <v>1.7999999999999999E-2</v>
          </cell>
          <cell r="H5084" t="str">
            <v>PJ</v>
          </cell>
        </row>
        <row r="5085">
          <cell r="B5085" t="str">
            <v>El- og fjernvarmeproduktion</v>
          </cell>
          <cell r="C5085">
            <v>2034</v>
          </cell>
          <cell r="E5085" t="str">
            <v>Central_Naturgas</v>
          </cell>
          <cell r="G5085">
            <v>5.7599999999999998E-2</v>
          </cell>
          <cell r="H5085" t="str">
            <v>PJ</v>
          </cell>
        </row>
        <row r="5086">
          <cell r="B5086" t="str">
            <v>El- og fjernvarmeproduktion</v>
          </cell>
          <cell r="C5086">
            <v>2034</v>
          </cell>
          <cell r="E5086" t="str">
            <v>elprod_from_Naturgas</v>
          </cell>
          <cell r="G5086">
            <v>3.0000000000000001E-3</v>
          </cell>
          <cell r="H5086" t="str">
            <v>TWh</v>
          </cell>
        </row>
        <row r="5087">
          <cell r="B5087" t="str">
            <v>El- og fjernvarmeproduktion</v>
          </cell>
          <cell r="C5087">
            <v>2034</v>
          </cell>
          <cell r="E5087" t="str">
            <v>Central_Olie</v>
          </cell>
          <cell r="G5087">
            <v>2.8799999999999999E-2</v>
          </cell>
          <cell r="H5087" t="str">
            <v>PJ</v>
          </cell>
        </row>
        <row r="5088">
          <cell r="B5088" t="str">
            <v>El- og fjernvarmeproduktion</v>
          </cell>
          <cell r="C5088">
            <v>2034</v>
          </cell>
          <cell r="E5088" t="str">
            <v>elprod_from_Olie</v>
          </cell>
          <cell r="G5088">
            <v>3.0000000000000001E-3</v>
          </cell>
          <cell r="H5088" t="str">
            <v>TWh</v>
          </cell>
        </row>
        <row r="5089">
          <cell r="B5089" t="str">
            <v>El- og fjernvarmeproduktion</v>
          </cell>
          <cell r="C5089">
            <v>2034</v>
          </cell>
          <cell r="E5089" t="str">
            <v>Central_Olie</v>
          </cell>
          <cell r="G5089">
            <v>2.1600000000000001E-2</v>
          </cell>
          <cell r="H5089" t="str">
            <v>PJ</v>
          </cell>
        </row>
        <row r="5090">
          <cell r="B5090" t="str">
            <v>El- og fjernvarmeproduktion</v>
          </cell>
          <cell r="C5090">
            <v>2034</v>
          </cell>
          <cell r="E5090" t="str">
            <v>Central_Olie</v>
          </cell>
          <cell r="G5090">
            <v>2.52E-2</v>
          </cell>
          <cell r="H5090" t="str">
            <v>PJ</v>
          </cell>
        </row>
        <row r="5091">
          <cell r="B5091" t="str">
            <v>El- og fjernvarmeproduktion</v>
          </cell>
          <cell r="C5091">
            <v>2034</v>
          </cell>
          <cell r="E5091" t="str">
            <v>elprod_from_Olie</v>
          </cell>
          <cell r="G5091">
            <v>2E-3</v>
          </cell>
          <cell r="H5091" t="str">
            <v>TWh</v>
          </cell>
        </row>
        <row r="5092">
          <cell r="B5092" t="str">
            <v>El- og fjernvarmeproduktion</v>
          </cell>
          <cell r="C5092">
            <v>2034</v>
          </cell>
          <cell r="E5092" t="str">
            <v>Central_Varmepumper</v>
          </cell>
          <cell r="G5092">
            <v>20.426400000000001</v>
          </cell>
          <cell r="H5092" t="str">
            <v>PJ</v>
          </cell>
        </row>
        <row r="5093">
          <cell r="B5093" t="str">
            <v>El- og fjernvarmeproduktion</v>
          </cell>
          <cell r="C5093">
            <v>2034</v>
          </cell>
          <cell r="E5093" t="str">
            <v>Central_Varmepumper(overskudsvarme)</v>
          </cell>
          <cell r="G5093">
            <v>1.2744</v>
          </cell>
          <cell r="H5093" t="str">
            <v>PJ</v>
          </cell>
        </row>
        <row r="5094">
          <cell r="B5094" t="str">
            <v>El- og fjernvarmeproduktion</v>
          </cell>
          <cell r="C5094">
            <v>2034</v>
          </cell>
          <cell r="E5094" t="str">
            <v>elprod_from_Biogas</v>
          </cell>
          <cell r="G5094">
            <v>1E-3</v>
          </cell>
          <cell r="H5094" t="str">
            <v>TWh</v>
          </cell>
        </row>
        <row r="5095">
          <cell r="B5095" t="str">
            <v>El- og fjernvarmeproduktion</v>
          </cell>
          <cell r="C5095">
            <v>2034</v>
          </cell>
          <cell r="E5095" t="str">
            <v>Decentral_Biomasse</v>
          </cell>
          <cell r="G5095">
            <v>0.2772</v>
          </cell>
          <cell r="H5095" t="str">
            <v>PJ</v>
          </cell>
        </row>
        <row r="5096">
          <cell r="B5096" t="str">
            <v>El- og fjernvarmeproduktion</v>
          </cell>
          <cell r="C5096">
            <v>2034</v>
          </cell>
          <cell r="E5096" t="str">
            <v>elprod_from_Biomasse</v>
          </cell>
          <cell r="G5096">
            <v>7.0000000000000001E-3</v>
          </cell>
          <cell r="H5096" t="str">
            <v>TWh</v>
          </cell>
        </row>
        <row r="5097">
          <cell r="B5097" t="str">
            <v>El- og fjernvarmeproduktion</v>
          </cell>
          <cell r="C5097">
            <v>2034</v>
          </cell>
          <cell r="E5097" t="str">
            <v>Decentral_Biomasse</v>
          </cell>
          <cell r="G5097">
            <v>5.5475999999999903</v>
          </cell>
          <cell r="H5097" t="str">
            <v>PJ</v>
          </cell>
        </row>
        <row r="5098">
          <cell r="B5098" t="str">
            <v>El- og fjernvarmeproduktion</v>
          </cell>
          <cell r="C5098">
            <v>2034</v>
          </cell>
          <cell r="E5098" t="str">
            <v>Decentral_Biomasse</v>
          </cell>
          <cell r="G5098">
            <v>2.1059999999999999</v>
          </cell>
          <cell r="H5098" t="str">
            <v>PJ</v>
          </cell>
        </row>
        <row r="5099">
          <cell r="B5099" t="str">
            <v>El- og fjernvarmeproduktion</v>
          </cell>
          <cell r="C5099">
            <v>2034</v>
          </cell>
          <cell r="E5099" t="str">
            <v>elprod_from_Biomasse</v>
          </cell>
          <cell r="G5099">
            <v>0.13900000000000001</v>
          </cell>
          <cell r="H5099" t="str">
            <v>TWh</v>
          </cell>
        </row>
        <row r="5100">
          <cell r="B5100" t="str">
            <v>El- og fjernvarmeproduktion</v>
          </cell>
          <cell r="C5100">
            <v>2034</v>
          </cell>
          <cell r="E5100" t="str">
            <v>Decentral_Biomasse</v>
          </cell>
          <cell r="G5100">
            <v>0.09</v>
          </cell>
          <cell r="H5100" t="str">
            <v>PJ</v>
          </cell>
        </row>
        <row r="5101">
          <cell r="B5101" t="str">
            <v>El- og fjernvarmeproduktion</v>
          </cell>
          <cell r="C5101">
            <v>2034</v>
          </cell>
          <cell r="E5101" t="str">
            <v>Decentral_Elkedler</v>
          </cell>
          <cell r="G5101">
            <v>0.92159999999999997</v>
          </cell>
          <cell r="H5101" t="str">
            <v>PJ</v>
          </cell>
        </row>
        <row r="5102">
          <cell r="B5102" t="str">
            <v>El- og fjernvarmeproduktion</v>
          </cell>
          <cell r="C5102">
            <v>2034</v>
          </cell>
          <cell r="E5102" t="str">
            <v>Decentral_Naturgas</v>
          </cell>
          <cell r="G5102">
            <v>0.20880000000000001</v>
          </cell>
          <cell r="H5102" t="str">
            <v>PJ</v>
          </cell>
        </row>
        <row r="5103">
          <cell r="B5103" t="str">
            <v>El- og fjernvarmeproduktion</v>
          </cell>
          <cell r="C5103">
            <v>2034</v>
          </cell>
          <cell r="E5103" t="str">
            <v>elprod_from_Naturgas</v>
          </cell>
          <cell r="G5103">
            <v>4.2000000000000003E-2</v>
          </cell>
          <cell r="H5103" t="str">
            <v>TWh</v>
          </cell>
        </row>
        <row r="5104">
          <cell r="B5104" t="str">
            <v>El- og fjernvarmeproduktion</v>
          </cell>
          <cell r="C5104">
            <v>2034</v>
          </cell>
          <cell r="E5104" t="str">
            <v>Decentral_Olie</v>
          </cell>
          <cell r="G5104">
            <v>7.1999999999999998E-3</v>
          </cell>
          <cell r="H5104" t="str">
            <v>PJ</v>
          </cell>
        </row>
        <row r="5105">
          <cell r="B5105" t="str">
            <v>El- og fjernvarmeproduktion</v>
          </cell>
          <cell r="C5105">
            <v>2034</v>
          </cell>
          <cell r="E5105" t="str">
            <v>Decentral_Olie</v>
          </cell>
          <cell r="G5105">
            <v>3.5999999999999999E-3</v>
          </cell>
          <cell r="H5105" t="str">
            <v>PJ</v>
          </cell>
        </row>
        <row r="5106">
          <cell r="B5106" t="str">
            <v>El- og fjernvarmeproduktion</v>
          </cell>
          <cell r="C5106">
            <v>2034</v>
          </cell>
          <cell r="E5106" t="str">
            <v>Decentral_Solvarme</v>
          </cell>
          <cell r="G5106">
            <v>0.41039999999999999</v>
          </cell>
          <cell r="H5106" t="str">
            <v>PJ</v>
          </cell>
        </row>
        <row r="5107">
          <cell r="B5107" t="str">
            <v>El- og fjernvarmeproduktion</v>
          </cell>
          <cell r="C5107">
            <v>2034</v>
          </cell>
          <cell r="E5107" t="str">
            <v>Decentral_Varmepumper(overskudsvarme)</v>
          </cell>
          <cell r="G5107">
            <v>0.1404</v>
          </cell>
          <cell r="H5107" t="str">
            <v>PJ</v>
          </cell>
        </row>
        <row r="5108">
          <cell r="B5108" t="str">
            <v>El- og fjernvarmeproduktion</v>
          </cell>
          <cell r="C5108">
            <v>2035</v>
          </cell>
          <cell r="E5108" t="str">
            <v>elprod_from_Havvind_DK1_DK2</v>
          </cell>
          <cell r="G5108">
            <v>21.47</v>
          </cell>
          <cell r="H5108" t="str">
            <v>TWh</v>
          </cell>
        </row>
        <row r="5109">
          <cell r="B5109" t="str">
            <v>El- og fjernvarmeproduktion</v>
          </cell>
          <cell r="C5109">
            <v>2035</v>
          </cell>
          <cell r="E5109" t="str">
            <v>elprod_from_Hydro</v>
          </cell>
          <cell r="G5109">
            <v>2.1999999999999999E-2</v>
          </cell>
          <cell r="H5109" t="str">
            <v>TWh</v>
          </cell>
        </row>
        <row r="5110">
          <cell r="B5110" t="str">
            <v>El- og fjernvarmeproduktion</v>
          </cell>
          <cell r="C5110">
            <v>2035</v>
          </cell>
          <cell r="E5110" t="str">
            <v>elprod_from_Landvind</v>
          </cell>
          <cell r="G5110">
            <v>16.456</v>
          </cell>
          <cell r="H5110" t="str">
            <v>TWh</v>
          </cell>
        </row>
        <row r="5111">
          <cell r="B5111" t="str">
            <v>El- og fjernvarmeproduktion</v>
          </cell>
          <cell r="C5111">
            <v>2035</v>
          </cell>
          <cell r="E5111" t="str">
            <v>Central_Affald</v>
          </cell>
          <cell r="G5111">
            <v>11.008800000000001</v>
          </cell>
          <cell r="H5111" t="str">
            <v>PJ</v>
          </cell>
        </row>
        <row r="5112">
          <cell r="B5112" t="str">
            <v>El- og fjernvarmeproduktion</v>
          </cell>
          <cell r="C5112">
            <v>2035</v>
          </cell>
          <cell r="E5112" t="str">
            <v>elprod_from_Affald</v>
          </cell>
          <cell r="G5112">
            <v>0.59399999999999997</v>
          </cell>
          <cell r="H5112" t="str">
            <v>TWh</v>
          </cell>
        </row>
        <row r="5113">
          <cell r="B5113" t="str">
            <v>El- og fjernvarmeproduktion</v>
          </cell>
          <cell r="C5113">
            <v>2035</v>
          </cell>
          <cell r="E5113" t="str">
            <v>Central_Biogas</v>
          </cell>
          <cell r="G5113">
            <v>2.8799999999999999E-2</v>
          </cell>
          <cell r="H5113" t="str">
            <v>PJ</v>
          </cell>
        </row>
        <row r="5114">
          <cell r="B5114" t="str">
            <v>El- og fjernvarmeproduktion</v>
          </cell>
          <cell r="C5114">
            <v>2035</v>
          </cell>
          <cell r="E5114" t="str">
            <v>elprod_from_Biogas</v>
          </cell>
          <cell r="G5114">
            <v>7.0000000000000001E-3</v>
          </cell>
          <cell r="H5114" t="str">
            <v>TWh</v>
          </cell>
        </row>
        <row r="5115">
          <cell r="B5115" t="str">
            <v>El- og fjernvarmeproduktion</v>
          </cell>
          <cell r="C5115">
            <v>2035</v>
          </cell>
          <cell r="E5115" t="str">
            <v>Central_Industrivarme</v>
          </cell>
          <cell r="G5115">
            <v>1.0620000000000001</v>
          </cell>
          <cell r="H5115" t="str">
            <v>PJ</v>
          </cell>
        </row>
        <row r="5116">
          <cell r="B5116" t="str">
            <v>El- og fjernvarmeproduktion</v>
          </cell>
          <cell r="C5116">
            <v>2035</v>
          </cell>
          <cell r="E5116" t="str">
            <v>Central_Industrivarme</v>
          </cell>
          <cell r="G5116">
            <v>1.8108</v>
          </cell>
          <cell r="H5116" t="str">
            <v>PJ</v>
          </cell>
        </row>
        <row r="5117">
          <cell r="B5117" t="str">
            <v>El- og fjernvarmeproduktion</v>
          </cell>
          <cell r="C5117">
            <v>2035</v>
          </cell>
          <cell r="E5117" t="str">
            <v>elprod_from_Naturgas</v>
          </cell>
          <cell r="G5117">
            <v>3.0000000000000001E-3</v>
          </cell>
          <cell r="H5117" t="str">
            <v>TWh</v>
          </cell>
        </row>
        <row r="5118">
          <cell r="B5118" t="str">
            <v>El- og fjernvarmeproduktion</v>
          </cell>
          <cell r="C5118">
            <v>2035</v>
          </cell>
          <cell r="E5118" t="str">
            <v>elprod_from_Naturgas</v>
          </cell>
          <cell r="G5118">
            <v>2E-3</v>
          </cell>
          <cell r="H5118" t="str">
            <v>TWh</v>
          </cell>
        </row>
        <row r="5119">
          <cell r="B5119" t="str">
            <v>El- og fjernvarmeproduktion</v>
          </cell>
          <cell r="C5119">
            <v>2035</v>
          </cell>
          <cell r="E5119" t="str">
            <v>Central_Olie</v>
          </cell>
          <cell r="G5119">
            <v>6.4799999999999996E-2</v>
          </cell>
          <cell r="H5119" t="str">
            <v>PJ</v>
          </cell>
        </row>
        <row r="5120">
          <cell r="B5120" t="str">
            <v>El- og fjernvarmeproduktion</v>
          </cell>
          <cell r="C5120">
            <v>2035</v>
          </cell>
          <cell r="E5120" t="str">
            <v>elprod_from_Olie</v>
          </cell>
          <cell r="G5120">
            <v>3.0000000000000001E-3</v>
          </cell>
          <cell r="H5120" t="str">
            <v>TWh</v>
          </cell>
        </row>
        <row r="5121">
          <cell r="B5121" t="str">
            <v>El- og fjernvarmeproduktion</v>
          </cell>
          <cell r="C5121">
            <v>2035</v>
          </cell>
          <cell r="E5121" t="str">
            <v>Central_Varmepumper</v>
          </cell>
          <cell r="G5121">
            <v>16.185600000000001</v>
          </cell>
          <cell r="H5121" t="str">
            <v>PJ</v>
          </cell>
        </row>
        <row r="5122">
          <cell r="B5122" t="str">
            <v>El- og fjernvarmeproduktion</v>
          </cell>
          <cell r="C5122">
            <v>2035</v>
          </cell>
          <cell r="E5122" t="str">
            <v>Decentral_Affald</v>
          </cell>
          <cell r="G5122">
            <v>0.30959999999999999</v>
          </cell>
          <cell r="H5122" t="str">
            <v>PJ</v>
          </cell>
        </row>
        <row r="5123">
          <cell r="B5123" t="str">
            <v>El- og fjernvarmeproduktion</v>
          </cell>
          <cell r="C5123">
            <v>2035</v>
          </cell>
          <cell r="E5123" t="str">
            <v>Decentral_Affald</v>
          </cell>
          <cell r="G5123">
            <v>3.7547999999999999</v>
          </cell>
          <cell r="H5123" t="str">
            <v>PJ</v>
          </cell>
        </row>
        <row r="5124">
          <cell r="B5124" t="str">
            <v>El- og fjernvarmeproduktion</v>
          </cell>
          <cell r="C5124">
            <v>2035</v>
          </cell>
          <cell r="E5124" t="str">
            <v>elprod_from_Affald</v>
          </cell>
          <cell r="G5124">
            <v>0.20399999999999999</v>
          </cell>
          <cell r="H5124" t="str">
            <v>TWh</v>
          </cell>
        </row>
        <row r="5125">
          <cell r="B5125" t="str">
            <v>El- og fjernvarmeproduktion</v>
          </cell>
          <cell r="C5125">
            <v>2035</v>
          </cell>
          <cell r="E5125" t="str">
            <v>Decentral_Biogas</v>
          </cell>
          <cell r="G5125">
            <v>5.04E-2</v>
          </cell>
          <cell r="H5125" t="str">
            <v>PJ</v>
          </cell>
        </row>
        <row r="5126">
          <cell r="B5126" t="str">
            <v>El- og fjernvarmeproduktion</v>
          </cell>
          <cell r="C5126">
            <v>2035</v>
          </cell>
          <cell r="E5126" t="str">
            <v>Decentral_Biogas</v>
          </cell>
          <cell r="G5126">
            <v>0.39960000000000001</v>
          </cell>
          <cell r="H5126" t="str">
            <v>PJ</v>
          </cell>
        </row>
        <row r="5127">
          <cell r="B5127" t="str">
            <v>El- og fjernvarmeproduktion</v>
          </cell>
          <cell r="C5127">
            <v>2035</v>
          </cell>
          <cell r="E5127" t="str">
            <v>elprod_from_Biogas</v>
          </cell>
          <cell r="G5127">
            <v>8.1000000000000003E-2</v>
          </cell>
          <cell r="H5127" t="str">
            <v>TWh</v>
          </cell>
        </row>
        <row r="5128">
          <cell r="B5128" t="str">
            <v>El- og fjernvarmeproduktion</v>
          </cell>
          <cell r="C5128">
            <v>2035</v>
          </cell>
          <cell r="E5128" t="str">
            <v>Decentral_Biogas</v>
          </cell>
          <cell r="G5128">
            <v>0.10440000000000001</v>
          </cell>
          <cell r="H5128" t="str">
            <v>PJ</v>
          </cell>
        </row>
        <row r="5129">
          <cell r="B5129" t="str">
            <v>El- og fjernvarmeproduktion</v>
          </cell>
          <cell r="C5129">
            <v>2035</v>
          </cell>
          <cell r="E5129" t="str">
            <v>elprod_from_Biogas</v>
          </cell>
          <cell r="G5129">
            <v>3.9E-2</v>
          </cell>
          <cell r="H5129" t="str">
            <v>TWh</v>
          </cell>
        </row>
        <row r="5130">
          <cell r="B5130" t="str">
            <v>El- og fjernvarmeproduktion</v>
          </cell>
          <cell r="C5130">
            <v>2035</v>
          </cell>
          <cell r="E5130" t="str">
            <v>Decentral_Biomasse</v>
          </cell>
          <cell r="G5130">
            <v>1.0152000000000001</v>
          </cell>
          <cell r="H5130" t="str">
            <v>PJ</v>
          </cell>
        </row>
        <row r="5131">
          <cell r="B5131" t="str">
            <v>El- og fjernvarmeproduktion</v>
          </cell>
          <cell r="C5131">
            <v>2035</v>
          </cell>
          <cell r="E5131" t="str">
            <v>elprod_from_Biomasse</v>
          </cell>
          <cell r="G5131">
            <v>6.0999999999999999E-2</v>
          </cell>
          <cell r="H5131" t="str">
            <v>TWh</v>
          </cell>
        </row>
        <row r="5132">
          <cell r="B5132" t="str">
            <v>El- og fjernvarmeproduktion</v>
          </cell>
          <cell r="C5132">
            <v>2035</v>
          </cell>
          <cell r="E5132" t="str">
            <v>Decentral_Elkedler</v>
          </cell>
          <cell r="G5132">
            <v>3.2976000000000001</v>
          </cell>
          <cell r="H5132" t="str">
            <v>PJ</v>
          </cell>
        </row>
        <row r="5133">
          <cell r="B5133" t="str">
            <v>El- og fjernvarmeproduktion</v>
          </cell>
          <cell r="C5133">
            <v>2035</v>
          </cell>
          <cell r="E5133" t="str">
            <v>Decentral_Industrivarme</v>
          </cell>
          <cell r="G5133">
            <v>0.86040000000000005</v>
          </cell>
          <cell r="H5133" t="str">
            <v>PJ</v>
          </cell>
        </row>
        <row r="5134">
          <cell r="B5134" t="str">
            <v>El- og fjernvarmeproduktion</v>
          </cell>
          <cell r="C5134">
            <v>2034</v>
          </cell>
          <cell r="E5134" t="str">
            <v>Decentral_Varmepumper</v>
          </cell>
          <cell r="G5134">
            <v>14.885999999999999</v>
          </cell>
          <cell r="H5134" t="str">
            <v>PJ</v>
          </cell>
        </row>
        <row r="5135">
          <cell r="B5135" t="str">
            <v>El- og fjernvarmeproduktion</v>
          </cell>
          <cell r="C5135">
            <v>2034</v>
          </cell>
          <cell r="E5135" t="str">
            <v>elprod_from_Havvind_DK1_DK2</v>
          </cell>
          <cell r="G5135">
            <v>8.8829999999999991</v>
          </cell>
          <cell r="H5135" t="str">
            <v>TWh</v>
          </cell>
        </row>
        <row r="5136">
          <cell r="B5136" t="str">
            <v>El- og fjernvarmeproduktion</v>
          </cell>
          <cell r="C5136">
            <v>2034</v>
          </cell>
          <cell r="E5136" t="str">
            <v>elprod_from_Landvind</v>
          </cell>
          <cell r="G5136">
            <v>2.3359999999999999</v>
          </cell>
          <cell r="H5136" t="str">
            <v>TWh</v>
          </cell>
        </row>
        <row r="5137">
          <cell r="B5137" t="str">
            <v>El- og fjernvarmeproduktion</v>
          </cell>
          <cell r="C5137">
            <v>2034</v>
          </cell>
          <cell r="E5137" t="str">
            <v>elprod_from_Naturgas</v>
          </cell>
          <cell r="G5137">
            <v>1E-3</v>
          </cell>
          <cell r="H5137" t="str">
            <v>TWh</v>
          </cell>
        </row>
        <row r="5138">
          <cell r="B5138" t="str">
            <v>El- og fjernvarmeproduktion</v>
          </cell>
          <cell r="C5138">
            <v>2034</v>
          </cell>
          <cell r="E5138" t="str">
            <v>elprod_from_Solenergi</v>
          </cell>
          <cell r="G5138">
            <v>11.153</v>
          </cell>
          <cell r="H5138" t="str">
            <v>TWh</v>
          </cell>
        </row>
        <row r="5139">
          <cell r="B5139" t="str">
            <v>El- og fjernvarmeproduktion</v>
          </cell>
          <cell r="C5139">
            <v>2034</v>
          </cell>
          <cell r="E5139" t="str">
            <v>Central_Biogas</v>
          </cell>
          <cell r="G5139">
            <v>3.5999999999999997E-2</v>
          </cell>
          <cell r="H5139" t="str">
            <v>PJ</v>
          </cell>
        </row>
        <row r="5140">
          <cell r="B5140" t="str">
            <v>El- og fjernvarmeproduktion</v>
          </cell>
          <cell r="C5140">
            <v>2034</v>
          </cell>
          <cell r="E5140" t="str">
            <v>elprod_from_Biogas</v>
          </cell>
          <cell r="G5140">
            <v>8.0000000000000002E-3</v>
          </cell>
          <cell r="H5140" t="str">
            <v>TWh</v>
          </cell>
        </row>
        <row r="5141">
          <cell r="B5141" t="str">
            <v>El- og fjernvarmeproduktion</v>
          </cell>
          <cell r="C5141">
            <v>2034</v>
          </cell>
          <cell r="E5141" t="str">
            <v>Central_Naturgas</v>
          </cell>
          <cell r="G5141">
            <v>6.1199999999999997E-2</v>
          </cell>
          <cell r="H5141" t="str">
            <v>PJ</v>
          </cell>
        </row>
        <row r="5142">
          <cell r="B5142" t="str">
            <v>El- og fjernvarmeproduktion</v>
          </cell>
          <cell r="C5142">
            <v>2034</v>
          </cell>
          <cell r="E5142" t="str">
            <v>Central_Naturgas</v>
          </cell>
          <cell r="G5142">
            <v>0.14760000000000001</v>
          </cell>
          <cell r="H5142" t="str">
            <v>PJ</v>
          </cell>
        </row>
        <row r="5143">
          <cell r="B5143" t="str">
            <v>El- og fjernvarmeproduktion</v>
          </cell>
          <cell r="C5143">
            <v>2034</v>
          </cell>
          <cell r="E5143" t="str">
            <v>elprod_from_Naturgas</v>
          </cell>
          <cell r="G5143">
            <v>2.8000000000000001E-2</v>
          </cell>
          <cell r="H5143" t="str">
            <v>TWh</v>
          </cell>
        </row>
        <row r="5144">
          <cell r="B5144" t="str">
            <v>El- og fjernvarmeproduktion</v>
          </cell>
          <cell r="C5144">
            <v>2034</v>
          </cell>
          <cell r="E5144" t="str">
            <v>Central_Solvarme</v>
          </cell>
          <cell r="G5144">
            <v>0.108</v>
          </cell>
          <cell r="H5144" t="str">
            <v>PJ</v>
          </cell>
        </row>
        <row r="5145">
          <cell r="B5145" t="str">
            <v>El- og fjernvarmeproduktion</v>
          </cell>
          <cell r="C5145">
            <v>2034</v>
          </cell>
          <cell r="E5145" t="str">
            <v>Decentral_Affald</v>
          </cell>
          <cell r="G5145">
            <v>1.3284</v>
          </cell>
          <cell r="H5145" t="str">
            <v>PJ</v>
          </cell>
        </row>
        <row r="5146">
          <cell r="B5146" t="str">
            <v>El- og fjernvarmeproduktion</v>
          </cell>
          <cell r="C5146">
            <v>2034</v>
          </cell>
          <cell r="E5146" t="str">
            <v>elprod_from_Affald</v>
          </cell>
          <cell r="G5146">
            <v>8.4000000000000005E-2</v>
          </cell>
          <cell r="H5146" t="str">
            <v>TWh</v>
          </cell>
        </row>
        <row r="5147">
          <cell r="B5147" t="str">
            <v>El- og fjernvarmeproduktion</v>
          </cell>
          <cell r="C5147">
            <v>2034</v>
          </cell>
          <cell r="E5147" t="str">
            <v>Decentral_Biogas</v>
          </cell>
          <cell r="G5147">
            <v>3.2399999999999998E-2</v>
          </cell>
          <cell r="H5147" t="str">
            <v>PJ</v>
          </cell>
        </row>
        <row r="5148">
          <cell r="B5148" t="str">
            <v>El- og fjernvarmeproduktion</v>
          </cell>
          <cell r="C5148">
            <v>2034</v>
          </cell>
          <cell r="E5148" t="str">
            <v>Decentral_Biogas</v>
          </cell>
          <cell r="G5148">
            <v>6.8400000000000002E-2</v>
          </cell>
          <cell r="H5148" t="str">
            <v>PJ</v>
          </cell>
        </row>
        <row r="5149">
          <cell r="B5149" t="str">
            <v>El- og fjernvarmeproduktion</v>
          </cell>
          <cell r="C5149">
            <v>2034</v>
          </cell>
          <cell r="E5149" t="str">
            <v>elprod_from_Biogas</v>
          </cell>
          <cell r="G5149">
            <v>0.02</v>
          </cell>
          <cell r="H5149" t="str">
            <v>TWh</v>
          </cell>
        </row>
        <row r="5150">
          <cell r="B5150" t="str">
            <v>El- og fjernvarmeproduktion</v>
          </cell>
          <cell r="C5150">
            <v>2034</v>
          </cell>
          <cell r="E5150" t="str">
            <v>Decentral_Industrivarme</v>
          </cell>
          <cell r="G5150">
            <v>0.23760000000000001</v>
          </cell>
          <cell r="H5150" t="str">
            <v>PJ</v>
          </cell>
        </row>
        <row r="5151">
          <cell r="B5151" t="str">
            <v>El- og fjernvarmeproduktion</v>
          </cell>
          <cell r="C5151">
            <v>2034</v>
          </cell>
          <cell r="E5151" t="str">
            <v>Decentral_Naturgas</v>
          </cell>
          <cell r="G5151">
            <v>7.5600000000000001E-2</v>
          </cell>
          <cell r="H5151" t="str">
            <v>PJ</v>
          </cell>
        </row>
        <row r="5152">
          <cell r="B5152" t="str">
            <v>El- og fjernvarmeproduktion</v>
          </cell>
          <cell r="C5152">
            <v>2034</v>
          </cell>
          <cell r="E5152" t="str">
            <v>elprod_from_Naturgas</v>
          </cell>
          <cell r="G5152">
            <v>1E-3</v>
          </cell>
          <cell r="H5152" t="str">
            <v>TWh</v>
          </cell>
        </row>
        <row r="5153">
          <cell r="B5153" t="str">
            <v>El- og fjernvarmeproduktion</v>
          </cell>
          <cell r="C5153">
            <v>2034</v>
          </cell>
          <cell r="E5153" t="str">
            <v>Decentral_Varmepumper</v>
          </cell>
          <cell r="G5153">
            <v>9.1980000000000004</v>
          </cell>
          <cell r="H5153" t="str">
            <v>PJ</v>
          </cell>
        </row>
        <row r="5154">
          <cell r="B5154" t="str">
            <v>El- og fjernvarmeproduktion</v>
          </cell>
          <cell r="C5154">
            <v>2035</v>
          </cell>
          <cell r="E5154" t="str">
            <v>elprod_from_Biogas</v>
          </cell>
          <cell r="G5154">
            <v>3.0000000000000001E-3</v>
          </cell>
          <cell r="H5154" t="str">
            <v>TWh</v>
          </cell>
        </row>
        <row r="5155">
          <cell r="B5155" t="str">
            <v>El- og fjernvarmeproduktion</v>
          </cell>
          <cell r="C5155">
            <v>2035</v>
          </cell>
          <cell r="E5155" t="str">
            <v>elprod_from_Biogas</v>
          </cell>
          <cell r="G5155">
            <v>1.0999999999999999E-2</v>
          </cell>
          <cell r="H5155" t="str">
            <v>TWh</v>
          </cell>
        </row>
        <row r="5156">
          <cell r="B5156" t="str">
            <v>El- og fjernvarmeproduktion</v>
          </cell>
          <cell r="C5156">
            <v>2035</v>
          </cell>
          <cell r="E5156" t="str">
            <v>elprod_from_Naturgas</v>
          </cell>
          <cell r="G5156">
            <v>1.0999999999999999E-2</v>
          </cell>
          <cell r="H5156" t="str">
            <v>TWh</v>
          </cell>
        </row>
        <row r="5157">
          <cell r="B5157" t="str">
            <v>El- og fjernvarmeproduktion</v>
          </cell>
          <cell r="C5157">
            <v>2035</v>
          </cell>
          <cell r="E5157" t="str">
            <v>elprod_from_Naturgas</v>
          </cell>
          <cell r="G5157">
            <v>2.4E-2</v>
          </cell>
          <cell r="H5157" t="str">
            <v>TWh</v>
          </cell>
        </row>
        <row r="5158">
          <cell r="B5158" t="str">
            <v>El- og fjernvarmeproduktion</v>
          </cell>
          <cell r="C5158">
            <v>2035</v>
          </cell>
          <cell r="E5158" t="str">
            <v>elprod_from_Olie</v>
          </cell>
          <cell r="G5158">
            <v>3.0000000000000001E-3</v>
          </cell>
          <cell r="H5158" t="str">
            <v>TWh</v>
          </cell>
        </row>
        <row r="5159">
          <cell r="B5159" t="str">
            <v>El- og fjernvarmeproduktion</v>
          </cell>
          <cell r="C5159">
            <v>2035</v>
          </cell>
          <cell r="E5159" t="str">
            <v>elprod_from_Solenergi</v>
          </cell>
          <cell r="G5159">
            <v>24.741</v>
          </cell>
          <cell r="H5159" t="str">
            <v>TWh</v>
          </cell>
        </row>
        <row r="5160">
          <cell r="B5160" t="str">
            <v>El- og fjernvarmeproduktion</v>
          </cell>
          <cell r="C5160">
            <v>2035</v>
          </cell>
          <cell r="E5160" t="str">
            <v>Central_Affald</v>
          </cell>
          <cell r="G5160">
            <v>7.9200000000000007E-2</v>
          </cell>
          <cell r="H5160" t="str">
            <v>PJ</v>
          </cell>
        </row>
        <row r="5161">
          <cell r="B5161" t="str">
            <v>El- og fjernvarmeproduktion</v>
          </cell>
          <cell r="C5161">
            <v>2035</v>
          </cell>
          <cell r="E5161" t="str">
            <v>Central_Biogas</v>
          </cell>
          <cell r="G5161">
            <v>3.5999999999999999E-3</v>
          </cell>
          <cell r="H5161" t="str">
            <v>PJ</v>
          </cell>
        </row>
        <row r="5162">
          <cell r="B5162" t="str">
            <v>El- og fjernvarmeproduktion</v>
          </cell>
          <cell r="C5162">
            <v>2035</v>
          </cell>
          <cell r="E5162" t="str">
            <v>elprod_from_Biogas</v>
          </cell>
          <cell r="G5162">
            <v>3.0000000000000001E-3</v>
          </cell>
          <cell r="H5162" t="str">
            <v>TWh</v>
          </cell>
        </row>
        <row r="5163">
          <cell r="B5163" t="str">
            <v>El- og fjernvarmeproduktion</v>
          </cell>
          <cell r="C5163">
            <v>2035</v>
          </cell>
          <cell r="E5163" t="str">
            <v>Central_Biomasse</v>
          </cell>
          <cell r="G5163">
            <v>4.734</v>
          </cell>
          <cell r="H5163" t="str">
            <v>PJ</v>
          </cell>
        </row>
        <row r="5164">
          <cell r="B5164" t="str">
            <v>El- og fjernvarmeproduktion</v>
          </cell>
          <cell r="C5164">
            <v>2035</v>
          </cell>
          <cell r="E5164" t="str">
            <v>elprod_from_Biomasse</v>
          </cell>
          <cell r="G5164">
            <v>0.43</v>
          </cell>
          <cell r="H5164" t="str">
            <v>TWh</v>
          </cell>
        </row>
        <row r="5165">
          <cell r="B5165" t="str">
            <v>El- og fjernvarmeproduktion</v>
          </cell>
          <cell r="C5165">
            <v>2035</v>
          </cell>
          <cell r="E5165" t="str">
            <v>Central_Biomasse</v>
          </cell>
          <cell r="G5165">
            <v>0.76680000000000004</v>
          </cell>
          <cell r="H5165" t="str">
            <v>PJ</v>
          </cell>
        </row>
        <row r="5166">
          <cell r="B5166" t="str">
            <v>El- og fjernvarmeproduktion</v>
          </cell>
          <cell r="C5166">
            <v>2035</v>
          </cell>
          <cell r="E5166" t="str">
            <v>Central_Biomasse</v>
          </cell>
          <cell r="G5166">
            <v>1.1519999999999999</v>
          </cell>
          <cell r="H5166" t="str">
            <v>PJ</v>
          </cell>
        </row>
        <row r="5167">
          <cell r="B5167" t="str">
            <v>El- og fjernvarmeproduktion</v>
          </cell>
          <cell r="C5167">
            <v>2035</v>
          </cell>
          <cell r="E5167" t="str">
            <v>elprod_from_Biomasse</v>
          </cell>
          <cell r="G5167">
            <v>5.1999999999999998E-2</v>
          </cell>
          <cell r="H5167" t="str">
            <v>TWh</v>
          </cell>
        </row>
        <row r="5168">
          <cell r="B5168" t="str">
            <v>El- og fjernvarmeproduktion</v>
          </cell>
          <cell r="C5168">
            <v>2035</v>
          </cell>
          <cell r="E5168" t="str">
            <v>Central_Biomasse</v>
          </cell>
          <cell r="G5168">
            <v>1.0656000000000001</v>
          </cell>
          <cell r="H5168" t="str">
            <v>PJ</v>
          </cell>
        </row>
        <row r="5169">
          <cell r="B5169" t="str">
            <v>El- og fjernvarmeproduktion</v>
          </cell>
          <cell r="C5169">
            <v>2035</v>
          </cell>
          <cell r="E5169" t="str">
            <v>elprod_from_Biomasse</v>
          </cell>
          <cell r="G5169">
            <v>8.2000000000000003E-2</v>
          </cell>
          <cell r="H5169" t="str">
            <v>TWh</v>
          </cell>
        </row>
        <row r="5170">
          <cell r="B5170" t="str">
            <v>El- og fjernvarmeproduktion</v>
          </cell>
          <cell r="C5170">
            <v>2035</v>
          </cell>
          <cell r="E5170" t="str">
            <v>Central_Elkedler</v>
          </cell>
          <cell r="G5170">
            <v>1.6055999999999999</v>
          </cell>
          <cell r="H5170" t="str">
            <v>PJ</v>
          </cell>
        </row>
        <row r="5171">
          <cell r="B5171" t="str">
            <v>El- og fjernvarmeproduktion</v>
          </cell>
          <cell r="C5171">
            <v>2035</v>
          </cell>
          <cell r="E5171" t="str">
            <v>Central_Geotermi</v>
          </cell>
          <cell r="G5171">
            <v>3.1932</v>
          </cell>
          <cell r="H5171" t="str">
            <v>PJ</v>
          </cell>
        </row>
        <row r="5172">
          <cell r="B5172" t="str">
            <v>El- og fjernvarmeproduktion</v>
          </cell>
          <cell r="C5172">
            <v>2035</v>
          </cell>
          <cell r="E5172" t="str">
            <v>Central_Industrivarme</v>
          </cell>
          <cell r="G5172">
            <v>4.1651999999999996</v>
          </cell>
          <cell r="H5172" t="str">
            <v>PJ</v>
          </cell>
        </row>
        <row r="5173">
          <cell r="B5173" t="str">
            <v>El- og fjernvarmeproduktion</v>
          </cell>
          <cell r="C5173">
            <v>2035</v>
          </cell>
          <cell r="E5173" t="str">
            <v>Central_Naturgas</v>
          </cell>
          <cell r="G5173">
            <v>0.09</v>
          </cell>
          <cell r="H5173" t="str">
            <v>PJ</v>
          </cell>
        </row>
        <row r="5174">
          <cell r="B5174" t="str">
            <v>El- og fjernvarmeproduktion</v>
          </cell>
          <cell r="C5174">
            <v>2035</v>
          </cell>
          <cell r="E5174" t="str">
            <v>Central_Naturgas</v>
          </cell>
          <cell r="G5174">
            <v>2.8799999999999999E-2</v>
          </cell>
          <cell r="H5174" t="str">
            <v>PJ</v>
          </cell>
        </row>
        <row r="5175">
          <cell r="B5175" t="str">
            <v>El- og fjernvarmeproduktion</v>
          </cell>
          <cell r="C5175">
            <v>2035</v>
          </cell>
          <cell r="E5175" t="str">
            <v>elprod_from_Naturgas</v>
          </cell>
          <cell r="G5175">
            <v>7.0000000000000001E-3</v>
          </cell>
          <cell r="H5175" t="str">
            <v>TWh</v>
          </cell>
        </row>
        <row r="5176">
          <cell r="B5176" t="str">
            <v>El- og fjernvarmeproduktion</v>
          </cell>
          <cell r="C5176">
            <v>2035</v>
          </cell>
          <cell r="E5176" t="str">
            <v>Central_Olie</v>
          </cell>
          <cell r="G5176">
            <v>0.23039999999999999</v>
          </cell>
          <cell r="H5176" t="str">
            <v>PJ</v>
          </cell>
        </row>
        <row r="5177">
          <cell r="B5177" t="str">
            <v>El- og fjernvarmeproduktion</v>
          </cell>
          <cell r="C5177">
            <v>2035</v>
          </cell>
          <cell r="E5177" t="str">
            <v>elprod_from_Olie</v>
          </cell>
          <cell r="G5177">
            <v>3.5999999999999997E-2</v>
          </cell>
          <cell r="H5177" t="str">
            <v>TWh</v>
          </cell>
        </row>
        <row r="5178">
          <cell r="B5178" t="str">
            <v>El- og fjernvarmeproduktion</v>
          </cell>
          <cell r="C5178">
            <v>2035</v>
          </cell>
          <cell r="E5178" t="str">
            <v>Central_Solvarme</v>
          </cell>
          <cell r="G5178">
            <v>2.52E-2</v>
          </cell>
          <cell r="H5178" t="str">
            <v>PJ</v>
          </cell>
        </row>
        <row r="5179">
          <cell r="B5179" t="str">
            <v>El- og fjernvarmeproduktion</v>
          </cell>
          <cell r="C5179">
            <v>2035</v>
          </cell>
          <cell r="E5179" t="str">
            <v>Central_Varmepumper</v>
          </cell>
          <cell r="G5179">
            <v>3.5999999999999999E-3</v>
          </cell>
          <cell r="H5179" t="str">
            <v>PJ</v>
          </cell>
        </row>
        <row r="5180">
          <cell r="B5180" t="str">
            <v>El- og fjernvarmeproduktion</v>
          </cell>
          <cell r="C5180">
            <v>2035</v>
          </cell>
          <cell r="E5180" t="str">
            <v>Central_Varmepumper(overskudsvarme)</v>
          </cell>
          <cell r="G5180">
            <v>2.7431999999999999</v>
          </cell>
          <cell r="H5180" t="str">
            <v>PJ</v>
          </cell>
        </row>
        <row r="5181">
          <cell r="B5181" t="str">
            <v>El- og fjernvarmeproduktion</v>
          </cell>
          <cell r="C5181">
            <v>2035</v>
          </cell>
          <cell r="E5181" t="str">
            <v>Decentral_Biomasse</v>
          </cell>
          <cell r="G5181">
            <v>6.8400000000000002E-2</v>
          </cell>
          <cell r="H5181" t="str">
            <v>PJ</v>
          </cell>
        </row>
        <row r="5182">
          <cell r="B5182" t="str">
            <v>El- og fjernvarmeproduktion</v>
          </cell>
          <cell r="C5182">
            <v>2035</v>
          </cell>
          <cell r="E5182" t="str">
            <v>elprod_from_Biomasse</v>
          </cell>
          <cell r="G5182">
            <v>2E-3</v>
          </cell>
          <cell r="H5182" t="str">
            <v>TWh</v>
          </cell>
        </row>
        <row r="5183">
          <cell r="B5183" t="str">
            <v>El- og fjernvarmeproduktion</v>
          </cell>
          <cell r="C5183">
            <v>2035</v>
          </cell>
          <cell r="E5183" t="str">
            <v>Decentral_Biomasse</v>
          </cell>
          <cell r="G5183">
            <v>12.401999999999999</v>
          </cell>
          <cell r="H5183" t="str">
            <v>PJ</v>
          </cell>
        </row>
        <row r="5184">
          <cell r="B5184" t="str">
            <v>El- og fjernvarmeproduktion</v>
          </cell>
          <cell r="C5184">
            <v>2035</v>
          </cell>
          <cell r="E5184" t="str">
            <v>Decentral_Biomasse</v>
          </cell>
          <cell r="G5184">
            <v>0.1764</v>
          </cell>
          <cell r="H5184" t="str">
            <v>PJ</v>
          </cell>
        </row>
        <row r="5185">
          <cell r="B5185" t="str">
            <v>El- og fjernvarmeproduktion</v>
          </cell>
          <cell r="C5185">
            <v>2035</v>
          </cell>
          <cell r="E5185" t="str">
            <v>Decentral_Geotermi</v>
          </cell>
          <cell r="G5185">
            <v>5.3999999999999999E-2</v>
          </cell>
          <cell r="H5185" t="str">
            <v>PJ</v>
          </cell>
        </row>
        <row r="5186">
          <cell r="B5186" t="str">
            <v>El- og fjernvarmeproduktion</v>
          </cell>
          <cell r="C5186">
            <v>2035</v>
          </cell>
          <cell r="E5186" t="str">
            <v>Decentral_Industrivarme</v>
          </cell>
          <cell r="G5186">
            <v>1.0584</v>
          </cell>
          <cell r="H5186" t="str">
            <v>PJ</v>
          </cell>
        </row>
        <row r="5187">
          <cell r="B5187" t="str">
            <v>El- og fjernvarmeproduktion</v>
          </cell>
          <cell r="C5187">
            <v>2035</v>
          </cell>
          <cell r="E5187" t="str">
            <v>Decentral_Naturgas</v>
          </cell>
          <cell r="G5187">
            <v>0.15840000000000001</v>
          </cell>
          <cell r="H5187" t="str">
            <v>PJ</v>
          </cell>
        </row>
        <row r="5188">
          <cell r="B5188" t="str">
            <v>El- og fjernvarmeproduktion</v>
          </cell>
          <cell r="C5188">
            <v>2035</v>
          </cell>
          <cell r="E5188" t="str">
            <v>Decentral_Naturgas</v>
          </cell>
          <cell r="G5188">
            <v>0.71640000000000004</v>
          </cell>
          <cell r="H5188" t="str">
            <v>PJ</v>
          </cell>
        </row>
        <row r="5189">
          <cell r="B5189" t="str">
            <v>El- og fjernvarmeproduktion</v>
          </cell>
          <cell r="C5189">
            <v>2035</v>
          </cell>
          <cell r="E5189" t="str">
            <v>elprod_from_Naturgas</v>
          </cell>
          <cell r="G5189">
            <v>0.161</v>
          </cell>
          <cell r="H5189" t="str">
            <v>TWh</v>
          </cell>
        </row>
        <row r="5190">
          <cell r="B5190" t="str">
            <v>El- og fjernvarmeproduktion</v>
          </cell>
          <cell r="C5190">
            <v>2035</v>
          </cell>
          <cell r="E5190" t="str">
            <v>Decentral_Olie</v>
          </cell>
          <cell r="G5190">
            <v>3.5999999999999999E-3</v>
          </cell>
          <cell r="H5190" t="str">
            <v>PJ</v>
          </cell>
        </row>
        <row r="5191">
          <cell r="B5191" t="str">
            <v>El- og fjernvarmeproduktion</v>
          </cell>
          <cell r="C5191">
            <v>2035</v>
          </cell>
          <cell r="E5191" t="str">
            <v>Decentral_Solvarme</v>
          </cell>
          <cell r="G5191">
            <v>1.7927999999999999</v>
          </cell>
          <cell r="H5191" t="str">
            <v>PJ</v>
          </cell>
        </row>
        <row r="5192">
          <cell r="B5192" t="str">
            <v>El- og fjernvarmeproduktion</v>
          </cell>
          <cell r="C5192">
            <v>2035</v>
          </cell>
          <cell r="E5192" t="str">
            <v>elprod_from_Biogas</v>
          </cell>
          <cell r="G5192">
            <v>5.0000000000000001E-3</v>
          </cell>
          <cell r="H5192" t="str">
            <v>TWh</v>
          </cell>
        </row>
        <row r="5193">
          <cell r="B5193" t="str">
            <v>El- og fjernvarmeproduktion</v>
          </cell>
          <cell r="C5193">
            <v>2035</v>
          </cell>
          <cell r="E5193" t="str">
            <v>elprod_from_Naturgas</v>
          </cell>
          <cell r="G5193">
            <v>7.0000000000000001E-3</v>
          </cell>
          <cell r="H5193" t="str">
            <v>TWh</v>
          </cell>
        </row>
        <row r="5194">
          <cell r="B5194" t="str">
            <v>El- og fjernvarmeproduktion</v>
          </cell>
          <cell r="C5194">
            <v>2035</v>
          </cell>
          <cell r="E5194" t="str">
            <v>elprod_from_Olie</v>
          </cell>
          <cell r="G5194">
            <v>6.0000000000000001E-3</v>
          </cell>
          <cell r="H5194" t="str">
            <v>TWh</v>
          </cell>
        </row>
        <row r="5195">
          <cell r="B5195" t="str">
            <v>El- og fjernvarmeproduktion</v>
          </cell>
          <cell r="C5195">
            <v>2035</v>
          </cell>
          <cell r="E5195" t="str">
            <v>Central_Affald</v>
          </cell>
          <cell r="G5195">
            <v>5.9004000000000003</v>
          </cell>
          <cell r="H5195" t="str">
            <v>PJ</v>
          </cell>
        </row>
        <row r="5196">
          <cell r="B5196" t="str">
            <v>El- og fjernvarmeproduktion</v>
          </cell>
          <cell r="C5196">
            <v>2035</v>
          </cell>
          <cell r="E5196" t="str">
            <v>elprod_from_Affald</v>
          </cell>
          <cell r="G5196">
            <v>0.42199999999999999</v>
          </cell>
          <cell r="H5196" t="str">
            <v>TWh</v>
          </cell>
        </row>
        <row r="5197">
          <cell r="B5197" t="str">
            <v>El- og fjernvarmeproduktion</v>
          </cell>
          <cell r="C5197">
            <v>2035</v>
          </cell>
          <cell r="E5197" t="str">
            <v>Central_Biogas</v>
          </cell>
          <cell r="G5197">
            <v>0.1512</v>
          </cell>
          <cell r="H5197" t="str">
            <v>PJ</v>
          </cell>
        </row>
        <row r="5198">
          <cell r="B5198" t="str">
            <v>El- og fjernvarmeproduktion</v>
          </cell>
          <cell r="C5198">
            <v>2035</v>
          </cell>
          <cell r="E5198" t="str">
            <v>Central_Biogas</v>
          </cell>
          <cell r="G5198">
            <v>3.5999999999999999E-3</v>
          </cell>
          <cell r="H5198" t="str">
            <v>PJ</v>
          </cell>
        </row>
        <row r="5199">
          <cell r="B5199" t="str">
            <v>El- og fjernvarmeproduktion</v>
          </cell>
          <cell r="C5199">
            <v>2035</v>
          </cell>
          <cell r="E5199" t="str">
            <v>elprod_from_Biogas</v>
          </cell>
          <cell r="G5199">
            <v>1E-3</v>
          </cell>
          <cell r="H5199" t="str">
            <v>TWh</v>
          </cell>
        </row>
        <row r="5200">
          <cell r="B5200" t="str">
            <v>El- og fjernvarmeproduktion</v>
          </cell>
          <cell r="C5200">
            <v>2035</v>
          </cell>
          <cell r="E5200" t="str">
            <v>Central_Biomasse</v>
          </cell>
          <cell r="G5200">
            <v>6.7103999999999999</v>
          </cell>
          <cell r="H5200" t="str">
            <v>PJ</v>
          </cell>
        </row>
        <row r="5201">
          <cell r="B5201" t="str">
            <v>El- og fjernvarmeproduktion</v>
          </cell>
          <cell r="C5201">
            <v>2035</v>
          </cell>
          <cell r="E5201" t="str">
            <v>elprod_from_Biomasse</v>
          </cell>
          <cell r="G5201">
            <v>0.76100000000000001</v>
          </cell>
          <cell r="H5201" t="str">
            <v>TWh</v>
          </cell>
        </row>
        <row r="5202">
          <cell r="B5202" t="str">
            <v>El- og fjernvarmeproduktion</v>
          </cell>
          <cell r="C5202">
            <v>2035</v>
          </cell>
          <cell r="E5202" t="str">
            <v>Central_Biomasse</v>
          </cell>
          <cell r="G5202">
            <v>4.6044</v>
          </cell>
          <cell r="H5202" t="str">
            <v>PJ</v>
          </cell>
        </row>
        <row r="5203">
          <cell r="B5203" t="str">
            <v>El- og fjernvarmeproduktion</v>
          </cell>
          <cell r="C5203">
            <v>2035</v>
          </cell>
          <cell r="E5203" t="str">
            <v>Central_Biomasse</v>
          </cell>
          <cell r="G5203">
            <v>0.59040000000000004</v>
          </cell>
          <cell r="H5203" t="str">
            <v>PJ</v>
          </cell>
        </row>
        <row r="5204">
          <cell r="B5204" t="str">
            <v>El- og fjernvarmeproduktion</v>
          </cell>
          <cell r="C5204">
            <v>2035</v>
          </cell>
          <cell r="E5204" t="str">
            <v>elprod_from_Biomasse</v>
          </cell>
          <cell r="G5204">
            <v>5.3999999999999999E-2</v>
          </cell>
          <cell r="H5204" t="str">
            <v>TWh</v>
          </cell>
        </row>
        <row r="5205">
          <cell r="B5205" t="str">
            <v>El- og fjernvarmeproduktion</v>
          </cell>
          <cell r="C5205">
            <v>2035</v>
          </cell>
          <cell r="E5205" t="str">
            <v>Central_Biomasse</v>
          </cell>
          <cell r="G5205">
            <v>3.3624000000000001</v>
          </cell>
          <cell r="H5205" t="str">
            <v>PJ</v>
          </cell>
        </row>
        <row r="5206">
          <cell r="B5206" t="str">
            <v>El- og fjernvarmeproduktion</v>
          </cell>
          <cell r="C5206">
            <v>2035</v>
          </cell>
          <cell r="E5206" t="str">
            <v>elprod_from_Biomasse</v>
          </cell>
          <cell r="G5206">
            <v>0.63100000000000001</v>
          </cell>
          <cell r="H5206" t="str">
            <v>TWh</v>
          </cell>
        </row>
        <row r="5207">
          <cell r="B5207" t="str">
            <v>El- og fjernvarmeproduktion</v>
          </cell>
          <cell r="C5207">
            <v>2035</v>
          </cell>
          <cell r="E5207" t="str">
            <v>Central_Elkedler</v>
          </cell>
          <cell r="G5207">
            <v>4.0247999999999999</v>
          </cell>
          <cell r="H5207" t="str">
            <v>PJ</v>
          </cell>
        </row>
        <row r="5208">
          <cell r="B5208" t="str">
            <v>El- og fjernvarmeproduktion</v>
          </cell>
          <cell r="C5208">
            <v>2035</v>
          </cell>
          <cell r="E5208" t="str">
            <v>Decentral_Olie</v>
          </cell>
          <cell r="G5208">
            <v>1.44E-2</v>
          </cell>
          <cell r="H5208" t="str">
            <v>PJ</v>
          </cell>
        </row>
        <row r="5209">
          <cell r="B5209" t="str">
            <v>El- og fjernvarmeproduktion</v>
          </cell>
          <cell r="C5209">
            <v>2035</v>
          </cell>
          <cell r="E5209" t="str">
            <v>Decentral_Varmepumper</v>
          </cell>
          <cell r="G5209">
            <v>14.454000000000001</v>
          </cell>
          <cell r="H5209" t="str">
            <v>PJ</v>
          </cell>
        </row>
        <row r="5210">
          <cell r="B5210" t="str">
            <v>El- og fjernvarmeproduktion</v>
          </cell>
          <cell r="C5210">
            <v>2035</v>
          </cell>
          <cell r="E5210" t="str">
            <v>Decentral_Varmepumper(overskudsvarme)</v>
          </cell>
          <cell r="G5210">
            <v>0.98280000000000001</v>
          </cell>
          <cell r="H5210" t="str">
            <v>PJ</v>
          </cell>
        </row>
        <row r="5211">
          <cell r="B5211" t="str">
            <v>El- og fjernvarmeproduktion</v>
          </cell>
          <cell r="C5211">
            <v>2035</v>
          </cell>
          <cell r="E5211" t="str">
            <v>elprod_from_Havvind_DK1_DK2</v>
          </cell>
          <cell r="G5211">
            <v>8.7870000000000008</v>
          </cell>
          <cell r="H5211" t="str">
            <v>TWh</v>
          </cell>
        </row>
        <row r="5212">
          <cell r="B5212" t="str">
            <v>El- og fjernvarmeproduktion</v>
          </cell>
          <cell r="C5212">
            <v>2035</v>
          </cell>
          <cell r="E5212" t="str">
            <v>elprod_from_Landvind</v>
          </cell>
          <cell r="G5212">
            <v>2.444</v>
          </cell>
          <cell r="H5212" t="str">
            <v>TWh</v>
          </cell>
        </row>
        <row r="5213">
          <cell r="B5213" t="str">
            <v>El- og fjernvarmeproduktion</v>
          </cell>
          <cell r="C5213">
            <v>2035</v>
          </cell>
          <cell r="E5213" t="str">
            <v>elprod_from_Naturgas</v>
          </cell>
          <cell r="G5213">
            <v>3.0000000000000001E-3</v>
          </cell>
          <cell r="H5213" t="str">
            <v>TWh</v>
          </cell>
        </row>
        <row r="5214">
          <cell r="B5214" t="str">
            <v>El- og fjernvarmeproduktion</v>
          </cell>
          <cell r="C5214">
            <v>2035</v>
          </cell>
          <cell r="E5214" t="str">
            <v>elprod_from_Solenergi</v>
          </cell>
          <cell r="G5214">
            <v>11.238</v>
          </cell>
          <cell r="H5214" t="str">
            <v>TWh</v>
          </cell>
        </row>
        <row r="5215">
          <cell r="B5215" t="str">
            <v>El- og fjernvarmeproduktion</v>
          </cell>
          <cell r="C5215">
            <v>2035</v>
          </cell>
          <cell r="E5215" t="str">
            <v>Central_Biogas</v>
          </cell>
          <cell r="G5215">
            <v>5.3999999999999999E-2</v>
          </cell>
          <cell r="H5215" t="str">
            <v>PJ</v>
          </cell>
        </row>
        <row r="5216">
          <cell r="B5216" t="str">
            <v>El- og fjernvarmeproduktion</v>
          </cell>
          <cell r="C5216">
            <v>2035</v>
          </cell>
          <cell r="E5216" t="str">
            <v>elprod_from_Biogas</v>
          </cell>
          <cell r="G5216">
            <v>1.0999999999999999E-2</v>
          </cell>
          <cell r="H5216" t="str">
            <v>TWh</v>
          </cell>
        </row>
        <row r="5217">
          <cell r="B5217" t="str">
            <v>El- og fjernvarmeproduktion</v>
          </cell>
          <cell r="C5217">
            <v>2035</v>
          </cell>
          <cell r="E5217" t="str">
            <v>Central_Naturgas</v>
          </cell>
          <cell r="G5217">
            <v>4.3200000000000002E-2</v>
          </cell>
          <cell r="H5217" t="str">
            <v>PJ</v>
          </cell>
        </row>
        <row r="5218">
          <cell r="B5218" t="str">
            <v>El- og fjernvarmeproduktion</v>
          </cell>
          <cell r="C5218">
            <v>2035</v>
          </cell>
          <cell r="E5218" t="str">
            <v>Central_Naturgas</v>
          </cell>
          <cell r="G5218">
            <v>0.15840000000000001</v>
          </cell>
          <cell r="H5218" t="str">
            <v>PJ</v>
          </cell>
        </row>
        <row r="5219">
          <cell r="B5219" t="str">
            <v>El- og fjernvarmeproduktion</v>
          </cell>
          <cell r="C5219">
            <v>2035</v>
          </cell>
          <cell r="E5219" t="str">
            <v>elprod_from_Naturgas</v>
          </cell>
          <cell r="G5219">
            <v>0.03</v>
          </cell>
          <cell r="H5219" t="str">
            <v>TWh</v>
          </cell>
        </row>
        <row r="5220">
          <cell r="B5220" t="str">
            <v>El- og fjernvarmeproduktion</v>
          </cell>
          <cell r="C5220">
            <v>2035</v>
          </cell>
          <cell r="E5220" t="str">
            <v>elprod_from_Olie</v>
          </cell>
          <cell r="G5220">
            <v>1E-3</v>
          </cell>
          <cell r="H5220" t="str">
            <v>TWh</v>
          </cell>
        </row>
        <row r="5221">
          <cell r="B5221" t="str">
            <v>El- og fjernvarmeproduktion</v>
          </cell>
          <cell r="C5221">
            <v>2035</v>
          </cell>
          <cell r="E5221" t="str">
            <v>Decentral_Affald</v>
          </cell>
          <cell r="G5221">
            <v>1.4976</v>
          </cell>
          <cell r="H5221" t="str">
            <v>PJ</v>
          </cell>
        </row>
        <row r="5222">
          <cell r="B5222" t="str">
            <v>El- og fjernvarmeproduktion</v>
          </cell>
          <cell r="C5222">
            <v>2035</v>
          </cell>
          <cell r="E5222" t="str">
            <v>elprod_from_Affald</v>
          </cell>
          <cell r="G5222">
            <v>9.0999999999999998E-2</v>
          </cell>
          <cell r="H5222" t="str">
            <v>TWh</v>
          </cell>
        </row>
        <row r="5223">
          <cell r="B5223" t="str">
            <v>El- og fjernvarmeproduktion</v>
          </cell>
          <cell r="C5223">
            <v>2035</v>
          </cell>
          <cell r="E5223" t="str">
            <v>Decentral_Biogas</v>
          </cell>
          <cell r="G5223">
            <v>2.52E-2</v>
          </cell>
          <cell r="H5223" t="str">
            <v>PJ</v>
          </cell>
        </row>
        <row r="5224">
          <cell r="B5224" t="str">
            <v>El- og fjernvarmeproduktion</v>
          </cell>
          <cell r="C5224">
            <v>2035</v>
          </cell>
          <cell r="E5224" t="str">
            <v>Decentral_Biogas</v>
          </cell>
          <cell r="G5224">
            <v>6.1199999999999997E-2</v>
          </cell>
          <cell r="H5224" t="str">
            <v>PJ</v>
          </cell>
        </row>
        <row r="5225">
          <cell r="B5225" t="str">
            <v>El- og fjernvarmeproduktion</v>
          </cell>
          <cell r="C5225">
            <v>2035</v>
          </cell>
          <cell r="E5225" t="str">
            <v>elprod_from_Biogas</v>
          </cell>
          <cell r="G5225">
            <v>1.9E-2</v>
          </cell>
          <cell r="H5225" t="str">
            <v>TWh</v>
          </cell>
        </row>
        <row r="5226">
          <cell r="B5226" t="str">
            <v>El- og fjernvarmeproduktion</v>
          </cell>
          <cell r="C5226">
            <v>2035</v>
          </cell>
          <cell r="E5226" t="str">
            <v>Decentral_Industrivarme</v>
          </cell>
          <cell r="G5226">
            <v>0.23400000000000001</v>
          </cell>
          <cell r="H5226" t="str">
            <v>PJ</v>
          </cell>
        </row>
        <row r="5227">
          <cell r="B5227" t="str">
            <v>El- og fjernvarmeproduktion</v>
          </cell>
          <cell r="C5227">
            <v>2035</v>
          </cell>
          <cell r="E5227" t="str">
            <v>Decentral_Naturgas</v>
          </cell>
          <cell r="G5227">
            <v>4.6800000000000001E-2</v>
          </cell>
          <cell r="H5227" t="str">
            <v>PJ</v>
          </cell>
        </row>
        <row r="5228">
          <cell r="B5228" t="str">
            <v>El- og fjernvarmeproduktion</v>
          </cell>
          <cell r="C5228">
            <v>2035</v>
          </cell>
          <cell r="E5228" t="str">
            <v>elprod_from_Naturgas</v>
          </cell>
          <cell r="G5228">
            <v>3.0000000000000001E-3</v>
          </cell>
          <cell r="H5228" t="str">
            <v>TWh</v>
          </cell>
        </row>
        <row r="5229">
          <cell r="B5229" t="str">
            <v>El- og fjernvarmeproduktion</v>
          </cell>
          <cell r="C5229">
            <v>2035</v>
          </cell>
          <cell r="E5229" t="str">
            <v>Decentral_Varmepumper</v>
          </cell>
          <cell r="G5229">
            <v>8.7371999999999908</v>
          </cell>
          <cell r="H5229" t="str">
            <v>PJ</v>
          </cell>
        </row>
        <row r="5230">
          <cell r="B5230" t="str">
            <v>El- og fjernvarmeproduktion</v>
          </cell>
          <cell r="C5230">
            <v>2035</v>
          </cell>
          <cell r="E5230" t="str">
            <v>elprod_from_Havvind_island</v>
          </cell>
          <cell r="G5230">
            <v>4.2190000000000003</v>
          </cell>
          <cell r="H5230" t="str">
            <v>TWh</v>
          </cell>
        </row>
        <row r="5231">
          <cell r="B5231" t="str">
            <v>El- og fjernvarmeproduktion</v>
          </cell>
          <cell r="C5231">
            <v>2036</v>
          </cell>
          <cell r="E5231" t="str">
            <v>elprod_from_Biogas</v>
          </cell>
          <cell r="G5231">
            <v>1E-3</v>
          </cell>
          <cell r="H5231" t="str">
            <v>TWh</v>
          </cell>
        </row>
        <row r="5232">
          <cell r="B5232" t="str">
            <v>El- og fjernvarmeproduktion</v>
          </cell>
          <cell r="C5232">
            <v>2036</v>
          </cell>
          <cell r="E5232" t="str">
            <v>elprod_from_Biogas</v>
          </cell>
          <cell r="G5232">
            <v>0.01</v>
          </cell>
          <cell r="H5232" t="str">
            <v>TWh</v>
          </cell>
        </row>
        <row r="5233">
          <cell r="B5233" t="str">
            <v>El- og fjernvarmeproduktion</v>
          </cell>
          <cell r="C5233">
            <v>2036</v>
          </cell>
          <cell r="E5233" t="str">
            <v>elprod_from_Naturgas</v>
          </cell>
          <cell r="G5233">
            <v>0.01</v>
          </cell>
          <cell r="H5233" t="str">
            <v>TWh</v>
          </cell>
        </row>
        <row r="5234">
          <cell r="B5234" t="str">
            <v>El- og fjernvarmeproduktion</v>
          </cell>
          <cell r="C5234">
            <v>2036</v>
          </cell>
          <cell r="E5234" t="str">
            <v>elprod_from_Naturgas</v>
          </cell>
          <cell r="G5234">
            <v>2.4E-2</v>
          </cell>
          <cell r="H5234" t="str">
            <v>TWh</v>
          </cell>
        </row>
        <row r="5235">
          <cell r="B5235" t="str">
            <v>El- og fjernvarmeproduktion</v>
          </cell>
          <cell r="C5235">
            <v>2036</v>
          </cell>
          <cell r="E5235" t="str">
            <v>elprod_from_Solenergi</v>
          </cell>
          <cell r="G5235">
            <v>25.093</v>
          </cell>
          <cell r="H5235" t="str">
            <v>TWh</v>
          </cell>
        </row>
        <row r="5236">
          <cell r="B5236" t="str">
            <v>El- og fjernvarmeproduktion</v>
          </cell>
          <cell r="C5236">
            <v>2036</v>
          </cell>
          <cell r="E5236" t="str">
            <v>Central_Biomasse</v>
          </cell>
          <cell r="G5236">
            <v>3.0491999999999999</v>
          </cell>
          <cell r="H5236" t="str">
            <v>PJ</v>
          </cell>
        </row>
        <row r="5237">
          <cell r="B5237" t="str">
            <v>El- og fjernvarmeproduktion</v>
          </cell>
          <cell r="C5237">
            <v>2036</v>
          </cell>
          <cell r="E5237" t="str">
            <v>elprod_from_Biomasse</v>
          </cell>
          <cell r="G5237">
            <v>0.26700000000000002</v>
          </cell>
          <cell r="H5237" t="str">
            <v>TWh</v>
          </cell>
        </row>
        <row r="5238">
          <cell r="B5238" t="str">
            <v>El- og fjernvarmeproduktion</v>
          </cell>
          <cell r="C5238">
            <v>2036</v>
          </cell>
          <cell r="E5238" t="str">
            <v>Central_Biomasse</v>
          </cell>
          <cell r="G5238">
            <v>0.77039999999999997</v>
          </cell>
          <cell r="H5238" t="str">
            <v>PJ</v>
          </cell>
        </row>
        <row r="5239">
          <cell r="B5239" t="str">
            <v>El- og fjernvarmeproduktion</v>
          </cell>
          <cell r="C5239">
            <v>2036</v>
          </cell>
          <cell r="E5239" t="str">
            <v>Central_Biomasse</v>
          </cell>
          <cell r="G5239">
            <v>1.008</v>
          </cell>
          <cell r="H5239" t="str">
            <v>PJ</v>
          </cell>
        </row>
        <row r="5240">
          <cell r="B5240" t="str">
            <v>El- og fjernvarmeproduktion</v>
          </cell>
          <cell r="C5240">
            <v>2036</v>
          </cell>
          <cell r="E5240" t="str">
            <v>elprod_from_Biomasse</v>
          </cell>
          <cell r="G5240">
            <v>7.8E-2</v>
          </cell>
          <cell r="H5240" t="str">
            <v>TWh</v>
          </cell>
        </row>
        <row r="5241">
          <cell r="B5241" t="str">
            <v>El- og fjernvarmeproduktion</v>
          </cell>
          <cell r="C5241">
            <v>2036</v>
          </cell>
          <cell r="E5241" t="str">
            <v>Central_Elkedler</v>
          </cell>
          <cell r="G5241">
            <v>1.6704000000000001</v>
          </cell>
          <cell r="H5241" t="str">
            <v>PJ</v>
          </cell>
        </row>
        <row r="5242">
          <cell r="B5242" t="str">
            <v>El- og fjernvarmeproduktion</v>
          </cell>
          <cell r="C5242">
            <v>2036</v>
          </cell>
          <cell r="E5242" t="str">
            <v>Central_Geotermi</v>
          </cell>
          <cell r="G5242">
            <v>3.1644000000000001</v>
          </cell>
          <cell r="H5242" t="str">
            <v>PJ</v>
          </cell>
        </row>
        <row r="5243">
          <cell r="B5243" t="str">
            <v>El- og fjernvarmeproduktion</v>
          </cell>
          <cell r="C5243">
            <v>2036</v>
          </cell>
          <cell r="E5243" t="str">
            <v>Central_Industrivarme</v>
          </cell>
          <cell r="G5243">
            <v>4.2156000000000002</v>
          </cell>
          <cell r="H5243" t="str">
            <v>PJ</v>
          </cell>
        </row>
        <row r="5244">
          <cell r="B5244" t="str">
            <v>El- og fjernvarmeproduktion</v>
          </cell>
          <cell r="C5244">
            <v>2036</v>
          </cell>
          <cell r="E5244" t="str">
            <v>Central_Naturgas</v>
          </cell>
          <cell r="G5244">
            <v>6.8400000000000002E-2</v>
          </cell>
          <cell r="H5244" t="str">
            <v>PJ</v>
          </cell>
        </row>
        <row r="5245">
          <cell r="B5245" t="str">
            <v>El- og fjernvarmeproduktion</v>
          </cell>
          <cell r="C5245">
            <v>2036</v>
          </cell>
          <cell r="E5245" t="str">
            <v>Central_Naturgas</v>
          </cell>
          <cell r="G5245">
            <v>2.8799999999999999E-2</v>
          </cell>
          <cell r="H5245" t="str">
            <v>PJ</v>
          </cell>
        </row>
        <row r="5246">
          <cell r="B5246" t="str">
            <v>El- og fjernvarmeproduktion</v>
          </cell>
          <cell r="C5246">
            <v>2036</v>
          </cell>
          <cell r="E5246" t="str">
            <v>elprod_from_Naturgas</v>
          </cell>
          <cell r="G5246">
            <v>6.0000000000000001E-3</v>
          </cell>
          <cell r="H5246" t="str">
            <v>TWh</v>
          </cell>
        </row>
        <row r="5247">
          <cell r="B5247" t="str">
            <v>El- og fjernvarmeproduktion</v>
          </cell>
          <cell r="C5247">
            <v>2036</v>
          </cell>
          <cell r="E5247" t="str">
            <v>Central_Olie</v>
          </cell>
          <cell r="G5247">
            <v>0.23039999999999999</v>
          </cell>
          <cell r="H5247" t="str">
            <v>PJ</v>
          </cell>
        </row>
        <row r="5248">
          <cell r="B5248" t="str">
            <v>El- og fjernvarmeproduktion</v>
          </cell>
          <cell r="C5248">
            <v>2036</v>
          </cell>
          <cell r="E5248" t="str">
            <v>elprod_from_Olie</v>
          </cell>
          <cell r="G5248">
            <v>3.5999999999999997E-2</v>
          </cell>
          <cell r="H5248" t="str">
            <v>TWh</v>
          </cell>
        </row>
        <row r="5249">
          <cell r="B5249" t="str">
            <v>El- og fjernvarmeproduktion</v>
          </cell>
          <cell r="C5249">
            <v>2036</v>
          </cell>
          <cell r="E5249" t="str">
            <v>Central_Solvarme</v>
          </cell>
          <cell r="G5249">
            <v>2.52E-2</v>
          </cell>
          <cell r="H5249" t="str">
            <v>PJ</v>
          </cell>
        </row>
        <row r="5250">
          <cell r="B5250" t="str">
            <v>El- og fjernvarmeproduktion</v>
          </cell>
          <cell r="C5250">
            <v>2036</v>
          </cell>
          <cell r="E5250" t="str">
            <v>Central_Varmepumper</v>
          </cell>
          <cell r="G5250">
            <v>3.5999999999999999E-3</v>
          </cell>
          <cell r="H5250" t="str">
            <v>PJ</v>
          </cell>
        </row>
        <row r="5251">
          <cell r="B5251" t="str">
            <v>El- og fjernvarmeproduktion</v>
          </cell>
          <cell r="C5251">
            <v>2036</v>
          </cell>
          <cell r="E5251" t="str">
            <v>Central_Varmepumper(overskudsvarme)</v>
          </cell>
          <cell r="G5251">
            <v>2.9411999999999998</v>
          </cell>
          <cell r="H5251" t="str">
            <v>PJ</v>
          </cell>
        </row>
        <row r="5252">
          <cell r="B5252" t="str">
            <v>El- og fjernvarmeproduktion</v>
          </cell>
          <cell r="C5252">
            <v>2036</v>
          </cell>
          <cell r="E5252" t="str">
            <v>Decentral_Biomasse</v>
          </cell>
          <cell r="G5252">
            <v>12.283200000000001</v>
          </cell>
          <cell r="H5252" t="str">
            <v>PJ</v>
          </cell>
        </row>
        <row r="5253">
          <cell r="B5253" t="str">
            <v>El- og fjernvarmeproduktion</v>
          </cell>
          <cell r="C5253">
            <v>2036</v>
          </cell>
          <cell r="E5253" t="str">
            <v>Decentral_Biomasse</v>
          </cell>
          <cell r="G5253">
            <v>0.1764</v>
          </cell>
          <cell r="H5253" t="str">
            <v>PJ</v>
          </cell>
        </row>
        <row r="5254">
          <cell r="B5254" t="str">
            <v>El- og fjernvarmeproduktion</v>
          </cell>
          <cell r="C5254">
            <v>2036</v>
          </cell>
          <cell r="E5254" t="str">
            <v>Decentral_Geotermi</v>
          </cell>
          <cell r="G5254">
            <v>5.3999999999999999E-2</v>
          </cell>
          <cell r="H5254" t="str">
            <v>PJ</v>
          </cell>
        </row>
        <row r="5255">
          <cell r="B5255" t="str">
            <v>El- og fjernvarmeproduktion</v>
          </cell>
          <cell r="C5255">
            <v>2036</v>
          </cell>
          <cell r="E5255" t="str">
            <v>Decentral_Industrivarme</v>
          </cell>
          <cell r="G5255">
            <v>1.0835999999999999</v>
          </cell>
          <cell r="H5255" t="str">
            <v>PJ</v>
          </cell>
        </row>
        <row r="5256">
          <cell r="B5256" t="str">
            <v>El- og fjernvarmeproduktion</v>
          </cell>
          <cell r="C5256">
            <v>2036</v>
          </cell>
          <cell r="E5256" t="str">
            <v>Decentral_Naturgas</v>
          </cell>
          <cell r="G5256">
            <v>0.14399999999999999</v>
          </cell>
          <cell r="H5256" t="str">
            <v>PJ</v>
          </cell>
        </row>
        <row r="5257">
          <cell r="B5257" t="str">
            <v>El- og fjernvarmeproduktion</v>
          </cell>
          <cell r="C5257">
            <v>2036</v>
          </cell>
          <cell r="E5257" t="str">
            <v>Decentral_Naturgas</v>
          </cell>
          <cell r="G5257">
            <v>0.58320000000000005</v>
          </cell>
          <cell r="H5257" t="str">
            <v>PJ</v>
          </cell>
        </row>
        <row r="5258">
          <cell r="B5258" t="str">
            <v>El- og fjernvarmeproduktion</v>
          </cell>
          <cell r="C5258">
            <v>2036</v>
          </cell>
          <cell r="E5258" t="str">
            <v>elprod_from_Naturgas</v>
          </cell>
          <cell r="G5258">
            <v>0.125</v>
          </cell>
          <cell r="H5258" t="str">
            <v>TWh</v>
          </cell>
        </row>
        <row r="5259">
          <cell r="B5259" t="str">
            <v>El- og fjernvarmeproduktion</v>
          </cell>
          <cell r="C5259">
            <v>2036</v>
          </cell>
          <cell r="E5259" t="str">
            <v>Decentral_Olie</v>
          </cell>
          <cell r="G5259">
            <v>3.5999999999999999E-3</v>
          </cell>
          <cell r="H5259" t="str">
            <v>PJ</v>
          </cell>
        </row>
        <row r="5260">
          <cell r="B5260" t="str">
            <v>El- og fjernvarmeproduktion</v>
          </cell>
          <cell r="C5260">
            <v>2036</v>
          </cell>
          <cell r="E5260" t="str">
            <v>Decentral_Solvarme</v>
          </cell>
          <cell r="G5260">
            <v>1.7964</v>
          </cell>
          <cell r="H5260" t="str">
            <v>PJ</v>
          </cell>
        </row>
        <row r="5261">
          <cell r="B5261" t="str">
            <v>El- og fjernvarmeproduktion</v>
          </cell>
          <cell r="C5261">
            <v>2036</v>
          </cell>
          <cell r="E5261" t="str">
            <v>elprod_from_Biogas</v>
          </cell>
          <cell r="G5261">
            <v>1E-3</v>
          </cell>
          <cell r="H5261" t="str">
            <v>TWh</v>
          </cell>
        </row>
        <row r="5262">
          <cell r="B5262" t="str">
            <v>El- og fjernvarmeproduktion</v>
          </cell>
          <cell r="C5262">
            <v>2036</v>
          </cell>
          <cell r="E5262" t="str">
            <v>elprod_from_Naturgas</v>
          </cell>
          <cell r="G5262">
            <v>7.0000000000000001E-3</v>
          </cell>
          <cell r="H5262" t="str">
            <v>TWh</v>
          </cell>
        </row>
        <row r="5263">
          <cell r="B5263" t="str">
            <v>El- og fjernvarmeproduktion</v>
          </cell>
          <cell r="C5263">
            <v>2036</v>
          </cell>
          <cell r="E5263" t="str">
            <v>elprod_from_Olie</v>
          </cell>
          <cell r="G5263">
            <v>5.0000000000000001E-3</v>
          </cell>
          <cell r="H5263" t="str">
            <v>TWh</v>
          </cell>
        </row>
        <row r="5264">
          <cell r="B5264" t="str">
            <v>El- og fjernvarmeproduktion</v>
          </cell>
          <cell r="C5264">
            <v>2036</v>
          </cell>
          <cell r="E5264" t="str">
            <v>Central_Biogas</v>
          </cell>
          <cell r="G5264">
            <v>3.5999999999999999E-3</v>
          </cell>
          <cell r="H5264" t="str">
            <v>PJ</v>
          </cell>
        </row>
        <row r="5265">
          <cell r="B5265" t="str">
            <v>El- og fjernvarmeproduktion</v>
          </cell>
          <cell r="C5265">
            <v>2036</v>
          </cell>
          <cell r="E5265" t="str">
            <v>Central_Biomasse</v>
          </cell>
          <cell r="G5265">
            <v>6.3323999999999998</v>
          </cell>
          <cell r="H5265" t="str">
            <v>PJ</v>
          </cell>
        </row>
        <row r="5266">
          <cell r="B5266" t="str">
            <v>El- og fjernvarmeproduktion</v>
          </cell>
          <cell r="C5266">
            <v>2036</v>
          </cell>
          <cell r="E5266" t="str">
            <v>elprod_from_Biomasse</v>
          </cell>
          <cell r="G5266">
            <v>0.72299999999999998</v>
          </cell>
          <cell r="H5266" t="str">
            <v>TWh</v>
          </cell>
        </row>
        <row r="5267">
          <cell r="B5267" t="str">
            <v>El- og fjernvarmeproduktion</v>
          </cell>
          <cell r="C5267">
            <v>2036</v>
          </cell>
          <cell r="E5267" t="str">
            <v>Central_Biomasse</v>
          </cell>
          <cell r="G5267">
            <v>4.5072000000000001</v>
          </cell>
          <cell r="H5267" t="str">
            <v>PJ</v>
          </cell>
        </row>
        <row r="5268">
          <cell r="B5268" t="str">
            <v>El- og fjernvarmeproduktion</v>
          </cell>
          <cell r="C5268">
            <v>2036</v>
          </cell>
          <cell r="E5268" t="str">
            <v>Central_Biomasse</v>
          </cell>
          <cell r="G5268">
            <v>0.59040000000000004</v>
          </cell>
          <cell r="H5268" t="str">
            <v>PJ</v>
          </cell>
        </row>
        <row r="5269">
          <cell r="B5269" t="str">
            <v>El- og fjernvarmeproduktion</v>
          </cell>
          <cell r="C5269">
            <v>2036</v>
          </cell>
          <cell r="E5269" t="str">
            <v>elprod_from_Biomasse</v>
          </cell>
          <cell r="G5269">
            <v>5.3999999999999999E-2</v>
          </cell>
          <cell r="H5269" t="str">
            <v>TWh</v>
          </cell>
        </row>
        <row r="5270">
          <cell r="B5270" t="str">
            <v>El- og fjernvarmeproduktion</v>
          </cell>
          <cell r="C5270">
            <v>2036</v>
          </cell>
          <cell r="E5270" t="str">
            <v>Central_Biomasse</v>
          </cell>
          <cell r="G5270">
            <v>2.952</v>
          </cell>
          <cell r="H5270" t="str">
            <v>PJ</v>
          </cell>
        </row>
        <row r="5271">
          <cell r="B5271" t="str">
            <v>El- og fjernvarmeproduktion</v>
          </cell>
          <cell r="C5271">
            <v>2036</v>
          </cell>
          <cell r="E5271" t="str">
            <v>elprod_from_Biomasse</v>
          </cell>
          <cell r="G5271">
            <v>0.55300000000000005</v>
          </cell>
          <cell r="H5271" t="str">
            <v>TWh</v>
          </cell>
        </row>
        <row r="5272">
          <cell r="B5272" t="str">
            <v>El- og fjernvarmeproduktion</v>
          </cell>
          <cell r="C5272">
            <v>2036</v>
          </cell>
          <cell r="E5272" t="str">
            <v>Central_Elkedler</v>
          </cell>
          <cell r="G5272">
            <v>4.2515999999999998</v>
          </cell>
          <cell r="H5272" t="str">
            <v>PJ</v>
          </cell>
        </row>
        <row r="5273">
          <cell r="B5273" t="str">
            <v>El- og fjernvarmeproduktion</v>
          </cell>
          <cell r="C5273">
            <v>2036</v>
          </cell>
          <cell r="E5273" t="str">
            <v>Central_Naturgas</v>
          </cell>
          <cell r="G5273">
            <v>2.1600000000000001E-2</v>
          </cell>
          <cell r="H5273" t="str">
            <v>PJ</v>
          </cell>
        </row>
        <row r="5274">
          <cell r="B5274" t="str">
            <v>El- og fjernvarmeproduktion</v>
          </cell>
          <cell r="C5274">
            <v>2036</v>
          </cell>
          <cell r="E5274" t="str">
            <v>elprod_from_Naturgas</v>
          </cell>
          <cell r="G5274">
            <v>1E-3</v>
          </cell>
          <cell r="H5274" t="str">
            <v>TWh</v>
          </cell>
        </row>
        <row r="5275">
          <cell r="B5275" t="str">
            <v>El- og fjernvarmeproduktion</v>
          </cell>
          <cell r="C5275">
            <v>2036</v>
          </cell>
          <cell r="E5275" t="str">
            <v>Central_Olie</v>
          </cell>
          <cell r="G5275">
            <v>2.8799999999999999E-2</v>
          </cell>
          <cell r="H5275" t="str">
            <v>PJ</v>
          </cell>
        </row>
        <row r="5276">
          <cell r="B5276" t="str">
            <v>El- og fjernvarmeproduktion</v>
          </cell>
          <cell r="C5276">
            <v>2036</v>
          </cell>
          <cell r="E5276" t="str">
            <v>elprod_from_Olie</v>
          </cell>
          <cell r="G5276">
            <v>3.0000000000000001E-3</v>
          </cell>
          <cell r="H5276" t="str">
            <v>TWh</v>
          </cell>
        </row>
        <row r="5277">
          <cell r="B5277" t="str">
            <v>El- og fjernvarmeproduktion</v>
          </cell>
          <cell r="C5277">
            <v>2035</v>
          </cell>
          <cell r="E5277" t="str">
            <v>Central_Industrivarme</v>
          </cell>
          <cell r="G5277">
            <v>1.7999999999999999E-2</v>
          </cell>
          <cell r="H5277" t="str">
            <v>PJ</v>
          </cell>
        </row>
        <row r="5278">
          <cell r="B5278" t="str">
            <v>El- og fjernvarmeproduktion</v>
          </cell>
          <cell r="C5278">
            <v>2035</v>
          </cell>
          <cell r="E5278" t="str">
            <v>Central_Naturgas</v>
          </cell>
          <cell r="G5278">
            <v>2.1600000000000001E-2</v>
          </cell>
          <cell r="H5278" t="str">
            <v>PJ</v>
          </cell>
        </row>
        <row r="5279">
          <cell r="B5279" t="str">
            <v>El- og fjernvarmeproduktion</v>
          </cell>
          <cell r="C5279">
            <v>2035</v>
          </cell>
          <cell r="E5279" t="str">
            <v>elprod_from_Naturgas</v>
          </cell>
          <cell r="G5279">
            <v>1E-3</v>
          </cell>
          <cell r="H5279" t="str">
            <v>TWh</v>
          </cell>
        </row>
        <row r="5280">
          <cell r="B5280" t="str">
            <v>El- og fjernvarmeproduktion</v>
          </cell>
          <cell r="C5280">
            <v>2035</v>
          </cell>
          <cell r="E5280" t="str">
            <v>Central_Olie</v>
          </cell>
          <cell r="G5280">
            <v>3.2399999999999998E-2</v>
          </cell>
          <cell r="H5280" t="str">
            <v>PJ</v>
          </cell>
        </row>
        <row r="5281">
          <cell r="B5281" t="str">
            <v>El- og fjernvarmeproduktion</v>
          </cell>
          <cell r="C5281">
            <v>2035</v>
          </cell>
          <cell r="E5281" t="str">
            <v>elprod_from_Olie</v>
          </cell>
          <cell r="G5281">
            <v>3.0000000000000001E-3</v>
          </cell>
          <cell r="H5281" t="str">
            <v>TWh</v>
          </cell>
        </row>
        <row r="5282">
          <cell r="B5282" t="str">
            <v>El- og fjernvarmeproduktion</v>
          </cell>
          <cell r="C5282">
            <v>2035</v>
          </cell>
          <cell r="E5282" t="str">
            <v>Central_Olie</v>
          </cell>
          <cell r="G5282">
            <v>2.8799999999999999E-2</v>
          </cell>
          <cell r="H5282" t="str">
            <v>PJ</v>
          </cell>
        </row>
        <row r="5283">
          <cell r="B5283" t="str">
            <v>El- og fjernvarmeproduktion</v>
          </cell>
          <cell r="C5283">
            <v>2035</v>
          </cell>
          <cell r="E5283" t="str">
            <v>elprod_from_Olie</v>
          </cell>
          <cell r="G5283">
            <v>2E-3</v>
          </cell>
          <cell r="H5283" t="str">
            <v>TWh</v>
          </cell>
        </row>
        <row r="5284">
          <cell r="B5284" t="str">
            <v>El- og fjernvarmeproduktion</v>
          </cell>
          <cell r="C5284">
            <v>2035</v>
          </cell>
          <cell r="E5284" t="str">
            <v>Central_Solvarme</v>
          </cell>
          <cell r="G5284">
            <v>0.1404</v>
          </cell>
          <cell r="H5284" t="str">
            <v>PJ</v>
          </cell>
        </row>
        <row r="5285">
          <cell r="B5285" t="str">
            <v>El- og fjernvarmeproduktion</v>
          </cell>
          <cell r="C5285">
            <v>2035</v>
          </cell>
          <cell r="E5285" t="str">
            <v>Central_Varmepumper</v>
          </cell>
          <cell r="G5285">
            <v>25.473600000000001</v>
          </cell>
          <cell r="H5285" t="str">
            <v>PJ</v>
          </cell>
        </row>
        <row r="5286">
          <cell r="B5286" t="str">
            <v>El- og fjernvarmeproduktion</v>
          </cell>
          <cell r="C5286">
            <v>2035</v>
          </cell>
          <cell r="E5286" t="str">
            <v>Central_Varmepumper(overskudsvarme)</v>
          </cell>
          <cell r="G5286">
            <v>1.296</v>
          </cell>
          <cell r="H5286" t="str">
            <v>PJ</v>
          </cell>
        </row>
        <row r="5287">
          <cell r="B5287" t="str">
            <v>El- og fjernvarmeproduktion</v>
          </cell>
          <cell r="C5287">
            <v>2035</v>
          </cell>
          <cell r="E5287" t="str">
            <v>elprod_from_Biogas</v>
          </cell>
          <cell r="G5287">
            <v>1E-3</v>
          </cell>
          <cell r="H5287" t="str">
            <v>TWh</v>
          </cell>
        </row>
        <row r="5288">
          <cell r="B5288" t="str">
            <v>El- og fjernvarmeproduktion</v>
          </cell>
          <cell r="C5288">
            <v>2035</v>
          </cell>
          <cell r="E5288" t="str">
            <v>Decentral_Biomasse</v>
          </cell>
          <cell r="G5288">
            <v>0.2772</v>
          </cell>
          <cell r="H5288" t="str">
            <v>PJ</v>
          </cell>
        </row>
        <row r="5289">
          <cell r="B5289" t="str">
            <v>El- og fjernvarmeproduktion</v>
          </cell>
          <cell r="C5289">
            <v>2035</v>
          </cell>
          <cell r="E5289" t="str">
            <v>elprod_from_Biomasse</v>
          </cell>
          <cell r="G5289">
            <v>7.0000000000000001E-3</v>
          </cell>
          <cell r="H5289" t="str">
            <v>TWh</v>
          </cell>
        </row>
        <row r="5290">
          <cell r="B5290" t="str">
            <v>El- og fjernvarmeproduktion</v>
          </cell>
          <cell r="C5290">
            <v>2035</v>
          </cell>
          <cell r="E5290" t="str">
            <v>Decentral_Biomasse</v>
          </cell>
          <cell r="G5290">
            <v>5.5439999999999996</v>
          </cell>
          <cell r="H5290" t="str">
            <v>PJ</v>
          </cell>
        </row>
        <row r="5291">
          <cell r="B5291" t="str">
            <v>El- og fjernvarmeproduktion</v>
          </cell>
          <cell r="C5291">
            <v>2035</v>
          </cell>
          <cell r="E5291" t="str">
            <v>Decentral_Biomasse</v>
          </cell>
          <cell r="G5291">
            <v>2.4336000000000002</v>
          </cell>
          <cell r="H5291" t="str">
            <v>PJ</v>
          </cell>
        </row>
        <row r="5292">
          <cell r="B5292" t="str">
            <v>El- og fjernvarmeproduktion</v>
          </cell>
          <cell r="C5292">
            <v>2035</v>
          </cell>
          <cell r="E5292" t="str">
            <v>elprod_from_Biomasse</v>
          </cell>
          <cell r="G5292">
            <v>0.154</v>
          </cell>
          <cell r="H5292" t="str">
            <v>TWh</v>
          </cell>
        </row>
        <row r="5293">
          <cell r="B5293" t="str">
            <v>El- og fjernvarmeproduktion</v>
          </cell>
          <cell r="C5293">
            <v>2035</v>
          </cell>
          <cell r="E5293" t="str">
            <v>Decentral_Biomasse</v>
          </cell>
          <cell r="G5293">
            <v>0.09</v>
          </cell>
          <cell r="H5293" t="str">
            <v>PJ</v>
          </cell>
        </row>
        <row r="5294">
          <cell r="B5294" t="str">
            <v>El- og fjernvarmeproduktion</v>
          </cell>
          <cell r="C5294">
            <v>2035</v>
          </cell>
          <cell r="E5294" t="str">
            <v>Decentral_Elkedler</v>
          </cell>
          <cell r="G5294">
            <v>0.79200000000000004</v>
          </cell>
          <cell r="H5294" t="str">
            <v>PJ</v>
          </cell>
        </row>
        <row r="5295">
          <cell r="B5295" t="str">
            <v>El- og fjernvarmeproduktion</v>
          </cell>
          <cell r="C5295">
            <v>2035</v>
          </cell>
          <cell r="E5295" t="str">
            <v>Decentral_Naturgas</v>
          </cell>
          <cell r="G5295">
            <v>0.23400000000000001</v>
          </cell>
          <cell r="H5295" t="str">
            <v>PJ</v>
          </cell>
        </row>
        <row r="5296">
          <cell r="B5296" t="str">
            <v>El- og fjernvarmeproduktion</v>
          </cell>
          <cell r="C5296">
            <v>2035</v>
          </cell>
          <cell r="E5296" t="str">
            <v>elprod_from_Naturgas</v>
          </cell>
          <cell r="G5296">
            <v>4.7E-2</v>
          </cell>
          <cell r="H5296" t="str">
            <v>TWh</v>
          </cell>
        </row>
        <row r="5297">
          <cell r="B5297" t="str">
            <v>El- og fjernvarmeproduktion</v>
          </cell>
          <cell r="C5297">
            <v>2035</v>
          </cell>
          <cell r="E5297" t="str">
            <v>Decentral_Olie</v>
          </cell>
          <cell r="G5297">
            <v>7.1999999999999998E-3</v>
          </cell>
          <cell r="H5297" t="str">
            <v>PJ</v>
          </cell>
        </row>
        <row r="5298">
          <cell r="B5298" t="str">
            <v>El- og fjernvarmeproduktion</v>
          </cell>
          <cell r="C5298">
            <v>2035</v>
          </cell>
          <cell r="E5298" t="str">
            <v>Decentral_Olie</v>
          </cell>
          <cell r="G5298">
            <v>3.5999999999999999E-3</v>
          </cell>
          <cell r="H5298" t="str">
            <v>PJ</v>
          </cell>
        </row>
        <row r="5299">
          <cell r="B5299" t="str">
            <v>El- og fjernvarmeproduktion</v>
          </cell>
          <cell r="C5299">
            <v>2035</v>
          </cell>
          <cell r="E5299" t="str">
            <v>Decentral_Solvarme</v>
          </cell>
          <cell r="G5299">
            <v>0.40679999999999999</v>
          </cell>
          <cell r="H5299" t="str">
            <v>PJ</v>
          </cell>
        </row>
        <row r="5300">
          <cell r="B5300" t="str">
            <v>El- og fjernvarmeproduktion</v>
          </cell>
          <cell r="C5300">
            <v>2035</v>
          </cell>
          <cell r="E5300" t="str">
            <v>Decentral_Varmepumper(overskudsvarme)</v>
          </cell>
          <cell r="G5300">
            <v>0.13320000000000001</v>
          </cell>
          <cell r="H5300" t="str">
            <v>PJ</v>
          </cell>
        </row>
        <row r="5301">
          <cell r="B5301" t="str">
            <v>El- og fjernvarmeproduktion</v>
          </cell>
          <cell r="C5301">
            <v>2036</v>
          </cell>
          <cell r="E5301" t="str">
            <v>elprod_from_Havvind_DK1_DK2</v>
          </cell>
          <cell r="G5301">
            <v>21.423999999999999</v>
          </cell>
          <cell r="H5301" t="str">
            <v>TWh</v>
          </cell>
        </row>
        <row r="5302">
          <cell r="B5302" t="str">
            <v>El- og fjernvarmeproduktion</v>
          </cell>
          <cell r="C5302">
            <v>2036</v>
          </cell>
          <cell r="E5302" t="str">
            <v>elprod_from_Hydro</v>
          </cell>
          <cell r="G5302">
            <v>2.1999999999999999E-2</v>
          </cell>
          <cell r="H5302" t="str">
            <v>TWh</v>
          </cell>
        </row>
        <row r="5303">
          <cell r="B5303" t="str">
            <v>El- og fjernvarmeproduktion</v>
          </cell>
          <cell r="C5303">
            <v>2036</v>
          </cell>
          <cell r="E5303" t="str">
            <v>elprod_from_Landvind</v>
          </cell>
          <cell r="G5303">
            <v>17.033000000000001</v>
          </cell>
          <cell r="H5303" t="str">
            <v>TWh</v>
          </cell>
        </row>
        <row r="5304">
          <cell r="B5304" t="str">
            <v>El- og fjernvarmeproduktion</v>
          </cell>
          <cell r="C5304">
            <v>2036</v>
          </cell>
          <cell r="E5304" t="str">
            <v>Central_Affald</v>
          </cell>
          <cell r="G5304">
            <v>6.4799999999999996E-2</v>
          </cell>
          <cell r="H5304" t="str">
            <v>PJ</v>
          </cell>
        </row>
        <row r="5305">
          <cell r="B5305" t="str">
            <v>El- og fjernvarmeproduktion</v>
          </cell>
          <cell r="C5305">
            <v>2036</v>
          </cell>
          <cell r="E5305" t="str">
            <v>Central_Affald</v>
          </cell>
          <cell r="G5305">
            <v>11.538</v>
          </cell>
          <cell r="H5305" t="str">
            <v>PJ</v>
          </cell>
        </row>
        <row r="5306">
          <cell r="B5306" t="str">
            <v>El- og fjernvarmeproduktion</v>
          </cell>
          <cell r="C5306">
            <v>2036</v>
          </cell>
          <cell r="E5306" t="str">
            <v>elprod_from_Affald</v>
          </cell>
          <cell r="G5306">
            <v>0.60799999999999998</v>
          </cell>
          <cell r="H5306" t="str">
            <v>TWh</v>
          </cell>
        </row>
        <row r="5307">
          <cell r="B5307" t="str">
            <v>El- og fjernvarmeproduktion</v>
          </cell>
          <cell r="C5307">
            <v>2036</v>
          </cell>
          <cell r="E5307" t="str">
            <v>Central_Biogas</v>
          </cell>
          <cell r="G5307">
            <v>2.1600000000000001E-2</v>
          </cell>
          <cell r="H5307" t="str">
            <v>PJ</v>
          </cell>
        </row>
        <row r="5308">
          <cell r="B5308" t="str">
            <v>El- og fjernvarmeproduktion</v>
          </cell>
          <cell r="C5308">
            <v>2036</v>
          </cell>
          <cell r="E5308" t="str">
            <v>elprod_from_Biogas</v>
          </cell>
          <cell r="G5308">
            <v>6.0000000000000001E-3</v>
          </cell>
          <cell r="H5308" t="str">
            <v>TWh</v>
          </cell>
        </row>
        <row r="5309">
          <cell r="B5309" t="str">
            <v>El- og fjernvarmeproduktion</v>
          </cell>
          <cell r="C5309">
            <v>2036</v>
          </cell>
          <cell r="E5309" t="str">
            <v>elprod_from_Biogas</v>
          </cell>
          <cell r="G5309">
            <v>3.0000000000000001E-3</v>
          </cell>
          <cell r="H5309" t="str">
            <v>TWh</v>
          </cell>
        </row>
        <row r="5310">
          <cell r="B5310" t="str">
            <v>El- og fjernvarmeproduktion</v>
          </cell>
          <cell r="C5310">
            <v>2036</v>
          </cell>
          <cell r="E5310" t="str">
            <v>Central_Biomasse</v>
          </cell>
          <cell r="G5310">
            <v>1.2456</v>
          </cell>
          <cell r="H5310" t="str">
            <v>PJ</v>
          </cell>
        </row>
        <row r="5311">
          <cell r="B5311" t="str">
            <v>El- og fjernvarmeproduktion</v>
          </cell>
          <cell r="C5311">
            <v>2036</v>
          </cell>
          <cell r="E5311" t="str">
            <v>elprod_from_Biomasse</v>
          </cell>
          <cell r="G5311">
            <v>5.1999999999999998E-2</v>
          </cell>
          <cell r="H5311" t="str">
            <v>TWh</v>
          </cell>
        </row>
        <row r="5312">
          <cell r="B5312" t="str">
            <v>El- og fjernvarmeproduktion</v>
          </cell>
          <cell r="C5312">
            <v>2036</v>
          </cell>
          <cell r="E5312" t="str">
            <v>Central_Industrivarme</v>
          </cell>
          <cell r="G5312">
            <v>1.08</v>
          </cell>
          <cell r="H5312" t="str">
            <v>PJ</v>
          </cell>
        </row>
        <row r="5313">
          <cell r="B5313" t="str">
            <v>El- og fjernvarmeproduktion</v>
          </cell>
          <cell r="C5313">
            <v>2036</v>
          </cell>
          <cell r="E5313" t="str">
            <v>Central_Industrivarme</v>
          </cell>
          <cell r="G5313">
            <v>1.8108</v>
          </cell>
          <cell r="H5313" t="str">
            <v>PJ</v>
          </cell>
        </row>
        <row r="5314">
          <cell r="B5314" t="str">
            <v>El- og fjernvarmeproduktion</v>
          </cell>
          <cell r="C5314">
            <v>2036</v>
          </cell>
          <cell r="E5314" t="str">
            <v>elprod_from_Naturgas</v>
          </cell>
          <cell r="G5314">
            <v>1E-3</v>
          </cell>
          <cell r="H5314" t="str">
            <v>TWh</v>
          </cell>
        </row>
        <row r="5315">
          <cell r="B5315" t="str">
            <v>El- og fjernvarmeproduktion</v>
          </cell>
          <cell r="C5315">
            <v>2036</v>
          </cell>
          <cell r="E5315" t="str">
            <v>elprod_from_Naturgas</v>
          </cell>
          <cell r="G5315">
            <v>2E-3</v>
          </cell>
          <cell r="H5315" t="str">
            <v>TWh</v>
          </cell>
        </row>
        <row r="5316">
          <cell r="B5316" t="str">
            <v>El- og fjernvarmeproduktion</v>
          </cell>
          <cell r="C5316">
            <v>2036</v>
          </cell>
          <cell r="E5316" t="str">
            <v>Central_Olie</v>
          </cell>
          <cell r="G5316">
            <v>6.8400000000000002E-2</v>
          </cell>
          <cell r="H5316" t="str">
            <v>PJ</v>
          </cell>
        </row>
        <row r="5317">
          <cell r="B5317" t="str">
            <v>El- og fjernvarmeproduktion</v>
          </cell>
          <cell r="C5317">
            <v>2036</v>
          </cell>
          <cell r="E5317" t="str">
            <v>elprod_from_Olie</v>
          </cell>
          <cell r="G5317">
            <v>3.0000000000000001E-3</v>
          </cell>
          <cell r="H5317" t="str">
            <v>TWh</v>
          </cell>
        </row>
        <row r="5318">
          <cell r="B5318" t="str">
            <v>El- og fjernvarmeproduktion</v>
          </cell>
          <cell r="C5318">
            <v>2036</v>
          </cell>
          <cell r="E5318" t="str">
            <v>Central_Varmepumper</v>
          </cell>
          <cell r="G5318">
            <v>17.139600000000002</v>
          </cell>
          <cell r="H5318" t="str">
            <v>PJ</v>
          </cell>
        </row>
        <row r="5319">
          <cell r="B5319" t="str">
            <v>El- og fjernvarmeproduktion</v>
          </cell>
          <cell r="C5319">
            <v>2036</v>
          </cell>
          <cell r="E5319" t="str">
            <v>Decentral_Affald</v>
          </cell>
          <cell r="G5319">
            <v>0.32400000000000001</v>
          </cell>
          <cell r="H5319" t="str">
            <v>PJ</v>
          </cell>
        </row>
        <row r="5320">
          <cell r="B5320" t="str">
            <v>El- og fjernvarmeproduktion</v>
          </cell>
          <cell r="C5320">
            <v>2036</v>
          </cell>
          <cell r="E5320" t="str">
            <v>Decentral_Affald</v>
          </cell>
          <cell r="G5320">
            <v>3.7692000000000001</v>
          </cell>
          <cell r="H5320" t="str">
            <v>PJ</v>
          </cell>
        </row>
        <row r="5321">
          <cell r="B5321" t="str">
            <v>El- og fjernvarmeproduktion</v>
          </cell>
          <cell r="C5321">
            <v>2036</v>
          </cell>
          <cell r="E5321" t="str">
            <v>elprod_from_Affald</v>
          </cell>
          <cell r="G5321">
            <v>0.20599999999999999</v>
          </cell>
          <cell r="H5321" t="str">
            <v>TWh</v>
          </cell>
        </row>
        <row r="5322">
          <cell r="B5322" t="str">
            <v>El- og fjernvarmeproduktion</v>
          </cell>
          <cell r="C5322">
            <v>2036</v>
          </cell>
          <cell r="E5322" t="str">
            <v>Decentral_Biogas</v>
          </cell>
          <cell r="G5322">
            <v>4.6800000000000001E-2</v>
          </cell>
          <cell r="H5322" t="str">
            <v>PJ</v>
          </cell>
        </row>
        <row r="5323">
          <cell r="B5323" t="str">
            <v>El- og fjernvarmeproduktion</v>
          </cell>
          <cell r="C5323">
            <v>2036</v>
          </cell>
          <cell r="E5323" t="str">
            <v>Decentral_Biogas</v>
          </cell>
          <cell r="G5323">
            <v>0.35639999999999999</v>
          </cell>
          <cell r="H5323" t="str">
            <v>PJ</v>
          </cell>
        </row>
        <row r="5324">
          <cell r="B5324" t="str">
            <v>El- og fjernvarmeproduktion</v>
          </cell>
          <cell r="C5324">
            <v>2036</v>
          </cell>
          <cell r="E5324" t="str">
            <v>elprod_from_Biogas</v>
          </cell>
          <cell r="G5324">
            <v>7.1999999999999995E-2</v>
          </cell>
          <cell r="H5324" t="str">
            <v>TWh</v>
          </cell>
        </row>
        <row r="5325">
          <cell r="B5325" t="str">
            <v>El- og fjernvarmeproduktion</v>
          </cell>
          <cell r="C5325">
            <v>2036</v>
          </cell>
          <cell r="E5325" t="str">
            <v>Decentral_Biogas</v>
          </cell>
          <cell r="G5325">
            <v>0.10440000000000001</v>
          </cell>
          <cell r="H5325" t="str">
            <v>PJ</v>
          </cell>
        </row>
        <row r="5326">
          <cell r="B5326" t="str">
            <v>El- og fjernvarmeproduktion</v>
          </cell>
          <cell r="C5326">
            <v>2036</v>
          </cell>
          <cell r="E5326" t="str">
            <v>elprod_from_Biogas</v>
          </cell>
          <cell r="G5326">
            <v>3.5999999999999997E-2</v>
          </cell>
          <cell r="H5326" t="str">
            <v>TWh</v>
          </cell>
        </row>
        <row r="5327">
          <cell r="B5327" t="str">
            <v>El- og fjernvarmeproduktion</v>
          </cell>
          <cell r="C5327">
            <v>2036</v>
          </cell>
          <cell r="E5327" t="str">
            <v>Decentral_Biomasse</v>
          </cell>
          <cell r="G5327">
            <v>6.4799999999999996E-2</v>
          </cell>
          <cell r="H5327" t="str">
            <v>PJ</v>
          </cell>
        </row>
        <row r="5328">
          <cell r="B5328" t="str">
            <v>El- og fjernvarmeproduktion</v>
          </cell>
          <cell r="C5328">
            <v>2036</v>
          </cell>
          <cell r="E5328" t="str">
            <v>elprod_from_Biomasse</v>
          </cell>
          <cell r="G5328">
            <v>2E-3</v>
          </cell>
          <cell r="H5328" t="str">
            <v>TWh</v>
          </cell>
        </row>
        <row r="5329">
          <cell r="B5329" t="str">
            <v>El- og fjernvarmeproduktion</v>
          </cell>
          <cell r="C5329">
            <v>2036</v>
          </cell>
          <cell r="E5329" t="str">
            <v>Decentral_Biomasse</v>
          </cell>
          <cell r="G5329">
            <v>0.99360000000000004</v>
          </cell>
          <cell r="H5329" t="str">
            <v>PJ</v>
          </cell>
        </row>
        <row r="5330">
          <cell r="B5330" t="str">
            <v>El- og fjernvarmeproduktion</v>
          </cell>
          <cell r="C5330">
            <v>2036</v>
          </cell>
          <cell r="E5330" t="str">
            <v>elprod_from_Biomasse</v>
          </cell>
          <cell r="G5330">
            <v>6.0999999999999999E-2</v>
          </cell>
          <cell r="H5330" t="str">
            <v>TWh</v>
          </cell>
        </row>
        <row r="5331">
          <cell r="B5331" t="str">
            <v>El- og fjernvarmeproduktion</v>
          </cell>
          <cell r="C5331">
            <v>2036</v>
          </cell>
          <cell r="E5331" t="str">
            <v>Decentral_Elkedler</v>
          </cell>
          <cell r="G5331">
            <v>3.4523999999999999</v>
          </cell>
          <cell r="H5331" t="str">
            <v>PJ</v>
          </cell>
        </row>
        <row r="5332">
          <cell r="B5332" t="str">
            <v>El- og fjernvarmeproduktion</v>
          </cell>
          <cell r="C5332">
            <v>2036</v>
          </cell>
          <cell r="E5332" t="str">
            <v>Decentral_Industrivarme</v>
          </cell>
          <cell r="G5332">
            <v>0.86399999999999999</v>
          </cell>
          <cell r="H5332" t="str">
            <v>PJ</v>
          </cell>
        </row>
        <row r="5333">
          <cell r="B5333" t="str">
            <v>El- og fjernvarmeproduktion</v>
          </cell>
          <cell r="C5333">
            <v>2036</v>
          </cell>
          <cell r="E5333" t="str">
            <v>Decentral_Olie</v>
          </cell>
          <cell r="G5333">
            <v>1.44E-2</v>
          </cell>
          <cell r="H5333" t="str">
            <v>PJ</v>
          </cell>
        </row>
        <row r="5334">
          <cell r="B5334" t="str">
            <v>El- og fjernvarmeproduktion</v>
          </cell>
          <cell r="C5334">
            <v>2036</v>
          </cell>
          <cell r="E5334" t="str">
            <v>Decentral_Varmepumper</v>
          </cell>
          <cell r="G5334">
            <v>14.648400000000001</v>
          </cell>
          <cell r="H5334" t="str">
            <v>PJ</v>
          </cell>
        </row>
        <row r="5335">
          <cell r="B5335" t="str">
            <v>El- og fjernvarmeproduktion</v>
          </cell>
          <cell r="C5335">
            <v>2036</v>
          </cell>
          <cell r="E5335" t="str">
            <v>Decentral_Varmepumper(overskudsvarme)</v>
          </cell>
          <cell r="G5335">
            <v>0.97560000000000002</v>
          </cell>
          <cell r="H5335" t="str">
            <v>PJ</v>
          </cell>
        </row>
        <row r="5336">
          <cell r="B5336" t="str">
            <v>El- og fjernvarmeproduktion</v>
          </cell>
          <cell r="C5336">
            <v>2036</v>
          </cell>
          <cell r="E5336" t="str">
            <v>elprod_from_Havvind_DK1_DK2</v>
          </cell>
          <cell r="G5336">
            <v>8.7210000000000001</v>
          </cell>
          <cell r="H5336" t="str">
            <v>TWh</v>
          </cell>
        </row>
        <row r="5337">
          <cell r="B5337" t="str">
            <v>El- og fjernvarmeproduktion</v>
          </cell>
          <cell r="C5337">
            <v>2036</v>
          </cell>
          <cell r="E5337" t="str">
            <v>elprod_from_Landvind</v>
          </cell>
          <cell r="G5337">
            <v>2.5609999999999999</v>
          </cell>
          <cell r="H5337" t="str">
            <v>TWh</v>
          </cell>
        </row>
        <row r="5338">
          <cell r="B5338" t="str">
            <v>El- og fjernvarmeproduktion</v>
          </cell>
          <cell r="C5338">
            <v>2036</v>
          </cell>
          <cell r="E5338" t="str">
            <v>elprod_from_Naturgas</v>
          </cell>
          <cell r="G5338">
            <v>3.0000000000000001E-3</v>
          </cell>
          <cell r="H5338" t="str">
            <v>TWh</v>
          </cell>
        </row>
        <row r="5339">
          <cell r="B5339" t="str">
            <v>El- og fjernvarmeproduktion</v>
          </cell>
          <cell r="C5339">
            <v>2036</v>
          </cell>
          <cell r="E5339" t="str">
            <v>elprod_from_Solenergi</v>
          </cell>
          <cell r="G5339">
            <v>11.516999999999999</v>
          </cell>
          <cell r="H5339" t="str">
            <v>TWh</v>
          </cell>
        </row>
        <row r="5340">
          <cell r="B5340" t="str">
            <v>El- og fjernvarmeproduktion</v>
          </cell>
          <cell r="C5340">
            <v>2036</v>
          </cell>
          <cell r="E5340" t="str">
            <v>Central_Affald</v>
          </cell>
          <cell r="G5340">
            <v>5.5439999999999996</v>
          </cell>
          <cell r="H5340" t="str">
            <v>PJ</v>
          </cell>
        </row>
        <row r="5341">
          <cell r="B5341" t="str">
            <v>El- og fjernvarmeproduktion</v>
          </cell>
          <cell r="C5341">
            <v>2036</v>
          </cell>
          <cell r="E5341" t="str">
            <v>elprod_from_Affald</v>
          </cell>
          <cell r="G5341">
            <v>0.40100000000000002</v>
          </cell>
          <cell r="H5341" t="str">
            <v>TWh</v>
          </cell>
        </row>
        <row r="5342">
          <cell r="B5342" t="str">
            <v>El- og fjernvarmeproduktion</v>
          </cell>
          <cell r="C5342">
            <v>2036</v>
          </cell>
          <cell r="E5342" t="str">
            <v>Central_Biogas</v>
          </cell>
          <cell r="G5342">
            <v>0.14399999999999999</v>
          </cell>
          <cell r="H5342" t="str">
            <v>PJ</v>
          </cell>
        </row>
        <row r="5343">
          <cell r="B5343" t="str">
            <v>El- og fjernvarmeproduktion</v>
          </cell>
          <cell r="C5343">
            <v>2036</v>
          </cell>
          <cell r="E5343" t="str">
            <v>Central_Biogas</v>
          </cell>
          <cell r="G5343">
            <v>4.6800000000000001E-2</v>
          </cell>
          <cell r="H5343" t="str">
            <v>PJ</v>
          </cell>
        </row>
        <row r="5344">
          <cell r="B5344" t="str">
            <v>El- og fjernvarmeproduktion</v>
          </cell>
          <cell r="C5344">
            <v>2036</v>
          </cell>
          <cell r="E5344" t="str">
            <v>elprod_from_Biogas</v>
          </cell>
          <cell r="G5344">
            <v>0.01</v>
          </cell>
          <cell r="H5344" t="str">
            <v>TWh</v>
          </cell>
        </row>
        <row r="5345">
          <cell r="B5345" t="str">
            <v>El- og fjernvarmeproduktion</v>
          </cell>
          <cell r="C5345">
            <v>2036</v>
          </cell>
          <cell r="E5345" t="str">
            <v>Central_Industrivarme</v>
          </cell>
          <cell r="G5345">
            <v>1.7999999999999999E-2</v>
          </cell>
          <cell r="H5345" t="str">
            <v>PJ</v>
          </cell>
        </row>
        <row r="5346">
          <cell r="B5346" t="str">
            <v>El- og fjernvarmeproduktion</v>
          </cell>
          <cell r="C5346">
            <v>2036</v>
          </cell>
          <cell r="E5346" t="str">
            <v>Central_Naturgas</v>
          </cell>
          <cell r="G5346">
            <v>5.04E-2</v>
          </cell>
          <cell r="H5346" t="str">
            <v>PJ</v>
          </cell>
        </row>
        <row r="5347">
          <cell r="B5347" t="str">
            <v>El- og fjernvarmeproduktion</v>
          </cell>
          <cell r="C5347">
            <v>2036</v>
          </cell>
          <cell r="E5347" t="str">
            <v>Central_Naturgas</v>
          </cell>
          <cell r="G5347">
            <v>0.1404</v>
          </cell>
          <cell r="H5347" t="str">
            <v>PJ</v>
          </cell>
        </row>
        <row r="5348">
          <cell r="B5348" t="str">
            <v>El- og fjernvarmeproduktion</v>
          </cell>
          <cell r="C5348">
            <v>2036</v>
          </cell>
          <cell r="E5348" t="str">
            <v>elprod_from_Naturgas</v>
          </cell>
          <cell r="G5348">
            <v>2.5999999999999999E-2</v>
          </cell>
          <cell r="H5348" t="str">
            <v>TWh</v>
          </cell>
        </row>
        <row r="5349">
          <cell r="B5349" t="str">
            <v>El- og fjernvarmeproduktion</v>
          </cell>
          <cell r="C5349">
            <v>2036</v>
          </cell>
          <cell r="E5349" t="str">
            <v>Central_Varmepumper</v>
          </cell>
          <cell r="G5349">
            <v>26.7408</v>
          </cell>
          <cell r="H5349" t="str">
            <v>PJ</v>
          </cell>
        </row>
        <row r="5350">
          <cell r="B5350" t="str">
            <v>El- og fjernvarmeproduktion</v>
          </cell>
          <cell r="C5350">
            <v>2036</v>
          </cell>
          <cell r="E5350" t="str">
            <v>Decentral_Affald</v>
          </cell>
          <cell r="G5350">
            <v>1.4436</v>
          </cell>
          <cell r="H5350" t="str">
            <v>PJ</v>
          </cell>
        </row>
        <row r="5351">
          <cell r="B5351" t="str">
            <v>El- og fjernvarmeproduktion</v>
          </cell>
          <cell r="C5351">
            <v>2036</v>
          </cell>
          <cell r="E5351" t="str">
            <v>elprod_from_Affald</v>
          </cell>
          <cell r="G5351">
            <v>8.7999999999999995E-2</v>
          </cell>
          <cell r="H5351" t="str">
            <v>TWh</v>
          </cell>
        </row>
        <row r="5352">
          <cell r="B5352" t="str">
            <v>El- og fjernvarmeproduktion</v>
          </cell>
          <cell r="C5352">
            <v>2036</v>
          </cell>
          <cell r="E5352" t="str">
            <v>Decentral_Biogas</v>
          </cell>
          <cell r="G5352">
            <v>2.52E-2</v>
          </cell>
          <cell r="H5352" t="str">
            <v>PJ</v>
          </cell>
        </row>
        <row r="5353">
          <cell r="B5353" t="str">
            <v>El- og fjernvarmeproduktion</v>
          </cell>
          <cell r="C5353">
            <v>2036</v>
          </cell>
          <cell r="E5353" t="str">
            <v>Decentral_Biogas</v>
          </cell>
          <cell r="G5353">
            <v>5.3999999999999999E-2</v>
          </cell>
          <cell r="H5353" t="str">
            <v>PJ</v>
          </cell>
        </row>
        <row r="5354">
          <cell r="B5354" t="str">
            <v>El- og fjernvarmeproduktion</v>
          </cell>
          <cell r="C5354">
            <v>2036</v>
          </cell>
          <cell r="E5354" t="str">
            <v>elprod_from_Biogas</v>
          </cell>
          <cell r="G5354">
            <v>1.6E-2</v>
          </cell>
          <cell r="H5354" t="str">
            <v>TWh</v>
          </cell>
        </row>
        <row r="5355">
          <cell r="B5355" t="str">
            <v>El- og fjernvarmeproduktion</v>
          </cell>
          <cell r="C5355">
            <v>2036</v>
          </cell>
          <cell r="E5355" t="str">
            <v>Decentral_Industrivarme</v>
          </cell>
          <cell r="G5355">
            <v>0.23400000000000001</v>
          </cell>
          <cell r="H5355" t="str">
            <v>PJ</v>
          </cell>
        </row>
        <row r="5356">
          <cell r="B5356" t="str">
            <v>El- og fjernvarmeproduktion</v>
          </cell>
          <cell r="C5356">
            <v>2036</v>
          </cell>
          <cell r="E5356" t="str">
            <v>elprod_from_Naturgas</v>
          </cell>
          <cell r="G5356">
            <v>1E-3</v>
          </cell>
          <cell r="H5356" t="str">
            <v>TWh</v>
          </cell>
        </row>
        <row r="5357">
          <cell r="B5357" t="str">
            <v>El- og fjernvarmeproduktion</v>
          </cell>
          <cell r="C5357">
            <v>2036</v>
          </cell>
          <cell r="E5357" t="str">
            <v>Decentral_Varmepumper</v>
          </cell>
          <cell r="G5357">
            <v>8.9603999999999893</v>
          </cell>
          <cell r="H5357" t="str">
            <v>PJ</v>
          </cell>
        </row>
        <row r="5358">
          <cell r="B5358" t="str">
            <v>El- og fjernvarmeproduktion</v>
          </cell>
          <cell r="C5358">
            <v>2036</v>
          </cell>
          <cell r="E5358" t="str">
            <v>elprod_from_Havvind_island</v>
          </cell>
          <cell r="G5358">
            <v>8.4410000000000007</v>
          </cell>
          <cell r="H5358" t="str">
            <v>TWh</v>
          </cell>
        </row>
        <row r="5359">
          <cell r="B5359" t="str">
            <v>El- og fjernvarmeproduktion</v>
          </cell>
          <cell r="C5359">
            <v>2037</v>
          </cell>
          <cell r="E5359" t="str">
            <v>elprod_from_Biogas</v>
          </cell>
          <cell r="G5359">
            <v>1E-3</v>
          </cell>
          <cell r="H5359" t="str">
            <v>TWh</v>
          </cell>
        </row>
        <row r="5360">
          <cell r="B5360" t="str">
            <v>El- og fjernvarmeproduktion</v>
          </cell>
          <cell r="C5360">
            <v>2037</v>
          </cell>
          <cell r="E5360" t="str">
            <v>elprod_from_Havvind_DK1_DK2</v>
          </cell>
          <cell r="G5360">
            <v>21.443999999999999</v>
          </cell>
          <cell r="H5360" t="str">
            <v>TWh</v>
          </cell>
        </row>
        <row r="5361">
          <cell r="B5361" t="str">
            <v>El- og fjernvarmeproduktion</v>
          </cell>
          <cell r="C5361">
            <v>2037</v>
          </cell>
          <cell r="E5361" t="str">
            <v>elprod_from_Hydro</v>
          </cell>
          <cell r="G5361">
            <v>2.1999999999999999E-2</v>
          </cell>
          <cell r="H5361" t="str">
            <v>TWh</v>
          </cell>
        </row>
        <row r="5362">
          <cell r="B5362" t="str">
            <v>El- og fjernvarmeproduktion</v>
          </cell>
          <cell r="C5362">
            <v>2037</v>
          </cell>
          <cell r="E5362" t="str">
            <v>elprod_from_Naturgas</v>
          </cell>
          <cell r="G5362">
            <v>0.01</v>
          </cell>
          <cell r="H5362" t="str">
            <v>TWh</v>
          </cell>
        </row>
        <row r="5363">
          <cell r="B5363" t="str">
            <v>El- og fjernvarmeproduktion</v>
          </cell>
          <cell r="C5363">
            <v>2037</v>
          </cell>
          <cell r="E5363" t="str">
            <v>elprod_from_Naturgas</v>
          </cell>
          <cell r="G5363">
            <v>2.4E-2</v>
          </cell>
          <cell r="H5363" t="str">
            <v>TWh</v>
          </cell>
        </row>
        <row r="5364">
          <cell r="B5364" t="str">
            <v>El- og fjernvarmeproduktion</v>
          </cell>
          <cell r="C5364">
            <v>2037</v>
          </cell>
          <cell r="E5364" t="str">
            <v>elprod_from_Solenergi</v>
          </cell>
          <cell r="G5364">
            <v>25.445</v>
          </cell>
          <cell r="H5364" t="str">
            <v>TWh</v>
          </cell>
        </row>
        <row r="5365">
          <cell r="B5365" t="str">
            <v>El- og fjernvarmeproduktion</v>
          </cell>
          <cell r="C5365">
            <v>2037</v>
          </cell>
          <cell r="E5365" t="str">
            <v>Central_Biomasse</v>
          </cell>
          <cell r="G5365">
            <v>1.8792</v>
          </cell>
          <cell r="H5365" t="str">
            <v>PJ</v>
          </cell>
        </row>
        <row r="5366">
          <cell r="B5366" t="str">
            <v>El- og fjernvarmeproduktion</v>
          </cell>
          <cell r="C5366">
            <v>2037</v>
          </cell>
          <cell r="E5366" t="str">
            <v>elprod_from_Biomasse</v>
          </cell>
          <cell r="G5366">
            <v>0.17100000000000001</v>
          </cell>
          <cell r="H5366" t="str">
            <v>TWh</v>
          </cell>
        </row>
        <row r="5367">
          <cell r="B5367" t="str">
            <v>El- og fjernvarmeproduktion</v>
          </cell>
          <cell r="C5367">
            <v>2037</v>
          </cell>
          <cell r="E5367" t="str">
            <v>Central_Biomasse</v>
          </cell>
          <cell r="G5367">
            <v>0.91080000000000005</v>
          </cell>
          <cell r="H5367" t="str">
            <v>PJ</v>
          </cell>
        </row>
        <row r="5368">
          <cell r="B5368" t="str">
            <v>El- og fjernvarmeproduktion</v>
          </cell>
          <cell r="C5368">
            <v>2037</v>
          </cell>
          <cell r="E5368" t="str">
            <v>Central_Biomasse</v>
          </cell>
          <cell r="G5368">
            <v>0.98640000000000005</v>
          </cell>
          <cell r="H5368" t="str">
            <v>PJ</v>
          </cell>
        </row>
        <row r="5369">
          <cell r="B5369" t="str">
            <v>El- og fjernvarmeproduktion</v>
          </cell>
          <cell r="C5369">
            <v>2037</v>
          </cell>
          <cell r="E5369" t="str">
            <v>elprod_from_Biomasse</v>
          </cell>
          <cell r="G5369">
            <v>7.5999999999999998E-2</v>
          </cell>
          <cell r="H5369" t="str">
            <v>TWh</v>
          </cell>
        </row>
        <row r="5370">
          <cell r="B5370" t="str">
            <v>El- og fjernvarmeproduktion</v>
          </cell>
          <cell r="C5370">
            <v>2037</v>
          </cell>
          <cell r="E5370" t="str">
            <v>Central_Geotermi</v>
          </cell>
          <cell r="G5370">
            <v>3.1896</v>
          </cell>
          <cell r="H5370" t="str">
            <v>PJ</v>
          </cell>
        </row>
        <row r="5371">
          <cell r="B5371" t="str">
            <v>El- og fjernvarmeproduktion</v>
          </cell>
          <cell r="C5371">
            <v>2037</v>
          </cell>
          <cell r="E5371" t="str">
            <v>Central_Industrivarme</v>
          </cell>
          <cell r="G5371">
            <v>4.2732000000000001</v>
          </cell>
          <cell r="H5371" t="str">
            <v>PJ</v>
          </cell>
        </row>
        <row r="5372">
          <cell r="B5372" t="str">
            <v>El- og fjernvarmeproduktion</v>
          </cell>
          <cell r="C5372">
            <v>2037</v>
          </cell>
          <cell r="E5372" t="str">
            <v>Central_Naturgas</v>
          </cell>
          <cell r="G5372">
            <v>0.15840000000000001</v>
          </cell>
          <cell r="H5372" t="str">
            <v>PJ</v>
          </cell>
        </row>
        <row r="5373">
          <cell r="B5373" t="str">
            <v>El- og fjernvarmeproduktion</v>
          </cell>
          <cell r="C5373">
            <v>2037</v>
          </cell>
          <cell r="E5373" t="str">
            <v>Central_Naturgas</v>
          </cell>
          <cell r="G5373">
            <v>2.8799999999999999E-2</v>
          </cell>
          <cell r="H5373" t="str">
            <v>PJ</v>
          </cell>
        </row>
        <row r="5374">
          <cell r="B5374" t="str">
            <v>El- og fjernvarmeproduktion</v>
          </cell>
          <cell r="C5374">
            <v>2037</v>
          </cell>
          <cell r="E5374" t="str">
            <v>elprod_from_Naturgas</v>
          </cell>
          <cell r="G5374">
            <v>6.0000000000000001E-3</v>
          </cell>
          <cell r="H5374" t="str">
            <v>TWh</v>
          </cell>
        </row>
        <row r="5375">
          <cell r="B5375" t="str">
            <v>El- og fjernvarmeproduktion</v>
          </cell>
          <cell r="C5375">
            <v>2037</v>
          </cell>
          <cell r="E5375" t="str">
            <v>elprod_from_Naturgas</v>
          </cell>
          <cell r="G5375">
            <v>2E-3</v>
          </cell>
          <cell r="H5375" t="str">
            <v>TWh</v>
          </cell>
        </row>
        <row r="5376">
          <cell r="B5376" t="str">
            <v>El- og fjernvarmeproduktion</v>
          </cell>
          <cell r="C5376">
            <v>2037</v>
          </cell>
          <cell r="E5376" t="str">
            <v>Central_Olie</v>
          </cell>
          <cell r="G5376">
            <v>3.2399999999999998E-2</v>
          </cell>
          <cell r="H5376" t="str">
            <v>PJ</v>
          </cell>
        </row>
        <row r="5377">
          <cell r="B5377" t="str">
            <v>El- og fjernvarmeproduktion</v>
          </cell>
          <cell r="C5377">
            <v>2037</v>
          </cell>
          <cell r="E5377" t="str">
            <v>Central_Olie</v>
          </cell>
          <cell r="G5377">
            <v>0.23039999999999999</v>
          </cell>
          <cell r="H5377" t="str">
            <v>PJ</v>
          </cell>
        </row>
        <row r="5378">
          <cell r="B5378" t="str">
            <v>El- og fjernvarmeproduktion</v>
          </cell>
          <cell r="C5378">
            <v>2037</v>
          </cell>
          <cell r="E5378" t="str">
            <v>elprod_from_Olie</v>
          </cell>
          <cell r="G5378">
            <v>3.5999999999999997E-2</v>
          </cell>
          <cell r="H5378" t="str">
            <v>TWh</v>
          </cell>
        </row>
        <row r="5379">
          <cell r="B5379" t="str">
            <v>El- og fjernvarmeproduktion</v>
          </cell>
          <cell r="C5379">
            <v>2037</v>
          </cell>
          <cell r="E5379" t="str">
            <v>Central_Solvarme</v>
          </cell>
          <cell r="G5379">
            <v>2.52E-2</v>
          </cell>
          <cell r="H5379" t="str">
            <v>PJ</v>
          </cell>
        </row>
        <row r="5380">
          <cell r="B5380" t="str">
            <v>El- og fjernvarmeproduktion</v>
          </cell>
          <cell r="C5380">
            <v>2037</v>
          </cell>
          <cell r="E5380" t="str">
            <v>Central_Varmepumper</v>
          </cell>
          <cell r="G5380">
            <v>3.5999999999999999E-3</v>
          </cell>
          <cell r="H5380" t="str">
            <v>PJ</v>
          </cell>
        </row>
        <row r="5381">
          <cell r="B5381" t="str">
            <v>El- og fjernvarmeproduktion</v>
          </cell>
          <cell r="C5381">
            <v>2037</v>
          </cell>
          <cell r="E5381" t="str">
            <v>Decentral_Biogas</v>
          </cell>
          <cell r="G5381">
            <v>0.3528</v>
          </cell>
          <cell r="H5381" t="str">
            <v>PJ</v>
          </cell>
        </row>
        <row r="5382">
          <cell r="B5382" t="str">
            <v>El- og fjernvarmeproduktion</v>
          </cell>
          <cell r="C5382">
            <v>2037</v>
          </cell>
          <cell r="E5382" t="str">
            <v>elprod_from_Biogas</v>
          </cell>
          <cell r="G5382">
            <v>6.9000000000000006E-2</v>
          </cell>
          <cell r="H5382" t="str">
            <v>TWh</v>
          </cell>
        </row>
        <row r="5383">
          <cell r="B5383" t="str">
            <v>El- og fjernvarmeproduktion</v>
          </cell>
          <cell r="C5383">
            <v>2037</v>
          </cell>
          <cell r="E5383" t="str">
            <v>Decentral_Biomasse</v>
          </cell>
          <cell r="G5383">
            <v>12.438000000000001</v>
          </cell>
          <cell r="H5383" t="str">
            <v>PJ</v>
          </cell>
        </row>
        <row r="5384">
          <cell r="B5384" t="str">
            <v>El- og fjernvarmeproduktion</v>
          </cell>
          <cell r="C5384">
            <v>2037</v>
          </cell>
          <cell r="E5384" t="str">
            <v>Decentral_Biomasse</v>
          </cell>
          <cell r="G5384">
            <v>0.17280000000000001</v>
          </cell>
          <cell r="H5384" t="str">
            <v>PJ</v>
          </cell>
        </row>
        <row r="5385">
          <cell r="B5385" t="str">
            <v>El- og fjernvarmeproduktion</v>
          </cell>
          <cell r="C5385">
            <v>2037</v>
          </cell>
          <cell r="E5385" t="str">
            <v>Decentral_Geotermi</v>
          </cell>
          <cell r="G5385">
            <v>5.04E-2</v>
          </cell>
          <cell r="H5385" t="str">
            <v>PJ</v>
          </cell>
        </row>
        <row r="5386">
          <cell r="B5386" t="str">
            <v>El- og fjernvarmeproduktion</v>
          </cell>
          <cell r="C5386">
            <v>2037</v>
          </cell>
          <cell r="E5386" t="str">
            <v>Decentral_Industrivarme</v>
          </cell>
          <cell r="G5386">
            <v>1.0944</v>
          </cell>
          <cell r="H5386" t="str">
            <v>PJ</v>
          </cell>
        </row>
        <row r="5387">
          <cell r="B5387" t="str">
            <v>El- og fjernvarmeproduktion</v>
          </cell>
          <cell r="C5387">
            <v>2037</v>
          </cell>
          <cell r="E5387" t="str">
            <v>Decentral_Naturgas</v>
          </cell>
          <cell r="G5387">
            <v>0.14399999999999999</v>
          </cell>
          <cell r="H5387" t="str">
            <v>PJ</v>
          </cell>
        </row>
        <row r="5388">
          <cell r="B5388" t="str">
            <v>El- og fjernvarmeproduktion</v>
          </cell>
          <cell r="C5388">
            <v>2037</v>
          </cell>
          <cell r="E5388" t="str">
            <v>Decentral_Naturgas</v>
          </cell>
          <cell r="G5388">
            <v>0.6048</v>
          </cell>
          <cell r="H5388" t="str">
            <v>PJ</v>
          </cell>
        </row>
        <row r="5389">
          <cell r="B5389" t="str">
            <v>El- og fjernvarmeproduktion</v>
          </cell>
          <cell r="C5389">
            <v>2037</v>
          </cell>
          <cell r="E5389" t="str">
            <v>elprod_from_Naturgas</v>
          </cell>
          <cell r="G5389">
            <v>0.13100000000000001</v>
          </cell>
          <cell r="H5389" t="str">
            <v>TWh</v>
          </cell>
        </row>
        <row r="5390">
          <cell r="B5390" t="str">
            <v>El- og fjernvarmeproduktion</v>
          </cell>
          <cell r="C5390">
            <v>2037</v>
          </cell>
          <cell r="E5390" t="str">
            <v>Decentral_Solvarme</v>
          </cell>
          <cell r="G5390">
            <v>1.7964</v>
          </cell>
          <cell r="H5390" t="str">
            <v>PJ</v>
          </cell>
        </row>
        <row r="5391">
          <cell r="B5391" t="str">
            <v>El- og fjernvarmeproduktion</v>
          </cell>
          <cell r="C5391">
            <v>2037</v>
          </cell>
          <cell r="E5391" t="str">
            <v>elprod_from_Biogas</v>
          </cell>
          <cell r="G5391">
            <v>1E-3</v>
          </cell>
          <cell r="H5391" t="str">
            <v>TWh</v>
          </cell>
        </row>
        <row r="5392">
          <cell r="B5392" t="str">
            <v>El- og fjernvarmeproduktion</v>
          </cell>
          <cell r="C5392">
            <v>2037</v>
          </cell>
          <cell r="E5392" t="str">
            <v>elprod_from_Naturgas</v>
          </cell>
          <cell r="G5392">
            <v>2E-3</v>
          </cell>
          <cell r="H5392" t="str">
            <v>TWh</v>
          </cell>
        </row>
        <row r="5393">
          <cell r="B5393" t="str">
            <v>El- og fjernvarmeproduktion</v>
          </cell>
          <cell r="C5393">
            <v>2037</v>
          </cell>
          <cell r="E5393" t="str">
            <v>elprod_from_Naturgas</v>
          </cell>
          <cell r="G5393">
            <v>7.0000000000000001E-3</v>
          </cell>
          <cell r="H5393" t="str">
            <v>TWh</v>
          </cell>
        </row>
        <row r="5394">
          <cell r="B5394" t="str">
            <v>El- og fjernvarmeproduktion</v>
          </cell>
          <cell r="C5394">
            <v>2037</v>
          </cell>
          <cell r="E5394" t="str">
            <v>elprod_from_Olie</v>
          </cell>
          <cell r="G5394">
            <v>6.0000000000000001E-3</v>
          </cell>
          <cell r="H5394" t="str">
            <v>TWh</v>
          </cell>
        </row>
        <row r="5395">
          <cell r="B5395" t="str">
            <v>El- og fjernvarmeproduktion</v>
          </cell>
          <cell r="C5395">
            <v>2037</v>
          </cell>
          <cell r="E5395" t="str">
            <v>Central_Biogas</v>
          </cell>
          <cell r="G5395">
            <v>3.5999999999999999E-3</v>
          </cell>
          <cell r="H5395" t="str">
            <v>PJ</v>
          </cell>
        </row>
        <row r="5396">
          <cell r="B5396" t="str">
            <v>El- og fjernvarmeproduktion</v>
          </cell>
          <cell r="C5396">
            <v>2037</v>
          </cell>
          <cell r="E5396" t="str">
            <v>Central_Biomasse</v>
          </cell>
          <cell r="G5396">
            <v>6.2640000000000002</v>
          </cell>
          <cell r="H5396" t="str">
            <v>PJ</v>
          </cell>
        </row>
        <row r="5397">
          <cell r="B5397" t="str">
            <v>El- og fjernvarmeproduktion</v>
          </cell>
          <cell r="C5397">
            <v>2037</v>
          </cell>
          <cell r="E5397" t="str">
            <v>elprod_from_Biomasse</v>
          </cell>
          <cell r="G5397">
            <v>0.71699999999999997</v>
          </cell>
          <cell r="H5397" t="str">
            <v>TWh</v>
          </cell>
        </row>
        <row r="5398">
          <cell r="B5398" t="str">
            <v>El- og fjernvarmeproduktion</v>
          </cell>
          <cell r="C5398">
            <v>2037</v>
          </cell>
          <cell r="E5398" t="str">
            <v>Central_Biomasse</v>
          </cell>
          <cell r="G5398">
            <v>4.3992000000000004</v>
          </cell>
          <cell r="H5398" t="str">
            <v>PJ</v>
          </cell>
        </row>
        <row r="5399">
          <cell r="B5399" t="str">
            <v>El- og fjernvarmeproduktion</v>
          </cell>
          <cell r="C5399">
            <v>2037</v>
          </cell>
          <cell r="E5399" t="str">
            <v>Central_Biomasse</v>
          </cell>
          <cell r="G5399">
            <v>0.59040000000000004</v>
          </cell>
          <cell r="H5399" t="str">
            <v>PJ</v>
          </cell>
        </row>
        <row r="5400">
          <cell r="B5400" t="str">
            <v>El- og fjernvarmeproduktion</v>
          </cell>
          <cell r="C5400">
            <v>2037</v>
          </cell>
          <cell r="E5400" t="str">
            <v>elprod_from_Biomasse</v>
          </cell>
          <cell r="G5400">
            <v>5.3999999999999999E-2</v>
          </cell>
          <cell r="H5400" t="str">
            <v>TWh</v>
          </cell>
        </row>
        <row r="5401">
          <cell r="B5401" t="str">
            <v>El- og fjernvarmeproduktion</v>
          </cell>
          <cell r="C5401">
            <v>2037</v>
          </cell>
          <cell r="E5401" t="str">
            <v>Central_Biomasse</v>
          </cell>
          <cell r="G5401">
            <v>3.0024000000000002</v>
          </cell>
          <cell r="H5401" t="str">
            <v>PJ</v>
          </cell>
        </row>
        <row r="5402">
          <cell r="B5402" t="str">
            <v>El- og fjernvarmeproduktion</v>
          </cell>
          <cell r="C5402">
            <v>2037</v>
          </cell>
          <cell r="E5402" t="str">
            <v>elprod_from_Biomasse</v>
          </cell>
          <cell r="G5402">
            <v>0.55600000000000005</v>
          </cell>
          <cell r="H5402" t="str">
            <v>TWh</v>
          </cell>
        </row>
        <row r="5403">
          <cell r="B5403" t="str">
            <v>El- og fjernvarmeproduktion</v>
          </cell>
          <cell r="C5403">
            <v>2037</v>
          </cell>
          <cell r="E5403" t="str">
            <v>Central_Elkedler</v>
          </cell>
          <cell r="G5403">
            <v>4.0140000000000002</v>
          </cell>
          <cell r="H5403" t="str">
            <v>PJ</v>
          </cell>
        </row>
        <row r="5404">
          <cell r="B5404" t="str">
            <v>El- og fjernvarmeproduktion</v>
          </cell>
          <cell r="C5404">
            <v>2037</v>
          </cell>
          <cell r="E5404" t="str">
            <v>Central_Naturgas</v>
          </cell>
          <cell r="G5404">
            <v>2.1600000000000001E-2</v>
          </cell>
          <cell r="H5404" t="str">
            <v>PJ</v>
          </cell>
        </row>
        <row r="5405">
          <cell r="B5405" t="str">
            <v>El- og fjernvarmeproduktion</v>
          </cell>
          <cell r="C5405">
            <v>2037</v>
          </cell>
          <cell r="E5405" t="str">
            <v>elprod_from_Naturgas</v>
          </cell>
          <cell r="G5405">
            <v>1E-3</v>
          </cell>
          <cell r="H5405" t="str">
            <v>TWh</v>
          </cell>
        </row>
        <row r="5406">
          <cell r="B5406" t="str">
            <v>El- og fjernvarmeproduktion</v>
          </cell>
          <cell r="C5406">
            <v>2037</v>
          </cell>
          <cell r="E5406" t="str">
            <v>Central_Olie</v>
          </cell>
          <cell r="G5406">
            <v>2.8799999999999999E-2</v>
          </cell>
          <cell r="H5406" t="str">
            <v>PJ</v>
          </cell>
        </row>
        <row r="5407">
          <cell r="B5407" t="str">
            <v>El- og fjernvarmeproduktion</v>
          </cell>
          <cell r="C5407">
            <v>2037</v>
          </cell>
          <cell r="E5407" t="str">
            <v>elprod_from_Olie</v>
          </cell>
          <cell r="G5407">
            <v>3.0000000000000001E-3</v>
          </cell>
          <cell r="H5407" t="str">
            <v>TWh</v>
          </cell>
        </row>
        <row r="5408">
          <cell r="B5408" t="str">
            <v>El- og fjernvarmeproduktion</v>
          </cell>
          <cell r="C5408">
            <v>2037</v>
          </cell>
          <cell r="E5408" t="str">
            <v>Central_Olie</v>
          </cell>
          <cell r="G5408">
            <v>2.52E-2</v>
          </cell>
          <cell r="H5408" t="str">
            <v>PJ</v>
          </cell>
        </row>
        <row r="5409">
          <cell r="B5409" t="str">
            <v>El- og fjernvarmeproduktion</v>
          </cell>
          <cell r="C5409">
            <v>2037</v>
          </cell>
          <cell r="E5409" t="str">
            <v>elprod_from_Olie</v>
          </cell>
          <cell r="G5409">
            <v>2E-3</v>
          </cell>
          <cell r="H5409" t="str">
            <v>TWh</v>
          </cell>
        </row>
        <row r="5410">
          <cell r="B5410" t="str">
            <v>El- og fjernvarmeproduktion</v>
          </cell>
          <cell r="C5410">
            <v>2037</v>
          </cell>
          <cell r="E5410" t="str">
            <v>Central_Solvarme</v>
          </cell>
          <cell r="G5410">
            <v>0.1368</v>
          </cell>
          <cell r="H5410" t="str">
            <v>PJ</v>
          </cell>
        </row>
        <row r="5411">
          <cell r="B5411" t="str">
            <v>El- og fjernvarmeproduktion</v>
          </cell>
          <cell r="C5411">
            <v>2037</v>
          </cell>
          <cell r="E5411" t="str">
            <v>Central_Varmepumper(overskudsvarme)</v>
          </cell>
          <cell r="G5411">
            <v>1.3355999999999999</v>
          </cell>
          <cell r="H5411" t="str">
            <v>PJ</v>
          </cell>
        </row>
        <row r="5412">
          <cell r="B5412" t="str">
            <v>El- og fjernvarmeproduktion</v>
          </cell>
          <cell r="C5412">
            <v>2037</v>
          </cell>
          <cell r="E5412" t="str">
            <v>Decentral_Biomasse</v>
          </cell>
          <cell r="G5412">
            <v>0.21240000000000001</v>
          </cell>
          <cell r="H5412" t="str">
            <v>PJ</v>
          </cell>
        </row>
        <row r="5413">
          <cell r="B5413" t="str">
            <v>El- og fjernvarmeproduktion</v>
          </cell>
          <cell r="C5413">
            <v>2037</v>
          </cell>
          <cell r="E5413" t="str">
            <v>elprod_from_Biomasse</v>
          </cell>
          <cell r="G5413">
            <v>5.0000000000000001E-3</v>
          </cell>
          <cell r="H5413" t="str">
            <v>TWh</v>
          </cell>
        </row>
        <row r="5414">
          <cell r="B5414" t="str">
            <v>El- og fjernvarmeproduktion</v>
          </cell>
          <cell r="C5414">
            <v>2037</v>
          </cell>
          <cell r="E5414" t="str">
            <v>Decentral_Biomasse</v>
          </cell>
          <cell r="G5414">
            <v>5.4143999999999997</v>
          </cell>
          <cell r="H5414" t="str">
            <v>PJ</v>
          </cell>
        </row>
        <row r="5415">
          <cell r="B5415" t="str">
            <v>El- og fjernvarmeproduktion</v>
          </cell>
          <cell r="C5415">
            <v>2037</v>
          </cell>
          <cell r="E5415" t="str">
            <v>Decentral_Biomasse</v>
          </cell>
          <cell r="G5415">
            <v>2.2932000000000001</v>
          </cell>
          <cell r="H5415" t="str">
            <v>PJ</v>
          </cell>
        </row>
        <row r="5416">
          <cell r="B5416" t="str">
            <v>El- og fjernvarmeproduktion</v>
          </cell>
          <cell r="C5416">
            <v>2037</v>
          </cell>
          <cell r="E5416" t="str">
            <v>elprod_from_Biomasse</v>
          </cell>
          <cell r="G5416">
            <v>0.14099999999999999</v>
          </cell>
          <cell r="H5416" t="str">
            <v>TWh</v>
          </cell>
        </row>
        <row r="5417">
          <cell r="B5417" t="str">
            <v>El- og fjernvarmeproduktion</v>
          </cell>
          <cell r="C5417">
            <v>2037</v>
          </cell>
          <cell r="E5417" t="str">
            <v>Decentral_Biomasse</v>
          </cell>
          <cell r="G5417">
            <v>0.09</v>
          </cell>
          <cell r="H5417" t="str">
            <v>PJ</v>
          </cell>
        </row>
        <row r="5418">
          <cell r="B5418" t="str">
            <v>El- og fjernvarmeproduktion</v>
          </cell>
          <cell r="C5418">
            <v>2037</v>
          </cell>
          <cell r="E5418" t="str">
            <v>Decentral_Elkedler</v>
          </cell>
          <cell r="G5418">
            <v>0.91439999999999999</v>
          </cell>
          <cell r="H5418" t="str">
            <v>PJ</v>
          </cell>
        </row>
        <row r="5419">
          <cell r="B5419" t="str">
            <v>El- og fjernvarmeproduktion</v>
          </cell>
          <cell r="C5419">
            <v>2037</v>
          </cell>
          <cell r="E5419" t="str">
            <v>Decentral_Naturgas</v>
          </cell>
          <cell r="G5419">
            <v>4.6800000000000001E-2</v>
          </cell>
          <cell r="H5419" t="str">
            <v>PJ</v>
          </cell>
        </row>
        <row r="5420">
          <cell r="B5420" t="str">
            <v>El- og fjernvarmeproduktion</v>
          </cell>
          <cell r="C5420">
            <v>2037</v>
          </cell>
          <cell r="E5420" t="str">
            <v>Decentral_Naturgas</v>
          </cell>
          <cell r="G5420">
            <v>0.21240000000000001</v>
          </cell>
          <cell r="H5420" t="str">
            <v>PJ</v>
          </cell>
        </row>
        <row r="5421">
          <cell r="B5421" t="str">
            <v>El- og fjernvarmeproduktion</v>
          </cell>
          <cell r="C5421">
            <v>2037</v>
          </cell>
          <cell r="E5421" t="str">
            <v>elprod_from_Naturgas</v>
          </cell>
          <cell r="G5421">
            <v>4.2999999999999997E-2</v>
          </cell>
          <cell r="H5421" t="str">
            <v>TWh</v>
          </cell>
        </row>
        <row r="5422">
          <cell r="B5422" t="str">
            <v>El- og fjernvarmeproduktion</v>
          </cell>
          <cell r="C5422">
            <v>2037</v>
          </cell>
          <cell r="E5422" t="str">
            <v>Decentral_Olie</v>
          </cell>
          <cell r="G5422">
            <v>7.1999999999999998E-3</v>
          </cell>
          <cell r="H5422" t="str">
            <v>PJ</v>
          </cell>
        </row>
        <row r="5423">
          <cell r="B5423" t="str">
            <v>El- og fjernvarmeproduktion</v>
          </cell>
          <cell r="C5423">
            <v>2037</v>
          </cell>
          <cell r="E5423" t="str">
            <v>Decentral_Solvarme</v>
          </cell>
          <cell r="G5423">
            <v>0.40679999999999999</v>
          </cell>
          <cell r="H5423" t="str">
            <v>PJ</v>
          </cell>
        </row>
        <row r="5424">
          <cell r="B5424" t="str">
            <v>El- og fjernvarmeproduktion</v>
          </cell>
          <cell r="C5424">
            <v>2037</v>
          </cell>
          <cell r="E5424" t="str">
            <v>Decentral_Varmepumper(overskudsvarme)</v>
          </cell>
          <cell r="G5424">
            <v>0.13320000000000001</v>
          </cell>
          <cell r="H5424" t="str">
            <v>PJ</v>
          </cell>
        </row>
        <row r="5425">
          <cell r="B5425" t="str">
            <v>El- og fjernvarmeproduktion</v>
          </cell>
          <cell r="C5425">
            <v>2037</v>
          </cell>
          <cell r="E5425" t="str">
            <v>elprod_from_Havvind_udland</v>
          </cell>
          <cell r="G5425">
            <v>11.159000000000001</v>
          </cell>
          <cell r="H5425" t="str">
            <v>TWh</v>
          </cell>
        </row>
        <row r="5426">
          <cell r="B5426" t="str">
            <v>El- og fjernvarmeproduktion</v>
          </cell>
          <cell r="C5426">
            <v>2038</v>
          </cell>
          <cell r="E5426" t="str">
            <v>elprod_from_Biogas</v>
          </cell>
          <cell r="G5426">
            <v>8.9999999999999993E-3</v>
          </cell>
          <cell r="H5426" t="str">
            <v>TWh</v>
          </cell>
        </row>
        <row r="5427">
          <cell r="B5427" t="str">
            <v>El- og fjernvarmeproduktion</v>
          </cell>
          <cell r="C5427">
            <v>2038</v>
          </cell>
          <cell r="E5427" t="str">
            <v>elprod_from_Landvind</v>
          </cell>
          <cell r="G5427">
            <v>17.873000000000001</v>
          </cell>
          <cell r="H5427" t="str">
            <v>TWh</v>
          </cell>
        </row>
        <row r="5428">
          <cell r="B5428" t="str">
            <v>El- og fjernvarmeproduktion</v>
          </cell>
          <cell r="C5428">
            <v>2038</v>
          </cell>
          <cell r="E5428" t="str">
            <v>Central_Affald</v>
          </cell>
          <cell r="G5428">
            <v>3.2399999999999998E-2</v>
          </cell>
          <cell r="H5428" t="str">
            <v>PJ</v>
          </cell>
        </row>
        <row r="5429">
          <cell r="B5429" t="str">
            <v>El- og fjernvarmeproduktion</v>
          </cell>
          <cell r="C5429">
            <v>2036</v>
          </cell>
          <cell r="E5429" t="str">
            <v>Central_Olie</v>
          </cell>
          <cell r="G5429">
            <v>2.8799999999999999E-2</v>
          </cell>
          <cell r="H5429" t="str">
            <v>PJ</v>
          </cell>
        </row>
        <row r="5430">
          <cell r="B5430" t="str">
            <v>El- og fjernvarmeproduktion</v>
          </cell>
          <cell r="C5430">
            <v>2036</v>
          </cell>
          <cell r="E5430" t="str">
            <v>elprod_from_Olie</v>
          </cell>
          <cell r="G5430">
            <v>2E-3</v>
          </cell>
          <cell r="H5430" t="str">
            <v>TWh</v>
          </cell>
        </row>
        <row r="5431">
          <cell r="B5431" t="str">
            <v>El- og fjernvarmeproduktion</v>
          </cell>
          <cell r="C5431">
            <v>2036</v>
          </cell>
          <cell r="E5431" t="str">
            <v>Central_Solvarme</v>
          </cell>
          <cell r="G5431">
            <v>0.1368</v>
          </cell>
          <cell r="H5431" t="str">
            <v>PJ</v>
          </cell>
        </row>
        <row r="5432">
          <cell r="B5432" t="str">
            <v>El- og fjernvarmeproduktion</v>
          </cell>
          <cell r="C5432">
            <v>2036</v>
          </cell>
          <cell r="E5432" t="str">
            <v>Central_Varmepumper(overskudsvarme)</v>
          </cell>
          <cell r="G5432">
            <v>1.3248</v>
          </cell>
          <cell r="H5432" t="str">
            <v>PJ</v>
          </cell>
        </row>
        <row r="5433">
          <cell r="B5433" t="str">
            <v>El- og fjernvarmeproduktion</v>
          </cell>
          <cell r="C5433">
            <v>2036</v>
          </cell>
          <cell r="E5433" t="str">
            <v>elprod_from_Biogas</v>
          </cell>
          <cell r="G5433">
            <v>1E-3</v>
          </cell>
          <cell r="H5433" t="str">
            <v>TWh</v>
          </cell>
        </row>
        <row r="5434">
          <cell r="B5434" t="str">
            <v>El- og fjernvarmeproduktion</v>
          </cell>
          <cell r="C5434">
            <v>2036</v>
          </cell>
          <cell r="E5434" t="str">
            <v>Decentral_Biomasse</v>
          </cell>
          <cell r="G5434">
            <v>0.25919999999999999</v>
          </cell>
          <cell r="H5434" t="str">
            <v>PJ</v>
          </cell>
        </row>
        <row r="5435">
          <cell r="B5435" t="str">
            <v>El- og fjernvarmeproduktion</v>
          </cell>
          <cell r="C5435">
            <v>2036</v>
          </cell>
          <cell r="E5435" t="str">
            <v>elprod_from_Biomasse</v>
          </cell>
          <cell r="G5435">
            <v>6.0000000000000001E-3</v>
          </cell>
          <cell r="H5435" t="str">
            <v>TWh</v>
          </cell>
        </row>
        <row r="5436">
          <cell r="B5436" t="str">
            <v>El- og fjernvarmeproduktion</v>
          </cell>
          <cell r="C5436">
            <v>2036</v>
          </cell>
          <cell r="E5436" t="str">
            <v>Decentral_Biomasse</v>
          </cell>
          <cell r="G5436">
            <v>5.4791999999999996</v>
          </cell>
          <cell r="H5436" t="str">
            <v>PJ</v>
          </cell>
        </row>
        <row r="5437">
          <cell r="B5437" t="str">
            <v>El- og fjernvarmeproduktion</v>
          </cell>
          <cell r="C5437">
            <v>2036</v>
          </cell>
          <cell r="E5437" t="str">
            <v>Decentral_Biomasse</v>
          </cell>
          <cell r="G5437">
            <v>2.3580000000000001</v>
          </cell>
          <cell r="H5437" t="str">
            <v>PJ</v>
          </cell>
        </row>
        <row r="5438">
          <cell r="B5438" t="str">
            <v>El- og fjernvarmeproduktion</v>
          </cell>
          <cell r="C5438">
            <v>2036</v>
          </cell>
          <cell r="E5438" t="str">
            <v>elprod_from_Biomasse</v>
          </cell>
          <cell r="G5438">
            <v>0.14899999999999999</v>
          </cell>
          <cell r="H5438" t="str">
            <v>TWh</v>
          </cell>
        </row>
        <row r="5439">
          <cell r="B5439" t="str">
            <v>El- og fjernvarmeproduktion</v>
          </cell>
          <cell r="C5439">
            <v>2036</v>
          </cell>
          <cell r="E5439" t="str">
            <v>Decentral_Biomasse</v>
          </cell>
          <cell r="G5439">
            <v>0.09</v>
          </cell>
          <cell r="H5439" t="str">
            <v>PJ</v>
          </cell>
        </row>
        <row r="5440">
          <cell r="B5440" t="str">
            <v>El- og fjernvarmeproduktion</v>
          </cell>
          <cell r="C5440">
            <v>2036</v>
          </cell>
          <cell r="E5440" t="str">
            <v>Decentral_Elkedler</v>
          </cell>
          <cell r="G5440">
            <v>0.87839999999999996</v>
          </cell>
          <cell r="H5440" t="str">
            <v>PJ</v>
          </cell>
        </row>
        <row r="5441">
          <cell r="B5441" t="str">
            <v>El- og fjernvarmeproduktion</v>
          </cell>
          <cell r="C5441">
            <v>2036</v>
          </cell>
          <cell r="E5441" t="str">
            <v>Decentral_Naturgas</v>
          </cell>
          <cell r="G5441">
            <v>4.6800000000000001E-2</v>
          </cell>
          <cell r="H5441" t="str">
            <v>PJ</v>
          </cell>
        </row>
        <row r="5442">
          <cell r="B5442" t="str">
            <v>El- og fjernvarmeproduktion</v>
          </cell>
          <cell r="C5442">
            <v>2036</v>
          </cell>
          <cell r="E5442" t="str">
            <v>Decentral_Naturgas</v>
          </cell>
          <cell r="G5442">
            <v>0.20880000000000001</v>
          </cell>
          <cell r="H5442" t="str">
            <v>PJ</v>
          </cell>
        </row>
        <row r="5443">
          <cell r="B5443" t="str">
            <v>El- og fjernvarmeproduktion</v>
          </cell>
          <cell r="C5443">
            <v>2036</v>
          </cell>
          <cell r="E5443" t="str">
            <v>elprod_from_Naturgas</v>
          </cell>
          <cell r="G5443">
            <v>0.04</v>
          </cell>
          <cell r="H5443" t="str">
            <v>TWh</v>
          </cell>
        </row>
        <row r="5444">
          <cell r="B5444" t="str">
            <v>El- og fjernvarmeproduktion</v>
          </cell>
          <cell r="C5444">
            <v>2036</v>
          </cell>
          <cell r="E5444" t="str">
            <v>Decentral_Olie</v>
          </cell>
          <cell r="G5444">
            <v>7.1999999999999998E-3</v>
          </cell>
          <cell r="H5444" t="str">
            <v>PJ</v>
          </cell>
        </row>
        <row r="5445">
          <cell r="B5445" t="str">
            <v>El- og fjernvarmeproduktion</v>
          </cell>
          <cell r="C5445">
            <v>2036</v>
          </cell>
          <cell r="E5445" t="str">
            <v>Decentral_Solvarme</v>
          </cell>
          <cell r="G5445">
            <v>0.40679999999999999</v>
          </cell>
          <cell r="H5445" t="str">
            <v>PJ</v>
          </cell>
        </row>
        <row r="5446">
          <cell r="B5446" t="str">
            <v>El- og fjernvarmeproduktion</v>
          </cell>
          <cell r="C5446">
            <v>2036</v>
          </cell>
          <cell r="E5446" t="str">
            <v>Decentral_Varmepumper(overskudsvarme)</v>
          </cell>
          <cell r="G5446">
            <v>0.1404</v>
          </cell>
          <cell r="H5446" t="str">
            <v>PJ</v>
          </cell>
        </row>
        <row r="5447">
          <cell r="B5447" t="str">
            <v>El- og fjernvarmeproduktion</v>
          </cell>
          <cell r="C5447">
            <v>2036</v>
          </cell>
          <cell r="E5447" t="str">
            <v>elprod_from_Havvind_udland</v>
          </cell>
          <cell r="G5447">
            <v>5.5720000000000001</v>
          </cell>
          <cell r="H5447" t="str">
            <v>TWh</v>
          </cell>
        </row>
        <row r="5448">
          <cell r="B5448" t="str">
            <v>El- og fjernvarmeproduktion</v>
          </cell>
          <cell r="C5448">
            <v>2037</v>
          </cell>
          <cell r="E5448" t="str">
            <v>elprod_from_Biogas</v>
          </cell>
          <cell r="G5448">
            <v>8.9999999999999993E-3</v>
          </cell>
          <cell r="H5448" t="str">
            <v>TWh</v>
          </cell>
        </row>
        <row r="5449">
          <cell r="B5449" t="str">
            <v>El- og fjernvarmeproduktion</v>
          </cell>
          <cell r="C5449">
            <v>2037</v>
          </cell>
          <cell r="E5449" t="str">
            <v>elprod_from_Landvind</v>
          </cell>
          <cell r="G5449">
            <v>17.486999999999998</v>
          </cell>
          <cell r="H5449" t="str">
            <v>TWh</v>
          </cell>
        </row>
        <row r="5450">
          <cell r="B5450" t="str">
            <v>El- og fjernvarmeproduktion</v>
          </cell>
          <cell r="C5450">
            <v>2037</v>
          </cell>
          <cell r="E5450" t="str">
            <v>Central_Affald</v>
          </cell>
          <cell r="G5450">
            <v>3.5999999999999997E-2</v>
          </cell>
          <cell r="H5450" t="str">
            <v>PJ</v>
          </cell>
        </row>
        <row r="5451">
          <cell r="B5451" t="str">
            <v>El- og fjernvarmeproduktion</v>
          </cell>
          <cell r="C5451">
            <v>2037</v>
          </cell>
          <cell r="E5451" t="str">
            <v>Central_Affald</v>
          </cell>
          <cell r="G5451">
            <v>11.4444</v>
          </cell>
          <cell r="H5451" t="str">
            <v>PJ</v>
          </cell>
        </row>
        <row r="5452">
          <cell r="B5452" t="str">
            <v>El- og fjernvarmeproduktion</v>
          </cell>
          <cell r="C5452">
            <v>2037</v>
          </cell>
          <cell r="E5452" t="str">
            <v>elprod_from_Affald</v>
          </cell>
          <cell r="G5452">
            <v>0.60299999999999998</v>
          </cell>
          <cell r="H5452" t="str">
            <v>TWh</v>
          </cell>
        </row>
        <row r="5453">
          <cell r="B5453" t="str">
            <v>El- og fjernvarmeproduktion</v>
          </cell>
          <cell r="C5453">
            <v>2037</v>
          </cell>
          <cell r="E5453" t="str">
            <v>Central_Biogas</v>
          </cell>
          <cell r="G5453">
            <v>2.1600000000000001E-2</v>
          </cell>
          <cell r="H5453" t="str">
            <v>PJ</v>
          </cell>
        </row>
        <row r="5454">
          <cell r="B5454" t="str">
            <v>El- og fjernvarmeproduktion</v>
          </cell>
          <cell r="C5454">
            <v>2037</v>
          </cell>
          <cell r="E5454" t="str">
            <v>elprod_from_Biogas</v>
          </cell>
          <cell r="G5454">
            <v>6.0000000000000001E-3</v>
          </cell>
          <cell r="H5454" t="str">
            <v>TWh</v>
          </cell>
        </row>
        <row r="5455">
          <cell r="B5455" t="str">
            <v>El- og fjernvarmeproduktion</v>
          </cell>
          <cell r="C5455">
            <v>2037</v>
          </cell>
          <cell r="E5455" t="str">
            <v>elprod_from_Biogas</v>
          </cell>
          <cell r="G5455">
            <v>3.0000000000000001E-3</v>
          </cell>
          <cell r="H5455" t="str">
            <v>TWh</v>
          </cell>
        </row>
        <row r="5456">
          <cell r="B5456" t="str">
            <v>El- og fjernvarmeproduktion</v>
          </cell>
          <cell r="C5456">
            <v>2037</v>
          </cell>
          <cell r="E5456" t="str">
            <v>Central_Biomasse</v>
          </cell>
          <cell r="G5456">
            <v>1.4112</v>
          </cell>
          <cell r="H5456" t="str">
            <v>PJ</v>
          </cell>
        </row>
        <row r="5457">
          <cell r="B5457" t="str">
            <v>El- og fjernvarmeproduktion</v>
          </cell>
          <cell r="C5457">
            <v>2037</v>
          </cell>
          <cell r="E5457" t="str">
            <v>elprod_from_Biomasse</v>
          </cell>
          <cell r="G5457">
            <v>5.5E-2</v>
          </cell>
          <cell r="H5457" t="str">
            <v>TWh</v>
          </cell>
        </row>
        <row r="5458">
          <cell r="B5458" t="str">
            <v>El- og fjernvarmeproduktion</v>
          </cell>
          <cell r="C5458">
            <v>2037</v>
          </cell>
          <cell r="E5458" t="str">
            <v>Central_Elkedler</v>
          </cell>
          <cell r="G5458">
            <v>1.7387999999999999</v>
          </cell>
          <cell r="H5458" t="str">
            <v>PJ</v>
          </cell>
        </row>
        <row r="5459">
          <cell r="B5459" t="str">
            <v>El- og fjernvarmeproduktion</v>
          </cell>
          <cell r="C5459">
            <v>2037</v>
          </cell>
          <cell r="E5459" t="str">
            <v>Central_Industrivarme</v>
          </cell>
          <cell r="G5459">
            <v>1.0944</v>
          </cell>
          <cell r="H5459" t="str">
            <v>PJ</v>
          </cell>
        </row>
        <row r="5460">
          <cell r="B5460" t="str">
            <v>El- og fjernvarmeproduktion</v>
          </cell>
          <cell r="C5460">
            <v>2037</v>
          </cell>
          <cell r="E5460" t="str">
            <v>Central_Industrivarme</v>
          </cell>
          <cell r="G5460">
            <v>1.8144</v>
          </cell>
          <cell r="H5460" t="str">
            <v>PJ</v>
          </cell>
        </row>
        <row r="5461">
          <cell r="B5461" t="str">
            <v>El- og fjernvarmeproduktion</v>
          </cell>
          <cell r="C5461">
            <v>2037</v>
          </cell>
          <cell r="E5461" t="str">
            <v>Central_Olie</v>
          </cell>
          <cell r="G5461">
            <v>6.1199999999999997E-2</v>
          </cell>
          <cell r="H5461" t="str">
            <v>PJ</v>
          </cell>
        </row>
        <row r="5462">
          <cell r="B5462" t="str">
            <v>El- og fjernvarmeproduktion</v>
          </cell>
          <cell r="C5462">
            <v>2037</v>
          </cell>
          <cell r="E5462" t="str">
            <v>elprod_from_Olie</v>
          </cell>
          <cell r="G5462">
            <v>2E-3</v>
          </cell>
          <cell r="H5462" t="str">
            <v>TWh</v>
          </cell>
        </row>
        <row r="5463">
          <cell r="B5463" t="str">
            <v>El- og fjernvarmeproduktion</v>
          </cell>
          <cell r="C5463">
            <v>2037</v>
          </cell>
          <cell r="E5463" t="str">
            <v>Central_Varmepumper</v>
          </cell>
          <cell r="G5463">
            <v>18.003599999999999</v>
          </cell>
          <cell r="H5463" t="str">
            <v>PJ</v>
          </cell>
        </row>
        <row r="5464">
          <cell r="B5464" t="str">
            <v>El- og fjernvarmeproduktion</v>
          </cell>
          <cell r="C5464">
            <v>2037</v>
          </cell>
          <cell r="E5464" t="str">
            <v>Central_Varmepumper(overskudsvarme)</v>
          </cell>
          <cell r="G5464">
            <v>2.9268000000000001</v>
          </cell>
          <cell r="H5464" t="str">
            <v>PJ</v>
          </cell>
        </row>
        <row r="5465">
          <cell r="B5465" t="str">
            <v>El- og fjernvarmeproduktion</v>
          </cell>
          <cell r="C5465">
            <v>2037</v>
          </cell>
          <cell r="E5465" t="str">
            <v>Decentral_Affald</v>
          </cell>
          <cell r="G5465">
            <v>0.31319999999999998</v>
          </cell>
          <cell r="H5465" t="str">
            <v>PJ</v>
          </cell>
        </row>
        <row r="5466">
          <cell r="B5466" t="str">
            <v>El- og fjernvarmeproduktion</v>
          </cell>
          <cell r="C5466">
            <v>2037</v>
          </cell>
          <cell r="E5466" t="str">
            <v>Decentral_Affald</v>
          </cell>
          <cell r="G5466">
            <v>3.8195999999999999</v>
          </cell>
          <cell r="H5466" t="str">
            <v>PJ</v>
          </cell>
        </row>
        <row r="5467">
          <cell r="B5467" t="str">
            <v>El- og fjernvarmeproduktion</v>
          </cell>
          <cell r="C5467">
            <v>2037</v>
          </cell>
          <cell r="E5467" t="str">
            <v>elprod_from_Affald</v>
          </cell>
          <cell r="G5467">
            <v>0.20699999999999999</v>
          </cell>
          <cell r="H5467" t="str">
            <v>TWh</v>
          </cell>
        </row>
        <row r="5468">
          <cell r="B5468" t="str">
            <v>El- og fjernvarmeproduktion</v>
          </cell>
          <cell r="C5468">
            <v>2037</v>
          </cell>
          <cell r="E5468" t="str">
            <v>Decentral_Biogas</v>
          </cell>
          <cell r="G5468">
            <v>4.6800000000000001E-2</v>
          </cell>
          <cell r="H5468" t="str">
            <v>PJ</v>
          </cell>
        </row>
        <row r="5469">
          <cell r="B5469" t="str">
            <v>El- og fjernvarmeproduktion</v>
          </cell>
          <cell r="C5469">
            <v>2037</v>
          </cell>
          <cell r="E5469" t="str">
            <v>Decentral_Biogas</v>
          </cell>
          <cell r="G5469">
            <v>0.1008</v>
          </cell>
          <cell r="H5469" t="str">
            <v>PJ</v>
          </cell>
        </row>
        <row r="5470">
          <cell r="B5470" t="str">
            <v>El- og fjernvarmeproduktion</v>
          </cell>
          <cell r="C5470">
            <v>2037</v>
          </cell>
          <cell r="E5470" t="str">
            <v>elprod_from_Biogas</v>
          </cell>
          <cell r="G5470">
            <v>3.5000000000000003E-2</v>
          </cell>
          <cell r="H5470" t="str">
            <v>TWh</v>
          </cell>
        </row>
        <row r="5471">
          <cell r="B5471" t="str">
            <v>El- og fjernvarmeproduktion</v>
          </cell>
          <cell r="C5471">
            <v>2037</v>
          </cell>
          <cell r="E5471" t="str">
            <v>Decentral_Biomasse</v>
          </cell>
          <cell r="G5471">
            <v>6.1199999999999997E-2</v>
          </cell>
          <cell r="H5471" t="str">
            <v>PJ</v>
          </cell>
        </row>
        <row r="5472">
          <cell r="B5472" t="str">
            <v>El- og fjernvarmeproduktion</v>
          </cell>
          <cell r="C5472">
            <v>2037</v>
          </cell>
          <cell r="E5472" t="str">
            <v>elprod_from_Biomasse</v>
          </cell>
          <cell r="G5472">
            <v>2E-3</v>
          </cell>
          <cell r="H5472" t="str">
            <v>TWh</v>
          </cell>
        </row>
        <row r="5473">
          <cell r="B5473" t="str">
            <v>El- og fjernvarmeproduktion</v>
          </cell>
          <cell r="C5473">
            <v>2037</v>
          </cell>
          <cell r="E5473" t="str">
            <v>Decentral_Biomasse</v>
          </cell>
          <cell r="G5473">
            <v>1.0116000000000001</v>
          </cell>
          <cell r="H5473" t="str">
            <v>PJ</v>
          </cell>
        </row>
        <row r="5474">
          <cell r="B5474" t="str">
            <v>El- og fjernvarmeproduktion</v>
          </cell>
          <cell r="C5474">
            <v>2037</v>
          </cell>
          <cell r="E5474" t="str">
            <v>elprod_from_Biomasse</v>
          </cell>
          <cell r="G5474">
            <v>6.0999999999999999E-2</v>
          </cell>
          <cell r="H5474" t="str">
            <v>TWh</v>
          </cell>
        </row>
        <row r="5475">
          <cell r="B5475" t="str">
            <v>El- og fjernvarmeproduktion</v>
          </cell>
          <cell r="C5475">
            <v>2037</v>
          </cell>
          <cell r="E5475" t="str">
            <v>Decentral_Elkedler</v>
          </cell>
          <cell r="G5475">
            <v>3.1716000000000002</v>
          </cell>
          <cell r="H5475" t="str">
            <v>PJ</v>
          </cell>
        </row>
        <row r="5476">
          <cell r="B5476" t="str">
            <v>El- og fjernvarmeproduktion</v>
          </cell>
          <cell r="C5476">
            <v>2037</v>
          </cell>
          <cell r="E5476" t="str">
            <v>Decentral_Industrivarme</v>
          </cell>
          <cell r="G5476">
            <v>0.86399999999999999</v>
          </cell>
          <cell r="H5476" t="str">
            <v>PJ</v>
          </cell>
        </row>
        <row r="5477">
          <cell r="B5477" t="str">
            <v>El- og fjernvarmeproduktion</v>
          </cell>
          <cell r="C5477">
            <v>2037</v>
          </cell>
          <cell r="E5477" t="str">
            <v>Decentral_Olie</v>
          </cell>
          <cell r="G5477">
            <v>3.5999999999999999E-3</v>
          </cell>
          <cell r="H5477" t="str">
            <v>PJ</v>
          </cell>
        </row>
        <row r="5478">
          <cell r="B5478" t="str">
            <v>El- og fjernvarmeproduktion</v>
          </cell>
          <cell r="C5478">
            <v>2037</v>
          </cell>
          <cell r="E5478" t="str">
            <v>Decentral_Olie</v>
          </cell>
          <cell r="G5478">
            <v>1.44E-2</v>
          </cell>
          <cell r="H5478" t="str">
            <v>PJ</v>
          </cell>
        </row>
        <row r="5479">
          <cell r="B5479" t="str">
            <v>El- og fjernvarmeproduktion</v>
          </cell>
          <cell r="C5479">
            <v>2037</v>
          </cell>
          <cell r="E5479" t="str">
            <v>Decentral_Varmepumper</v>
          </cell>
          <cell r="G5479">
            <v>14.662800000000001</v>
          </cell>
          <cell r="H5479" t="str">
            <v>PJ</v>
          </cell>
        </row>
        <row r="5480">
          <cell r="B5480" t="str">
            <v>El- og fjernvarmeproduktion</v>
          </cell>
          <cell r="C5480">
            <v>2037</v>
          </cell>
          <cell r="E5480" t="str">
            <v>Decentral_Varmepumper(overskudsvarme)</v>
          </cell>
          <cell r="G5480">
            <v>1.1484000000000001</v>
          </cell>
          <cell r="H5480" t="str">
            <v>PJ</v>
          </cell>
        </row>
        <row r="5481">
          <cell r="B5481" t="str">
            <v>El- og fjernvarmeproduktion</v>
          </cell>
          <cell r="C5481">
            <v>2037</v>
          </cell>
          <cell r="E5481" t="str">
            <v>elprod_from_Havvind_DK1_DK2</v>
          </cell>
          <cell r="G5481">
            <v>8.6999999999999993</v>
          </cell>
          <cell r="H5481" t="str">
            <v>TWh</v>
          </cell>
        </row>
        <row r="5482">
          <cell r="B5482" t="str">
            <v>El- og fjernvarmeproduktion</v>
          </cell>
          <cell r="C5482">
            <v>2037</v>
          </cell>
          <cell r="E5482" t="str">
            <v>elprod_from_Landvind</v>
          </cell>
          <cell r="G5482">
            <v>2.6779999999999999</v>
          </cell>
          <cell r="H5482" t="str">
            <v>TWh</v>
          </cell>
        </row>
        <row r="5483">
          <cell r="B5483" t="str">
            <v>El- og fjernvarmeproduktion</v>
          </cell>
          <cell r="C5483">
            <v>2037</v>
          </cell>
          <cell r="E5483" t="str">
            <v>elprod_from_Solenergi</v>
          </cell>
          <cell r="G5483">
            <v>11.797000000000001</v>
          </cell>
          <cell r="H5483" t="str">
            <v>TWh</v>
          </cell>
        </row>
        <row r="5484">
          <cell r="B5484" t="str">
            <v>El- og fjernvarmeproduktion</v>
          </cell>
          <cell r="C5484">
            <v>2037</v>
          </cell>
          <cell r="E5484" t="str">
            <v>Central_Affald</v>
          </cell>
          <cell r="G5484">
            <v>5.6303999999999998</v>
          </cell>
          <cell r="H5484" t="str">
            <v>PJ</v>
          </cell>
        </row>
        <row r="5485">
          <cell r="B5485" t="str">
            <v>El- og fjernvarmeproduktion</v>
          </cell>
          <cell r="C5485">
            <v>2037</v>
          </cell>
          <cell r="E5485" t="str">
            <v>elprod_from_Affald</v>
          </cell>
          <cell r="G5485">
            <v>0.40400000000000003</v>
          </cell>
          <cell r="H5485" t="str">
            <v>TWh</v>
          </cell>
        </row>
        <row r="5486">
          <cell r="B5486" t="str">
            <v>El- og fjernvarmeproduktion</v>
          </cell>
          <cell r="C5486">
            <v>2037</v>
          </cell>
          <cell r="E5486" t="str">
            <v>Central_Biogas</v>
          </cell>
          <cell r="G5486">
            <v>0.1368</v>
          </cell>
          <cell r="H5486" t="str">
            <v>PJ</v>
          </cell>
        </row>
        <row r="5487">
          <cell r="B5487" t="str">
            <v>El- og fjernvarmeproduktion</v>
          </cell>
          <cell r="C5487">
            <v>2037</v>
          </cell>
          <cell r="E5487" t="str">
            <v>Central_Biogas</v>
          </cell>
          <cell r="G5487">
            <v>3.2399999999999998E-2</v>
          </cell>
          <cell r="H5487" t="str">
            <v>PJ</v>
          </cell>
        </row>
        <row r="5488">
          <cell r="B5488" t="str">
            <v>El- og fjernvarmeproduktion</v>
          </cell>
          <cell r="C5488">
            <v>2037</v>
          </cell>
          <cell r="E5488" t="str">
            <v>elprod_from_Biogas</v>
          </cell>
          <cell r="G5488">
            <v>7.0000000000000001E-3</v>
          </cell>
          <cell r="H5488" t="str">
            <v>TWh</v>
          </cell>
        </row>
        <row r="5489">
          <cell r="B5489" t="str">
            <v>El- og fjernvarmeproduktion</v>
          </cell>
          <cell r="C5489">
            <v>2037</v>
          </cell>
          <cell r="E5489" t="str">
            <v>Central_Industrivarme</v>
          </cell>
          <cell r="G5489">
            <v>1.7999999999999999E-2</v>
          </cell>
          <cell r="H5489" t="str">
            <v>PJ</v>
          </cell>
        </row>
        <row r="5490">
          <cell r="B5490" t="str">
            <v>El- og fjernvarmeproduktion</v>
          </cell>
          <cell r="C5490">
            <v>2037</v>
          </cell>
          <cell r="E5490" t="str">
            <v>Central_Naturgas</v>
          </cell>
          <cell r="G5490">
            <v>5.3999999999999999E-2</v>
          </cell>
          <cell r="H5490" t="str">
            <v>PJ</v>
          </cell>
        </row>
        <row r="5491">
          <cell r="B5491" t="str">
            <v>El- og fjernvarmeproduktion</v>
          </cell>
          <cell r="C5491">
            <v>2037</v>
          </cell>
          <cell r="E5491" t="str">
            <v>Central_Naturgas</v>
          </cell>
          <cell r="G5491">
            <v>0.1404</v>
          </cell>
          <cell r="H5491" t="str">
            <v>PJ</v>
          </cell>
        </row>
        <row r="5492">
          <cell r="B5492" t="str">
            <v>El- og fjernvarmeproduktion</v>
          </cell>
          <cell r="C5492">
            <v>2037</v>
          </cell>
          <cell r="E5492" t="str">
            <v>elprod_from_Naturgas</v>
          </cell>
          <cell r="G5492">
            <v>2.5999999999999999E-2</v>
          </cell>
          <cell r="H5492" t="str">
            <v>TWh</v>
          </cell>
        </row>
        <row r="5493">
          <cell r="B5493" t="str">
            <v>El- og fjernvarmeproduktion</v>
          </cell>
          <cell r="C5493">
            <v>2037</v>
          </cell>
          <cell r="E5493" t="str">
            <v>Central_Varmepumper</v>
          </cell>
          <cell r="G5493">
            <v>27.194400000000002</v>
          </cell>
          <cell r="H5493" t="str">
            <v>PJ</v>
          </cell>
        </row>
        <row r="5494">
          <cell r="B5494" t="str">
            <v>El- og fjernvarmeproduktion</v>
          </cell>
          <cell r="C5494">
            <v>2037</v>
          </cell>
          <cell r="E5494" t="str">
            <v>Decentral_Affald</v>
          </cell>
          <cell r="G5494">
            <v>1.4363999999999999</v>
          </cell>
          <cell r="H5494" t="str">
            <v>PJ</v>
          </cell>
        </row>
        <row r="5495">
          <cell r="B5495" t="str">
            <v>El- og fjernvarmeproduktion</v>
          </cell>
          <cell r="C5495">
            <v>2037</v>
          </cell>
          <cell r="E5495" t="str">
            <v>elprod_from_Affald</v>
          </cell>
          <cell r="G5495">
            <v>8.7999999999999995E-2</v>
          </cell>
          <cell r="H5495" t="str">
            <v>TWh</v>
          </cell>
        </row>
        <row r="5496">
          <cell r="B5496" t="str">
            <v>El- og fjernvarmeproduktion</v>
          </cell>
          <cell r="C5496">
            <v>2037</v>
          </cell>
          <cell r="E5496" t="str">
            <v>Decentral_Biogas</v>
          </cell>
          <cell r="G5496">
            <v>2.52E-2</v>
          </cell>
          <cell r="H5496" t="str">
            <v>PJ</v>
          </cell>
        </row>
        <row r="5497">
          <cell r="B5497" t="str">
            <v>El- og fjernvarmeproduktion</v>
          </cell>
          <cell r="C5497">
            <v>2037</v>
          </cell>
          <cell r="E5497" t="str">
            <v>Decentral_Biogas</v>
          </cell>
          <cell r="G5497">
            <v>4.6800000000000001E-2</v>
          </cell>
          <cell r="H5497" t="str">
            <v>PJ</v>
          </cell>
        </row>
        <row r="5498">
          <cell r="B5498" t="str">
            <v>El- og fjernvarmeproduktion</v>
          </cell>
          <cell r="C5498">
            <v>2037</v>
          </cell>
          <cell r="E5498" t="str">
            <v>elprod_from_Biogas</v>
          </cell>
          <cell r="G5498">
            <v>1.4999999999999999E-2</v>
          </cell>
          <cell r="H5498" t="str">
            <v>TWh</v>
          </cell>
        </row>
        <row r="5499">
          <cell r="B5499" t="str">
            <v>El- og fjernvarmeproduktion</v>
          </cell>
          <cell r="C5499">
            <v>2037</v>
          </cell>
          <cell r="E5499" t="str">
            <v>elprod_from_Biogas</v>
          </cell>
          <cell r="G5499">
            <v>1E-3</v>
          </cell>
          <cell r="H5499" t="str">
            <v>TWh</v>
          </cell>
        </row>
        <row r="5500">
          <cell r="B5500" t="str">
            <v>El- og fjernvarmeproduktion</v>
          </cell>
          <cell r="C5500">
            <v>2038</v>
          </cell>
          <cell r="E5500" t="str">
            <v>Central_Affald</v>
          </cell>
          <cell r="G5500">
            <v>11.2536</v>
          </cell>
          <cell r="H5500" t="str">
            <v>PJ</v>
          </cell>
        </row>
        <row r="5501">
          <cell r="B5501" t="str">
            <v>El- og fjernvarmeproduktion</v>
          </cell>
          <cell r="C5501">
            <v>2038</v>
          </cell>
          <cell r="E5501" t="str">
            <v>elprod_from_Affald</v>
          </cell>
          <cell r="G5501">
            <v>0.6</v>
          </cell>
          <cell r="H5501" t="str">
            <v>TWh</v>
          </cell>
        </row>
        <row r="5502">
          <cell r="B5502" t="str">
            <v>El- og fjernvarmeproduktion</v>
          </cell>
          <cell r="C5502">
            <v>2038</v>
          </cell>
          <cell r="E5502" t="str">
            <v>Central_Biogas</v>
          </cell>
          <cell r="G5502">
            <v>1.7999999999999999E-2</v>
          </cell>
          <cell r="H5502" t="str">
            <v>PJ</v>
          </cell>
        </row>
        <row r="5503">
          <cell r="B5503" t="str">
            <v>El- og fjernvarmeproduktion</v>
          </cell>
          <cell r="C5503">
            <v>2038</v>
          </cell>
          <cell r="E5503" t="str">
            <v>elprod_from_Biogas</v>
          </cell>
          <cell r="G5503">
            <v>4.0000000000000001E-3</v>
          </cell>
          <cell r="H5503" t="str">
            <v>TWh</v>
          </cell>
        </row>
        <row r="5504">
          <cell r="B5504" t="str">
            <v>El- og fjernvarmeproduktion</v>
          </cell>
          <cell r="C5504">
            <v>2038</v>
          </cell>
          <cell r="E5504" t="str">
            <v>elprod_from_Biogas</v>
          </cell>
          <cell r="G5504">
            <v>3.0000000000000001E-3</v>
          </cell>
          <cell r="H5504" t="str">
            <v>TWh</v>
          </cell>
        </row>
        <row r="5505">
          <cell r="B5505" t="str">
            <v>El- og fjernvarmeproduktion</v>
          </cell>
          <cell r="C5505">
            <v>2038</v>
          </cell>
          <cell r="E5505" t="str">
            <v>Central_Biomasse</v>
          </cell>
          <cell r="G5505">
            <v>1.4543999999999999</v>
          </cell>
          <cell r="H5505" t="str">
            <v>PJ</v>
          </cell>
        </row>
        <row r="5506">
          <cell r="B5506" t="str">
            <v>El- og fjernvarmeproduktion</v>
          </cell>
          <cell r="C5506">
            <v>2038</v>
          </cell>
          <cell r="E5506" t="str">
            <v>elprod_from_Biomasse</v>
          </cell>
          <cell r="G5506">
            <v>5.6000000000000001E-2</v>
          </cell>
          <cell r="H5506" t="str">
            <v>TWh</v>
          </cell>
        </row>
        <row r="5507">
          <cell r="B5507" t="str">
            <v>El- og fjernvarmeproduktion</v>
          </cell>
          <cell r="C5507">
            <v>2038</v>
          </cell>
          <cell r="E5507" t="str">
            <v>Central_Elkedler</v>
          </cell>
          <cell r="G5507">
            <v>1.4723999999999999</v>
          </cell>
          <cell r="H5507" t="str">
            <v>PJ</v>
          </cell>
        </row>
        <row r="5508">
          <cell r="B5508" t="str">
            <v>El- og fjernvarmeproduktion</v>
          </cell>
          <cell r="C5508">
            <v>2038</v>
          </cell>
          <cell r="E5508" t="str">
            <v>Central_Industrivarme</v>
          </cell>
          <cell r="G5508">
            <v>1.1052</v>
          </cell>
          <cell r="H5508" t="str">
            <v>PJ</v>
          </cell>
        </row>
        <row r="5509">
          <cell r="B5509" t="str">
            <v>El- og fjernvarmeproduktion</v>
          </cell>
          <cell r="C5509">
            <v>2038</v>
          </cell>
          <cell r="E5509" t="str">
            <v>Central_Industrivarme</v>
          </cell>
          <cell r="G5509">
            <v>1.8144</v>
          </cell>
          <cell r="H5509" t="str">
            <v>PJ</v>
          </cell>
        </row>
        <row r="5510">
          <cell r="B5510" t="str">
            <v>El- og fjernvarmeproduktion</v>
          </cell>
          <cell r="C5510">
            <v>2038</v>
          </cell>
          <cell r="E5510" t="str">
            <v>Central_Olie</v>
          </cell>
          <cell r="G5510">
            <v>6.1199999999999997E-2</v>
          </cell>
          <cell r="H5510" t="str">
            <v>PJ</v>
          </cell>
        </row>
        <row r="5511">
          <cell r="B5511" t="str">
            <v>El- og fjernvarmeproduktion</v>
          </cell>
          <cell r="C5511">
            <v>2038</v>
          </cell>
          <cell r="E5511" t="str">
            <v>elprod_from_Olie</v>
          </cell>
          <cell r="G5511">
            <v>2E-3</v>
          </cell>
          <cell r="H5511" t="str">
            <v>TWh</v>
          </cell>
        </row>
        <row r="5512">
          <cell r="B5512" t="str">
            <v>El- og fjernvarmeproduktion</v>
          </cell>
          <cell r="C5512">
            <v>2038</v>
          </cell>
          <cell r="E5512" t="str">
            <v>Central_Varmepumper</v>
          </cell>
          <cell r="G5512">
            <v>19.033200000000001</v>
          </cell>
          <cell r="H5512" t="str">
            <v>PJ</v>
          </cell>
        </row>
        <row r="5513">
          <cell r="B5513" t="str">
            <v>El- og fjernvarmeproduktion</v>
          </cell>
          <cell r="C5513">
            <v>2038</v>
          </cell>
          <cell r="E5513" t="str">
            <v>Central_Varmepumper(overskudsvarme)</v>
          </cell>
          <cell r="G5513">
            <v>2.9843999999999999</v>
          </cell>
          <cell r="H5513" t="str">
            <v>PJ</v>
          </cell>
        </row>
        <row r="5514">
          <cell r="B5514" t="str">
            <v>El- og fjernvarmeproduktion</v>
          </cell>
          <cell r="C5514">
            <v>2038</v>
          </cell>
          <cell r="E5514" t="str">
            <v>Decentral_Affald</v>
          </cell>
          <cell r="G5514">
            <v>0.3024</v>
          </cell>
          <cell r="H5514" t="str">
            <v>PJ</v>
          </cell>
        </row>
        <row r="5515">
          <cell r="B5515" t="str">
            <v>El- og fjernvarmeproduktion</v>
          </cell>
          <cell r="C5515">
            <v>2038</v>
          </cell>
          <cell r="E5515" t="str">
            <v>Decentral_Affald</v>
          </cell>
          <cell r="G5515">
            <v>3.8376000000000001</v>
          </cell>
          <cell r="H5515" t="str">
            <v>PJ</v>
          </cell>
        </row>
        <row r="5516">
          <cell r="B5516" t="str">
            <v>El- og fjernvarmeproduktion</v>
          </cell>
          <cell r="C5516">
            <v>2038</v>
          </cell>
          <cell r="E5516" t="str">
            <v>elprod_from_Affald</v>
          </cell>
          <cell r="G5516">
            <v>0.20699999999999999</v>
          </cell>
          <cell r="H5516" t="str">
            <v>TWh</v>
          </cell>
        </row>
        <row r="5517">
          <cell r="B5517" t="str">
            <v>El- og fjernvarmeproduktion</v>
          </cell>
          <cell r="C5517">
            <v>2038</v>
          </cell>
          <cell r="E5517" t="str">
            <v>Decentral_Biogas</v>
          </cell>
          <cell r="G5517">
            <v>4.3200000000000002E-2</v>
          </cell>
          <cell r="H5517" t="str">
            <v>PJ</v>
          </cell>
        </row>
        <row r="5518">
          <cell r="B5518" t="str">
            <v>El- og fjernvarmeproduktion</v>
          </cell>
          <cell r="C5518">
            <v>2038</v>
          </cell>
          <cell r="E5518" t="str">
            <v>Decentral_Biogas</v>
          </cell>
          <cell r="G5518">
            <v>0.10440000000000001</v>
          </cell>
          <cell r="H5518" t="str">
            <v>PJ</v>
          </cell>
        </row>
        <row r="5519">
          <cell r="B5519" t="str">
            <v>El- og fjernvarmeproduktion</v>
          </cell>
          <cell r="C5519">
            <v>2038</v>
          </cell>
          <cell r="E5519" t="str">
            <v>elprod_from_Biogas</v>
          </cell>
          <cell r="G5519">
            <v>3.4000000000000002E-2</v>
          </cell>
          <cell r="H5519" t="str">
            <v>TWh</v>
          </cell>
        </row>
        <row r="5520">
          <cell r="B5520" t="str">
            <v>El- og fjernvarmeproduktion</v>
          </cell>
          <cell r="C5520">
            <v>2038</v>
          </cell>
          <cell r="E5520" t="str">
            <v>Decentral_Biomasse</v>
          </cell>
          <cell r="G5520">
            <v>6.1199999999999997E-2</v>
          </cell>
          <cell r="H5520" t="str">
            <v>PJ</v>
          </cell>
        </row>
        <row r="5521">
          <cell r="B5521" t="str">
            <v>El- og fjernvarmeproduktion</v>
          </cell>
          <cell r="C5521">
            <v>2038</v>
          </cell>
          <cell r="E5521" t="str">
            <v>elprod_from_Biomasse</v>
          </cell>
          <cell r="G5521">
            <v>2E-3</v>
          </cell>
          <cell r="H5521" t="str">
            <v>TWh</v>
          </cell>
        </row>
        <row r="5522">
          <cell r="B5522" t="str">
            <v>El- og fjernvarmeproduktion</v>
          </cell>
          <cell r="C5522">
            <v>2038</v>
          </cell>
          <cell r="E5522" t="str">
            <v>Decentral_Biomasse</v>
          </cell>
          <cell r="G5522">
            <v>12.088800000000001</v>
          </cell>
          <cell r="H5522" t="str">
            <v>PJ</v>
          </cell>
        </row>
        <row r="5523">
          <cell r="B5523" t="str">
            <v>El- og fjernvarmeproduktion</v>
          </cell>
          <cell r="C5523">
            <v>2038</v>
          </cell>
          <cell r="E5523" t="str">
            <v>Decentral_Biomasse</v>
          </cell>
          <cell r="G5523">
            <v>0.99719999999999998</v>
          </cell>
          <cell r="H5523" t="str">
            <v>PJ</v>
          </cell>
        </row>
        <row r="5524">
          <cell r="B5524" t="str">
            <v>El- og fjernvarmeproduktion</v>
          </cell>
          <cell r="C5524">
            <v>2038</v>
          </cell>
          <cell r="E5524" t="str">
            <v>elprod_from_Biomasse</v>
          </cell>
          <cell r="G5524">
            <v>5.8000000000000003E-2</v>
          </cell>
          <cell r="H5524" t="str">
            <v>TWh</v>
          </cell>
        </row>
        <row r="5525">
          <cell r="B5525" t="str">
            <v>El- og fjernvarmeproduktion</v>
          </cell>
          <cell r="C5525">
            <v>2038</v>
          </cell>
          <cell r="E5525" t="str">
            <v>Decentral_Elkedler</v>
          </cell>
          <cell r="G5525">
            <v>3.51</v>
          </cell>
          <cell r="H5525" t="str">
            <v>PJ</v>
          </cell>
        </row>
        <row r="5526">
          <cell r="B5526" t="str">
            <v>El- og fjernvarmeproduktion</v>
          </cell>
          <cell r="C5526">
            <v>2038</v>
          </cell>
          <cell r="E5526" t="str">
            <v>Decentral_Geotermi</v>
          </cell>
          <cell r="G5526">
            <v>5.04E-2</v>
          </cell>
          <cell r="H5526" t="str">
            <v>PJ</v>
          </cell>
        </row>
        <row r="5527">
          <cell r="B5527" t="str">
            <v>El- og fjernvarmeproduktion</v>
          </cell>
          <cell r="C5527">
            <v>2038</v>
          </cell>
          <cell r="E5527" t="str">
            <v>Decentral_Industrivarme</v>
          </cell>
          <cell r="G5527">
            <v>0.86399999999999999</v>
          </cell>
          <cell r="H5527" t="str">
            <v>PJ</v>
          </cell>
        </row>
        <row r="5528">
          <cell r="B5528" t="str">
            <v>El- og fjernvarmeproduktion</v>
          </cell>
          <cell r="C5528">
            <v>2038</v>
          </cell>
          <cell r="E5528" t="str">
            <v>Decentral_Naturgas</v>
          </cell>
          <cell r="G5528">
            <v>0.60840000000000005</v>
          </cell>
          <cell r="H5528" t="str">
            <v>PJ</v>
          </cell>
        </row>
        <row r="5529">
          <cell r="B5529" t="str">
            <v>El- og fjernvarmeproduktion</v>
          </cell>
          <cell r="C5529">
            <v>2038</v>
          </cell>
          <cell r="E5529" t="str">
            <v>elprod_from_Naturgas</v>
          </cell>
          <cell r="G5529">
            <v>0.13100000000000001</v>
          </cell>
          <cell r="H5529" t="str">
            <v>TWh</v>
          </cell>
        </row>
        <row r="5530">
          <cell r="B5530" t="str">
            <v>El- og fjernvarmeproduktion</v>
          </cell>
          <cell r="C5530">
            <v>2038</v>
          </cell>
          <cell r="E5530" t="str">
            <v>Decentral_Olie</v>
          </cell>
          <cell r="G5530">
            <v>3.5999999999999999E-3</v>
          </cell>
          <cell r="H5530" t="str">
            <v>PJ</v>
          </cell>
        </row>
        <row r="5531">
          <cell r="B5531" t="str">
            <v>El- og fjernvarmeproduktion</v>
          </cell>
          <cell r="C5531">
            <v>2038</v>
          </cell>
          <cell r="E5531" t="str">
            <v>Decentral_Olie</v>
          </cell>
          <cell r="G5531">
            <v>1.44E-2</v>
          </cell>
          <cell r="H5531" t="str">
            <v>PJ</v>
          </cell>
        </row>
        <row r="5532">
          <cell r="B5532" t="str">
            <v>El- og fjernvarmeproduktion</v>
          </cell>
          <cell r="C5532">
            <v>2038</v>
          </cell>
          <cell r="E5532" t="str">
            <v>Decentral_Varmepumper</v>
          </cell>
          <cell r="G5532">
            <v>14.778</v>
          </cell>
          <cell r="H5532" t="str">
            <v>PJ</v>
          </cell>
        </row>
        <row r="5533">
          <cell r="B5533" t="str">
            <v>El- og fjernvarmeproduktion</v>
          </cell>
          <cell r="C5533">
            <v>2038</v>
          </cell>
          <cell r="E5533" t="str">
            <v>Decentral_Varmepumper(overskudsvarme)</v>
          </cell>
          <cell r="G5533">
            <v>1.1592</v>
          </cell>
          <cell r="H5533" t="str">
            <v>PJ</v>
          </cell>
        </row>
        <row r="5534">
          <cell r="B5534" t="str">
            <v>El- og fjernvarmeproduktion</v>
          </cell>
          <cell r="C5534">
            <v>2038</v>
          </cell>
          <cell r="E5534" t="str">
            <v>elprod_from_Havvind_DK1_DK2</v>
          </cell>
          <cell r="G5534">
            <v>8.718</v>
          </cell>
          <cell r="H5534" t="str">
            <v>TWh</v>
          </cell>
        </row>
        <row r="5535">
          <cell r="B5535" t="str">
            <v>El- og fjernvarmeproduktion</v>
          </cell>
          <cell r="C5535">
            <v>2038</v>
          </cell>
          <cell r="E5535" t="str">
            <v>elprod_from_Landvind</v>
          </cell>
          <cell r="G5535">
            <v>2.8029999999999999</v>
          </cell>
          <cell r="H5535" t="str">
            <v>TWh</v>
          </cell>
        </row>
        <row r="5536">
          <cell r="B5536" t="str">
            <v>El- og fjernvarmeproduktion</v>
          </cell>
          <cell r="C5536">
            <v>2038</v>
          </cell>
          <cell r="E5536" t="str">
            <v>elprod_from_Solenergi</v>
          </cell>
          <cell r="G5536">
            <v>12.077</v>
          </cell>
          <cell r="H5536" t="str">
            <v>TWh</v>
          </cell>
        </row>
        <row r="5537">
          <cell r="B5537" t="str">
            <v>El- og fjernvarmeproduktion</v>
          </cell>
          <cell r="C5537">
            <v>2038</v>
          </cell>
          <cell r="E5537" t="str">
            <v>Central_Affald</v>
          </cell>
          <cell r="G5537">
            <v>5.6592000000000002</v>
          </cell>
          <cell r="H5537" t="str">
            <v>PJ</v>
          </cell>
        </row>
        <row r="5538">
          <cell r="B5538" t="str">
            <v>El- og fjernvarmeproduktion</v>
          </cell>
          <cell r="C5538">
            <v>2038</v>
          </cell>
          <cell r="E5538" t="str">
            <v>elprod_from_Affald</v>
          </cell>
          <cell r="G5538">
            <v>0.40300000000000002</v>
          </cell>
          <cell r="H5538" t="str">
            <v>TWh</v>
          </cell>
        </row>
        <row r="5539">
          <cell r="B5539" t="str">
            <v>El- og fjernvarmeproduktion</v>
          </cell>
          <cell r="C5539">
            <v>2038</v>
          </cell>
          <cell r="E5539" t="str">
            <v>Central_Biogas</v>
          </cell>
          <cell r="G5539">
            <v>0.12959999999999999</v>
          </cell>
          <cell r="H5539" t="str">
            <v>PJ</v>
          </cell>
        </row>
        <row r="5540">
          <cell r="B5540" t="str">
            <v>El- og fjernvarmeproduktion</v>
          </cell>
          <cell r="C5540">
            <v>2038</v>
          </cell>
          <cell r="E5540" t="str">
            <v>Central_Biogas</v>
          </cell>
          <cell r="G5540">
            <v>2.52E-2</v>
          </cell>
          <cell r="H5540" t="str">
            <v>PJ</v>
          </cell>
        </row>
        <row r="5541">
          <cell r="B5541" t="str">
            <v>El- og fjernvarmeproduktion</v>
          </cell>
          <cell r="C5541">
            <v>2038</v>
          </cell>
          <cell r="E5541" t="str">
            <v>elprod_from_Biogas</v>
          </cell>
          <cell r="G5541">
            <v>6.0000000000000001E-3</v>
          </cell>
          <cell r="H5541" t="str">
            <v>TWh</v>
          </cell>
        </row>
        <row r="5542">
          <cell r="B5542" t="str">
            <v>El- og fjernvarmeproduktion</v>
          </cell>
          <cell r="C5542">
            <v>2038</v>
          </cell>
          <cell r="E5542" t="str">
            <v>Central_Industrivarme</v>
          </cell>
          <cell r="G5542">
            <v>1.7999999999999999E-2</v>
          </cell>
          <cell r="H5542" t="str">
            <v>PJ</v>
          </cell>
        </row>
        <row r="5543">
          <cell r="B5543" t="str">
            <v>El- og fjernvarmeproduktion</v>
          </cell>
          <cell r="C5543">
            <v>2038</v>
          </cell>
          <cell r="E5543" t="str">
            <v>Central_Varmepumper</v>
          </cell>
          <cell r="G5543">
            <v>27.651599999999998</v>
          </cell>
          <cell r="H5543" t="str">
            <v>PJ</v>
          </cell>
        </row>
        <row r="5544">
          <cell r="B5544" t="str">
            <v>El- og fjernvarmeproduktion</v>
          </cell>
          <cell r="C5544">
            <v>2038</v>
          </cell>
          <cell r="E5544" t="str">
            <v>Decentral_Affald</v>
          </cell>
          <cell r="G5544">
            <v>1.4723999999999999</v>
          </cell>
          <cell r="H5544" t="str">
            <v>PJ</v>
          </cell>
        </row>
        <row r="5545">
          <cell r="B5545" t="str">
            <v>El- og fjernvarmeproduktion</v>
          </cell>
          <cell r="C5545">
            <v>2038</v>
          </cell>
          <cell r="E5545" t="str">
            <v>elprod_from_Affald</v>
          </cell>
          <cell r="G5545">
            <v>9.0999999999999998E-2</v>
          </cell>
          <cell r="H5545" t="str">
            <v>TWh</v>
          </cell>
        </row>
        <row r="5546">
          <cell r="B5546" t="str">
            <v>El- og fjernvarmeproduktion</v>
          </cell>
          <cell r="C5546">
            <v>2038</v>
          </cell>
          <cell r="E5546" t="str">
            <v>Decentral_Biogas</v>
          </cell>
          <cell r="G5546">
            <v>2.8799999999999999E-2</v>
          </cell>
          <cell r="H5546" t="str">
            <v>PJ</v>
          </cell>
        </row>
        <row r="5547">
          <cell r="B5547" t="str">
            <v>El- og fjernvarmeproduktion</v>
          </cell>
          <cell r="C5547">
            <v>2038</v>
          </cell>
          <cell r="E5547" t="str">
            <v>Decentral_Biogas</v>
          </cell>
          <cell r="G5547">
            <v>4.6800000000000001E-2</v>
          </cell>
          <cell r="H5547" t="str">
            <v>PJ</v>
          </cell>
        </row>
        <row r="5548">
          <cell r="B5548" t="str">
            <v>El- og fjernvarmeproduktion</v>
          </cell>
          <cell r="C5548">
            <v>2038</v>
          </cell>
          <cell r="E5548" t="str">
            <v>elprod_from_Biogas</v>
          </cell>
          <cell r="G5548">
            <v>1.4E-2</v>
          </cell>
          <cell r="H5548" t="str">
            <v>TWh</v>
          </cell>
        </row>
        <row r="5549">
          <cell r="B5549" t="str">
            <v>El- og fjernvarmeproduktion</v>
          </cell>
          <cell r="C5549">
            <v>2038</v>
          </cell>
          <cell r="E5549" t="str">
            <v>elprod_from_Biogas</v>
          </cell>
          <cell r="G5549">
            <v>1E-3</v>
          </cell>
          <cell r="H5549" t="str">
            <v>TWh</v>
          </cell>
        </row>
        <row r="5550">
          <cell r="B5550" t="str">
            <v>El- og fjernvarmeproduktion</v>
          </cell>
          <cell r="C5550">
            <v>2038</v>
          </cell>
          <cell r="E5550" t="str">
            <v>Decentral_Biomasse</v>
          </cell>
          <cell r="G5550">
            <v>2.286</v>
          </cell>
          <cell r="H5550" t="str">
            <v>PJ</v>
          </cell>
        </row>
        <row r="5551">
          <cell r="B5551" t="str">
            <v>El- og fjernvarmeproduktion</v>
          </cell>
          <cell r="C5551">
            <v>2038</v>
          </cell>
          <cell r="E5551" t="str">
            <v>elprod_from_Biomasse</v>
          </cell>
          <cell r="G5551">
            <v>0.14000000000000001</v>
          </cell>
          <cell r="H5551" t="str">
            <v>TWh</v>
          </cell>
        </row>
        <row r="5552">
          <cell r="B5552" t="str">
            <v>El- og fjernvarmeproduktion</v>
          </cell>
          <cell r="C5552">
            <v>2038</v>
          </cell>
          <cell r="E5552" t="str">
            <v>Decentral_Elkedler</v>
          </cell>
          <cell r="G5552">
            <v>1.0044</v>
          </cell>
          <cell r="H5552" t="str">
            <v>PJ</v>
          </cell>
        </row>
        <row r="5553">
          <cell r="B5553" t="str">
            <v>El- og fjernvarmeproduktion</v>
          </cell>
          <cell r="C5553">
            <v>2038</v>
          </cell>
          <cell r="E5553" t="str">
            <v>Decentral_Industrivarme</v>
          </cell>
          <cell r="G5553">
            <v>0.23039999999999999</v>
          </cell>
          <cell r="H5553" t="str">
            <v>PJ</v>
          </cell>
        </row>
        <row r="5554">
          <cell r="B5554" t="str">
            <v>El- og fjernvarmeproduktion</v>
          </cell>
          <cell r="C5554">
            <v>2038</v>
          </cell>
          <cell r="E5554" t="str">
            <v>elprod_from_Naturgas</v>
          </cell>
          <cell r="G5554">
            <v>1E-3</v>
          </cell>
          <cell r="H5554" t="str">
            <v>TWh</v>
          </cell>
        </row>
        <row r="5555">
          <cell r="B5555" t="str">
            <v>El- og fjernvarmeproduktion</v>
          </cell>
          <cell r="C5555">
            <v>2038</v>
          </cell>
          <cell r="E5555" t="str">
            <v>Decentral_Varmepumper</v>
          </cell>
          <cell r="G5555">
            <v>9.2339999999999893</v>
          </cell>
          <cell r="H5555" t="str">
            <v>PJ</v>
          </cell>
        </row>
        <row r="5556">
          <cell r="B5556" t="str">
            <v>El- og fjernvarmeproduktion</v>
          </cell>
          <cell r="C5556">
            <v>2038</v>
          </cell>
          <cell r="E5556" t="str">
            <v>elprod_from_Havvind_island</v>
          </cell>
          <cell r="G5556">
            <v>12.525</v>
          </cell>
          <cell r="H5556" t="str">
            <v>TWh</v>
          </cell>
        </row>
        <row r="5557">
          <cell r="B5557" t="str">
            <v>El- og fjernvarmeproduktion</v>
          </cell>
          <cell r="C5557">
            <v>2039</v>
          </cell>
          <cell r="E5557" t="str">
            <v>elprod_from_Havvind_DK1_DK2</v>
          </cell>
          <cell r="G5557">
            <v>30.173999999999999</v>
          </cell>
          <cell r="H5557" t="str">
            <v>TWh</v>
          </cell>
        </row>
        <row r="5558">
          <cell r="B5558" t="str">
            <v>El- og fjernvarmeproduktion</v>
          </cell>
          <cell r="C5558">
            <v>2039</v>
          </cell>
          <cell r="E5558" t="str">
            <v>elprod_from_Hydro</v>
          </cell>
          <cell r="G5558">
            <v>2.1999999999999999E-2</v>
          </cell>
          <cell r="H5558" t="str">
            <v>TWh</v>
          </cell>
        </row>
        <row r="5559">
          <cell r="B5559" t="str">
            <v>El- og fjernvarmeproduktion</v>
          </cell>
          <cell r="C5559">
            <v>2039</v>
          </cell>
          <cell r="E5559" t="str">
            <v>elprod_from_Naturgas</v>
          </cell>
          <cell r="G5559">
            <v>0.01</v>
          </cell>
          <cell r="H5559" t="str">
            <v>TWh</v>
          </cell>
        </row>
        <row r="5560">
          <cell r="B5560" t="str">
            <v>El- og fjernvarmeproduktion</v>
          </cell>
          <cell r="C5560">
            <v>2039</v>
          </cell>
          <cell r="E5560" t="str">
            <v>elprod_from_Solenergi</v>
          </cell>
          <cell r="G5560">
            <v>26.151</v>
          </cell>
          <cell r="H5560" t="str">
            <v>TWh</v>
          </cell>
        </row>
        <row r="5561">
          <cell r="B5561" t="str">
            <v>El- og fjernvarmeproduktion</v>
          </cell>
          <cell r="C5561">
            <v>2039</v>
          </cell>
          <cell r="E5561" t="str">
            <v>Central_Biogas</v>
          </cell>
          <cell r="G5561">
            <v>1.44E-2</v>
          </cell>
          <cell r="H5561" t="str">
            <v>PJ</v>
          </cell>
        </row>
        <row r="5562">
          <cell r="B5562" t="str">
            <v>El- og fjernvarmeproduktion</v>
          </cell>
          <cell r="C5562">
            <v>2039</v>
          </cell>
          <cell r="E5562" t="str">
            <v>elprod_from_Biogas</v>
          </cell>
          <cell r="G5562">
            <v>3.0000000000000001E-3</v>
          </cell>
          <cell r="H5562" t="str">
            <v>TWh</v>
          </cell>
        </row>
        <row r="5563">
          <cell r="B5563" t="str">
            <v>El- og fjernvarmeproduktion</v>
          </cell>
          <cell r="C5563">
            <v>2039</v>
          </cell>
          <cell r="E5563" t="str">
            <v>Central_Biomasse</v>
          </cell>
          <cell r="G5563">
            <v>1.026</v>
          </cell>
          <cell r="H5563" t="str">
            <v>PJ</v>
          </cell>
        </row>
        <row r="5564">
          <cell r="B5564" t="str">
            <v>El- og fjernvarmeproduktion</v>
          </cell>
          <cell r="C5564">
            <v>2039</v>
          </cell>
          <cell r="E5564" t="str">
            <v>Central_Geotermi</v>
          </cell>
          <cell r="G5564">
            <v>3.2183999999999999</v>
          </cell>
          <cell r="H5564" t="str">
            <v>PJ</v>
          </cell>
        </row>
        <row r="5565">
          <cell r="B5565" t="str">
            <v>El- og fjernvarmeproduktion</v>
          </cell>
          <cell r="C5565">
            <v>2039</v>
          </cell>
          <cell r="E5565" t="str">
            <v>Central_Industrivarme</v>
          </cell>
          <cell r="G5565">
            <v>1.1195999999999999</v>
          </cell>
          <cell r="H5565" t="str">
            <v>PJ</v>
          </cell>
        </row>
        <row r="5566">
          <cell r="B5566" t="str">
            <v>El- og fjernvarmeproduktion</v>
          </cell>
          <cell r="C5566">
            <v>2039</v>
          </cell>
          <cell r="E5566" t="str">
            <v>Central_Industrivarme</v>
          </cell>
          <cell r="G5566">
            <v>4.5612000000000004</v>
          </cell>
          <cell r="H5566" t="str">
            <v>PJ</v>
          </cell>
        </row>
        <row r="5567">
          <cell r="B5567" t="str">
            <v>El- og fjernvarmeproduktion</v>
          </cell>
          <cell r="C5567">
            <v>2039</v>
          </cell>
          <cell r="E5567" t="str">
            <v>Central_Naturgas</v>
          </cell>
          <cell r="G5567">
            <v>0.12239999999999999</v>
          </cell>
          <cell r="H5567" t="str">
            <v>PJ</v>
          </cell>
        </row>
        <row r="5568">
          <cell r="B5568" t="str">
            <v>El- og fjernvarmeproduktion</v>
          </cell>
          <cell r="C5568">
            <v>2039</v>
          </cell>
          <cell r="E5568" t="str">
            <v>Central_Naturgas</v>
          </cell>
          <cell r="G5568">
            <v>2.8799999999999999E-2</v>
          </cell>
          <cell r="H5568" t="str">
            <v>PJ</v>
          </cell>
        </row>
        <row r="5569">
          <cell r="B5569" t="str">
            <v>El- og fjernvarmeproduktion</v>
          </cell>
          <cell r="C5569">
            <v>2039</v>
          </cell>
          <cell r="E5569" t="str">
            <v>elprod_from_Naturgas</v>
          </cell>
          <cell r="G5569">
            <v>7.0000000000000001E-3</v>
          </cell>
          <cell r="H5569" t="str">
            <v>TWh</v>
          </cell>
        </row>
        <row r="5570">
          <cell r="B5570" t="str">
            <v>El- og fjernvarmeproduktion</v>
          </cell>
          <cell r="C5570">
            <v>2037</v>
          </cell>
          <cell r="E5570" t="str">
            <v>Decentral_Industrivarme</v>
          </cell>
          <cell r="G5570">
            <v>0.23400000000000001</v>
          </cell>
          <cell r="H5570" t="str">
            <v>PJ</v>
          </cell>
        </row>
        <row r="5571">
          <cell r="B5571" t="str">
            <v>El- og fjernvarmeproduktion</v>
          </cell>
          <cell r="C5571">
            <v>2037</v>
          </cell>
          <cell r="E5571" t="str">
            <v>elprod_from_Naturgas</v>
          </cell>
          <cell r="G5571">
            <v>1E-3</v>
          </cell>
          <cell r="H5571" t="str">
            <v>TWh</v>
          </cell>
        </row>
        <row r="5572">
          <cell r="B5572" t="str">
            <v>El- og fjernvarmeproduktion</v>
          </cell>
          <cell r="C5572">
            <v>2037</v>
          </cell>
          <cell r="E5572" t="str">
            <v>Decentral_Varmepumper</v>
          </cell>
          <cell r="G5572">
            <v>9.1763999999999903</v>
          </cell>
          <cell r="H5572" t="str">
            <v>PJ</v>
          </cell>
        </row>
        <row r="5573">
          <cell r="B5573" t="str">
            <v>El- og fjernvarmeproduktion</v>
          </cell>
          <cell r="C5573">
            <v>2037</v>
          </cell>
          <cell r="E5573" t="str">
            <v>elprod_from_Havvind_island</v>
          </cell>
          <cell r="G5573">
            <v>12.448</v>
          </cell>
          <cell r="H5573" t="str">
            <v>TWh</v>
          </cell>
        </row>
        <row r="5574">
          <cell r="B5574" t="str">
            <v>El- og fjernvarmeproduktion</v>
          </cell>
          <cell r="C5574">
            <v>2038</v>
          </cell>
          <cell r="E5574" t="str">
            <v>elprod_from_Havvind_DK1_DK2</v>
          </cell>
          <cell r="G5574">
            <v>25.942</v>
          </cell>
          <cell r="H5574" t="str">
            <v>TWh</v>
          </cell>
        </row>
        <row r="5575">
          <cell r="B5575" t="str">
            <v>El- og fjernvarmeproduktion</v>
          </cell>
          <cell r="C5575">
            <v>2038</v>
          </cell>
          <cell r="E5575" t="str">
            <v>elprod_from_Hydro</v>
          </cell>
          <cell r="G5575">
            <v>2.1999999999999999E-2</v>
          </cell>
          <cell r="H5575" t="str">
            <v>TWh</v>
          </cell>
        </row>
        <row r="5576">
          <cell r="B5576" t="str">
            <v>El- og fjernvarmeproduktion</v>
          </cell>
          <cell r="C5576">
            <v>2038</v>
          </cell>
          <cell r="E5576" t="str">
            <v>elprod_from_Naturgas</v>
          </cell>
          <cell r="G5576">
            <v>0.01</v>
          </cell>
          <cell r="H5576" t="str">
            <v>TWh</v>
          </cell>
        </row>
        <row r="5577">
          <cell r="B5577" t="str">
            <v>El- og fjernvarmeproduktion</v>
          </cell>
          <cell r="C5577">
            <v>2038</v>
          </cell>
          <cell r="E5577" t="str">
            <v>elprod_from_Naturgas</v>
          </cell>
          <cell r="G5577">
            <v>2.4E-2</v>
          </cell>
          <cell r="H5577" t="str">
            <v>TWh</v>
          </cell>
        </row>
        <row r="5578">
          <cell r="B5578" t="str">
            <v>El- og fjernvarmeproduktion</v>
          </cell>
          <cell r="C5578">
            <v>2038</v>
          </cell>
          <cell r="E5578" t="str">
            <v>elprod_from_Solenergi</v>
          </cell>
          <cell r="G5578">
            <v>25.797999999999998</v>
          </cell>
          <cell r="H5578" t="str">
            <v>TWh</v>
          </cell>
        </row>
        <row r="5579">
          <cell r="B5579" t="str">
            <v>El- og fjernvarmeproduktion</v>
          </cell>
          <cell r="C5579">
            <v>2038</v>
          </cell>
          <cell r="E5579" t="str">
            <v>Central_Biomasse</v>
          </cell>
          <cell r="G5579">
            <v>1.8180000000000001</v>
          </cell>
          <cell r="H5579" t="str">
            <v>PJ</v>
          </cell>
        </row>
        <row r="5580">
          <cell r="B5580" t="str">
            <v>El- og fjernvarmeproduktion</v>
          </cell>
          <cell r="C5580">
            <v>2038</v>
          </cell>
          <cell r="E5580" t="str">
            <v>elprod_from_Biomasse</v>
          </cell>
          <cell r="G5580">
            <v>0.16400000000000001</v>
          </cell>
          <cell r="H5580" t="str">
            <v>TWh</v>
          </cell>
        </row>
        <row r="5581">
          <cell r="B5581" t="str">
            <v>El- og fjernvarmeproduktion</v>
          </cell>
          <cell r="C5581">
            <v>2038</v>
          </cell>
          <cell r="E5581" t="str">
            <v>Central_Biomasse</v>
          </cell>
          <cell r="G5581">
            <v>1.2564</v>
          </cell>
          <cell r="H5581" t="str">
            <v>PJ</v>
          </cell>
        </row>
        <row r="5582">
          <cell r="B5582" t="str">
            <v>El- og fjernvarmeproduktion</v>
          </cell>
          <cell r="C5582">
            <v>2038</v>
          </cell>
          <cell r="E5582" t="str">
            <v>Central_Geotermi</v>
          </cell>
          <cell r="G5582">
            <v>3.1968000000000001</v>
          </cell>
          <cell r="H5582" t="str">
            <v>PJ</v>
          </cell>
        </row>
        <row r="5583">
          <cell r="B5583" t="str">
            <v>El- og fjernvarmeproduktion</v>
          </cell>
          <cell r="C5583">
            <v>2038</v>
          </cell>
          <cell r="E5583" t="str">
            <v>Central_Industrivarme</v>
          </cell>
          <cell r="G5583">
            <v>4.4783999999999997</v>
          </cell>
          <cell r="H5583" t="str">
            <v>PJ</v>
          </cell>
        </row>
        <row r="5584">
          <cell r="B5584" t="str">
            <v>El- og fjernvarmeproduktion</v>
          </cell>
          <cell r="C5584">
            <v>2038</v>
          </cell>
          <cell r="E5584" t="str">
            <v>Central_Naturgas</v>
          </cell>
          <cell r="G5584">
            <v>0.18720000000000001</v>
          </cell>
          <cell r="H5584" t="str">
            <v>PJ</v>
          </cell>
        </row>
        <row r="5585">
          <cell r="B5585" t="str">
            <v>El- og fjernvarmeproduktion</v>
          </cell>
          <cell r="C5585">
            <v>2038</v>
          </cell>
          <cell r="E5585" t="str">
            <v>Central_Naturgas</v>
          </cell>
          <cell r="G5585">
            <v>2.8799999999999999E-2</v>
          </cell>
          <cell r="H5585" t="str">
            <v>PJ</v>
          </cell>
        </row>
        <row r="5586">
          <cell r="B5586" t="str">
            <v>El- og fjernvarmeproduktion</v>
          </cell>
          <cell r="C5586">
            <v>2038</v>
          </cell>
          <cell r="E5586" t="str">
            <v>elprod_from_Naturgas</v>
          </cell>
          <cell r="G5586">
            <v>7.0000000000000001E-3</v>
          </cell>
          <cell r="H5586" t="str">
            <v>TWh</v>
          </cell>
        </row>
        <row r="5587">
          <cell r="B5587" t="str">
            <v>El- og fjernvarmeproduktion</v>
          </cell>
          <cell r="C5587">
            <v>2038</v>
          </cell>
          <cell r="E5587" t="str">
            <v>elprod_from_Naturgas</v>
          </cell>
          <cell r="G5587">
            <v>2E-3</v>
          </cell>
          <cell r="H5587" t="str">
            <v>TWh</v>
          </cell>
        </row>
        <row r="5588">
          <cell r="B5588" t="str">
            <v>El- og fjernvarmeproduktion</v>
          </cell>
          <cell r="C5588">
            <v>2038</v>
          </cell>
          <cell r="E5588" t="str">
            <v>Central_Olie</v>
          </cell>
          <cell r="G5588">
            <v>1.44E-2</v>
          </cell>
          <cell r="H5588" t="str">
            <v>PJ</v>
          </cell>
        </row>
        <row r="5589">
          <cell r="B5589" t="str">
            <v>El- og fjernvarmeproduktion</v>
          </cell>
          <cell r="C5589">
            <v>2038</v>
          </cell>
          <cell r="E5589" t="str">
            <v>Central_Olie</v>
          </cell>
          <cell r="G5589">
            <v>0.23039999999999999</v>
          </cell>
          <cell r="H5589" t="str">
            <v>PJ</v>
          </cell>
        </row>
        <row r="5590">
          <cell r="B5590" t="str">
            <v>El- og fjernvarmeproduktion</v>
          </cell>
          <cell r="C5590">
            <v>2038</v>
          </cell>
          <cell r="E5590" t="str">
            <v>elprod_from_Olie</v>
          </cell>
          <cell r="G5590">
            <v>3.5999999999999997E-2</v>
          </cell>
          <cell r="H5590" t="str">
            <v>TWh</v>
          </cell>
        </row>
        <row r="5591">
          <cell r="B5591" t="str">
            <v>El- og fjernvarmeproduktion</v>
          </cell>
          <cell r="C5591">
            <v>2038</v>
          </cell>
          <cell r="E5591" t="str">
            <v>Central_Solvarme</v>
          </cell>
          <cell r="G5591">
            <v>2.52E-2</v>
          </cell>
          <cell r="H5591" t="str">
            <v>PJ</v>
          </cell>
        </row>
        <row r="5592">
          <cell r="B5592" t="str">
            <v>El- og fjernvarmeproduktion</v>
          </cell>
          <cell r="C5592">
            <v>2038</v>
          </cell>
          <cell r="E5592" t="str">
            <v>Central_Varmepumper</v>
          </cell>
          <cell r="G5592">
            <v>3.5999999999999999E-3</v>
          </cell>
          <cell r="H5592" t="str">
            <v>PJ</v>
          </cell>
        </row>
        <row r="5593">
          <cell r="B5593" t="str">
            <v>El- og fjernvarmeproduktion</v>
          </cell>
          <cell r="C5593">
            <v>2038</v>
          </cell>
          <cell r="E5593" t="str">
            <v>Decentral_Biogas</v>
          </cell>
          <cell r="G5593">
            <v>0.34560000000000002</v>
          </cell>
          <cell r="H5593" t="str">
            <v>PJ</v>
          </cell>
        </row>
        <row r="5594">
          <cell r="B5594" t="str">
            <v>El- og fjernvarmeproduktion</v>
          </cell>
          <cell r="C5594">
            <v>2038</v>
          </cell>
          <cell r="E5594" t="str">
            <v>elprod_from_Biogas</v>
          </cell>
          <cell r="G5594">
            <v>6.7000000000000004E-2</v>
          </cell>
          <cell r="H5594" t="str">
            <v>TWh</v>
          </cell>
        </row>
        <row r="5595">
          <cell r="B5595" t="str">
            <v>El- og fjernvarmeproduktion</v>
          </cell>
          <cell r="C5595">
            <v>2038</v>
          </cell>
          <cell r="E5595" t="str">
            <v>Decentral_Biomasse</v>
          </cell>
          <cell r="G5595">
            <v>0.16919999999999999</v>
          </cell>
          <cell r="H5595" t="str">
            <v>PJ</v>
          </cell>
        </row>
        <row r="5596">
          <cell r="B5596" t="str">
            <v>El- og fjernvarmeproduktion</v>
          </cell>
          <cell r="C5596">
            <v>2038</v>
          </cell>
          <cell r="E5596" t="str">
            <v>Decentral_Industrivarme</v>
          </cell>
          <cell r="G5596">
            <v>1.1375999999999999</v>
          </cell>
          <cell r="H5596" t="str">
            <v>PJ</v>
          </cell>
        </row>
        <row r="5597">
          <cell r="B5597" t="str">
            <v>El- og fjernvarmeproduktion</v>
          </cell>
          <cell r="C5597">
            <v>2038</v>
          </cell>
          <cell r="E5597" t="str">
            <v>Decentral_Naturgas</v>
          </cell>
          <cell r="G5597">
            <v>0.14760000000000001</v>
          </cell>
          <cell r="H5597" t="str">
            <v>PJ</v>
          </cell>
        </row>
        <row r="5598">
          <cell r="B5598" t="str">
            <v>El- og fjernvarmeproduktion</v>
          </cell>
          <cell r="C5598">
            <v>2038</v>
          </cell>
          <cell r="E5598" t="str">
            <v>Decentral_Solvarme</v>
          </cell>
          <cell r="G5598">
            <v>1.7927999999999999</v>
          </cell>
          <cell r="H5598" t="str">
            <v>PJ</v>
          </cell>
        </row>
        <row r="5599">
          <cell r="B5599" t="str">
            <v>El- og fjernvarmeproduktion</v>
          </cell>
          <cell r="C5599">
            <v>2038</v>
          </cell>
          <cell r="E5599" t="str">
            <v>elprod_from_Biogas</v>
          </cell>
          <cell r="G5599">
            <v>1E-3</v>
          </cell>
          <cell r="H5599" t="str">
            <v>TWh</v>
          </cell>
        </row>
        <row r="5600">
          <cell r="B5600" t="str">
            <v>El- og fjernvarmeproduktion</v>
          </cell>
          <cell r="C5600">
            <v>2038</v>
          </cell>
          <cell r="E5600" t="str">
            <v>elprod_from_Naturgas</v>
          </cell>
          <cell r="G5600">
            <v>3.0000000000000001E-3</v>
          </cell>
          <cell r="H5600" t="str">
            <v>TWh</v>
          </cell>
        </row>
        <row r="5601">
          <cell r="B5601" t="str">
            <v>El- og fjernvarmeproduktion</v>
          </cell>
          <cell r="C5601">
            <v>2038</v>
          </cell>
          <cell r="E5601" t="str">
            <v>elprod_from_Naturgas</v>
          </cell>
          <cell r="G5601">
            <v>7.0000000000000001E-3</v>
          </cell>
          <cell r="H5601" t="str">
            <v>TWh</v>
          </cell>
        </row>
        <row r="5602">
          <cell r="B5602" t="str">
            <v>El- og fjernvarmeproduktion</v>
          </cell>
          <cell r="C5602">
            <v>2038</v>
          </cell>
          <cell r="E5602" t="str">
            <v>elprod_from_Olie</v>
          </cell>
          <cell r="G5602">
            <v>7.0000000000000001E-3</v>
          </cell>
          <cell r="H5602" t="str">
            <v>TWh</v>
          </cell>
        </row>
        <row r="5603">
          <cell r="B5603" t="str">
            <v>El- og fjernvarmeproduktion</v>
          </cell>
          <cell r="C5603">
            <v>2038</v>
          </cell>
          <cell r="E5603" t="str">
            <v>Central_Biogas</v>
          </cell>
          <cell r="G5603">
            <v>3.5999999999999999E-3</v>
          </cell>
          <cell r="H5603" t="str">
            <v>PJ</v>
          </cell>
        </row>
        <row r="5604">
          <cell r="B5604" t="str">
            <v>El- og fjernvarmeproduktion</v>
          </cell>
          <cell r="C5604">
            <v>2038</v>
          </cell>
          <cell r="E5604" t="str">
            <v>Central_Biomasse</v>
          </cell>
          <cell r="G5604">
            <v>6.6816000000000004</v>
          </cell>
          <cell r="H5604" t="str">
            <v>PJ</v>
          </cell>
        </row>
        <row r="5605">
          <cell r="B5605" t="str">
            <v>El- og fjernvarmeproduktion</v>
          </cell>
          <cell r="C5605">
            <v>2038</v>
          </cell>
          <cell r="E5605" t="str">
            <v>elprod_from_Biomasse</v>
          </cell>
          <cell r="G5605">
            <v>0.755</v>
          </cell>
          <cell r="H5605" t="str">
            <v>TWh</v>
          </cell>
        </row>
        <row r="5606">
          <cell r="B5606" t="str">
            <v>El- og fjernvarmeproduktion</v>
          </cell>
          <cell r="C5606">
            <v>2038</v>
          </cell>
          <cell r="E5606" t="str">
            <v>Central_Biomasse</v>
          </cell>
          <cell r="G5606">
            <v>4.3776000000000002</v>
          </cell>
          <cell r="H5606" t="str">
            <v>PJ</v>
          </cell>
        </row>
        <row r="5607">
          <cell r="B5607" t="str">
            <v>El- og fjernvarmeproduktion</v>
          </cell>
          <cell r="C5607">
            <v>2038</v>
          </cell>
          <cell r="E5607" t="str">
            <v>Central_Biomasse</v>
          </cell>
          <cell r="G5607">
            <v>0.59040000000000004</v>
          </cell>
          <cell r="H5607" t="str">
            <v>PJ</v>
          </cell>
        </row>
        <row r="5608">
          <cell r="B5608" t="str">
            <v>El- og fjernvarmeproduktion</v>
          </cell>
          <cell r="C5608">
            <v>2038</v>
          </cell>
          <cell r="E5608" t="str">
            <v>elprod_from_Biomasse</v>
          </cell>
          <cell r="G5608">
            <v>5.3999999999999999E-2</v>
          </cell>
          <cell r="H5608" t="str">
            <v>TWh</v>
          </cell>
        </row>
        <row r="5609">
          <cell r="B5609" t="str">
            <v>El- og fjernvarmeproduktion</v>
          </cell>
          <cell r="C5609">
            <v>2038</v>
          </cell>
          <cell r="E5609" t="str">
            <v>Central_Biomasse</v>
          </cell>
          <cell r="G5609">
            <v>3.0672000000000001</v>
          </cell>
          <cell r="H5609" t="str">
            <v>PJ</v>
          </cell>
        </row>
        <row r="5610">
          <cell r="B5610" t="str">
            <v>El- og fjernvarmeproduktion</v>
          </cell>
          <cell r="C5610">
            <v>2038</v>
          </cell>
          <cell r="E5610" t="str">
            <v>elprod_from_Biomasse</v>
          </cell>
          <cell r="G5610">
            <v>0.54500000000000004</v>
          </cell>
          <cell r="H5610" t="str">
            <v>TWh</v>
          </cell>
        </row>
        <row r="5611">
          <cell r="B5611" t="str">
            <v>El- og fjernvarmeproduktion</v>
          </cell>
          <cell r="C5611">
            <v>2038</v>
          </cell>
          <cell r="E5611" t="str">
            <v>Central_Elkedler</v>
          </cell>
          <cell r="G5611">
            <v>3.2616000000000001</v>
          </cell>
          <cell r="H5611" t="str">
            <v>PJ</v>
          </cell>
        </row>
        <row r="5612">
          <cell r="B5612" t="str">
            <v>El- og fjernvarmeproduktion</v>
          </cell>
          <cell r="C5612">
            <v>2038</v>
          </cell>
          <cell r="E5612" t="str">
            <v>Central_Naturgas</v>
          </cell>
          <cell r="G5612">
            <v>5.7599999999999998E-2</v>
          </cell>
          <cell r="H5612" t="str">
            <v>PJ</v>
          </cell>
        </row>
        <row r="5613">
          <cell r="B5613" t="str">
            <v>El- og fjernvarmeproduktion</v>
          </cell>
          <cell r="C5613">
            <v>2038</v>
          </cell>
          <cell r="E5613" t="str">
            <v>Central_Naturgas</v>
          </cell>
          <cell r="G5613">
            <v>2.52E-2</v>
          </cell>
          <cell r="H5613" t="str">
            <v>PJ</v>
          </cell>
        </row>
        <row r="5614">
          <cell r="B5614" t="str">
            <v>El- og fjernvarmeproduktion</v>
          </cell>
          <cell r="C5614">
            <v>2038</v>
          </cell>
          <cell r="E5614" t="str">
            <v>elprod_from_Naturgas</v>
          </cell>
          <cell r="G5614">
            <v>1E-3</v>
          </cell>
          <cell r="H5614" t="str">
            <v>TWh</v>
          </cell>
        </row>
        <row r="5615">
          <cell r="B5615" t="str">
            <v>El- og fjernvarmeproduktion</v>
          </cell>
          <cell r="C5615">
            <v>2038</v>
          </cell>
          <cell r="E5615" t="str">
            <v>Central_Naturgas</v>
          </cell>
          <cell r="G5615">
            <v>0.14399999999999999</v>
          </cell>
          <cell r="H5615" t="str">
            <v>PJ</v>
          </cell>
        </row>
        <row r="5616">
          <cell r="B5616" t="str">
            <v>El- og fjernvarmeproduktion</v>
          </cell>
          <cell r="C5616">
            <v>2038</v>
          </cell>
          <cell r="E5616" t="str">
            <v>elprod_from_Naturgas</v>
          </cell>
          <cell r="G5616">
            <v>2.5999999999999999E-2</v>
          </cell>
          <cell r="H5616" t="str">
            <v>TWh</v>
          </cell>
        </row>
        <row r="5617">
          <cell r="B5617" t="str">
            <v>El- og fjernvarmeproduktion</v>
          </cell>
          <cell r="C5617">
            <v>2038</v>
          </cell>
          <cell r="E5617" t="str">
            <v>Central_Olie</v>
          </cell>
          <cell r="G5617">
            <v>3.2399999999999998E-2</v>
          </cell>
          <cell r="H5617" t="str">
            <v>PJ</v>
          </cell>
        </row>
        <row r="5618">
          <cell r="B5618" t="str">
            <v>El- og fjernvarmeproduktion</v>
          </cell>
          <cell r="C5618">
            <v>2038</v>
          </cell>
          <cell r="E5618" t="str">
            <v>elprod_from_Olie</v>
          </cell>
          <cell r="G5618">
            <v>3.0000000000000001E-3</v>
          </cell>
          <cell r="H5618" t="str">
            <v>TWh</v>
          </cell>
        </row>
        <row r="5619">
          <cell r="B5619" t="str">
            <v>El- og fjernvarmeproduktion</v>
          </cell>
          <cell r="C5619">
            <v>2038</v>
          </cell>
          <cell r="E5619" t="str">
            <v>Central_Olie</v>
          </cell>
          <cell r="G5619">
            <v>2.52E-2</v>
          </cell>
          <cell r="H5619" t="str">
            <v>PJ</v>
          </cell>
        </row>
        <row r="5620">
          <cell r="B5620" t="str">
            <v>El- og fjernvarmeproduktion</v>
          </cell>
          <cell r="C5620">
            <v>2038</v>
          </cell>
          <cell r="E5620" t="str">
            <v>elprod_from_Olie</v>
          </cell>
          <cell r="G5620">
            <v>2E-3</v>
          </cell>
          <cell r="H5620" t="str">
            <v>TWh</v>
          </cell>
        </row>
        <row r="5621">
          <cell r="B5621" t="str">
            <v>El- og fjernvarmeproduktion</v>
          </cell>
          <cell r="C5621">
            <v>2038</v>
          </cell>
          <cell r="E5621" t="str">
            <v>Central_Solvarme</v>
          </cell>
          <cell r="G5621">
            <v>0.1404</v>
          </cell>
          <cell r="H5621" t="str">
            <v>PJ</v>
          </cell>
        </row>
        <row r="5622">
          <cell r="B5622" t="str">
            <v>El- og fjernvarmeproduktion</v>
          </cell>
          <cell r="C5622">
            <v>2038</v>
          </cell>
          <cell r="E5622" t="str">
            <v>Central_Varmepumper(overskudsvarme)</v>
          </cell>
          <cell r="G5622">
            <v>1.3572</v>
          </cell>
          <cell r="H5622" t="str">
            <v>PJ</v>
          </cell>
        </row>
        <row r="5623">
          <cell r="B5623" t="str">
            <v>El- og fjernvarmeproduktion</v>
          </cell>
          <cell r="C5623">
            <v>2038</v>
          </cell>
          <cell r="E5623" t="str">
            <v>Decentral_Biomasse</v>
          </cell>
          <cell r="G5623">
            <v>0.20519999999999999</v>
          </cell>
          <cell r="H5623" t="str">
            <v>PJ</v>
          </cell>
        </row>
        <row r="5624">
          <cell r="B5624" t="str">
            <v>El- og fjernvarmeproduktion</v>
          </cell>
          <cell r="C5624">
            <v>2038</v>
          </cell>
          <cell r="E5624" t="str">
            <v>elprod_from_Biomasse</v>
          </cell>
          <cell r="G5624">
            <v>5.0000000000000001E-3</v>
          </cell>
          <cell r="H5624" t="str">
            <v>TWh</v>
          </cell>
        </row>
        <row r="5625">
          <cell r="B5625" t="str">
            <v>El- og fjernvarmeproduktion</v>
          </cell>
          <cell r="C5625">
            <v>2038</v>
          </cell>
          <cell r="E5625" t="str">
            <v>Decentral_Biomasse</v>
          </cell>
          <cell r="G5625">
            <v>5.3171999999999997</v>
          </cell>
          <cell r="H5625" t="str">
            <v>PJ</v>
          </cell>
        </row>
        <row r="5626">
          <cell r="B5626" t="str">
            <v>El- og fjernvarmeproduktion</v>
          </cell>
          <cell r="C5626">
            <v>2038</v>
          </cell>
          <cell r="E5626" t="str">
            <v>Decentral_Biomasse</v>
          </cell>
          <cell r="G5626">
            <v>0.09</v>
          </cell>
          <cell r="H5626" t="str">
            <v>PJ</v>
          </cell>
        </row>
        <row r="5627">
          <cell r="B5627" t="str">
            <v>El- og fjernvarmeproduktion</v>
          </cell>
          <cell r="C5627">
            <v>2038</v>
          </cell>
          <cell r="E5627" t="str">
            <v>Decentral_Naturgas</v>
          </cell>
          <cell r="G5627">
            <v>5.04E-2</v>
          </cell>
          <cell r="H5627" t="str">
            <v>PJ</v>
          </cell>
        </row>
        <row r="5628">
          <cell r="B5628" t="str">
            <v>El- og fjernvarmeproduktion</v>
          </cell>
          <cell r="C5628">
            <v>2038</v>
          </cell>
          <cell r="E5628" t="str">
            <v>Decentral_Naturgas</v>
          </cell>
          <cell r="G5628">
            <v>0.2268</v>
          </cell>
          <cell r="H5628" t="str">
            <v>PJ</v>
          </cell>
        </row>
        <row r="5629">
          <cell r="B5629" t="str">
            <v>El- og fjernvarmeproduktion</v>
          </cell>
          <cell r="C5629">
            <v>2038</v>
          </cell>
          <cell r="E5629" t="str">
            <v>elprod_from_Naturgas</v>
          </cell>
          <cell r="G5629">
            <v>4.4999999999999998E-2</v>
          </cell>
          <cell r="H5629" t="str">
            <v>TWh</v>
          </cell>
        </row>
        <row r="5630">
          <cell r="B5630" t="str">
            <v>El- og fjernvarmeproduktion</v>
          </cell>
          <cell r="C5630">
            <v>2038</v>
          </cell>
          <cell r="E5630" t="str">
            <v>Decentral_Olie</v>
          </cell>
          <cell r="G5630">
            <v>7.1999999999999998E-3</v>
          </cell>
          <cell r="H5630" t="str">
            <v>PJ</v>
          </cell>
        </row>
        <row r="5631">
          <cell r="B5631" t="str">
            <v>El- og fjernvarmeproduktion</v>
          </cell>
          <cell r="C5631">
            <v>2038</v>
          </cell>
          <cell r="E5631" t="str">
            <v>Decentral_Solvarme</v>
          </cell>
          <cell r="G5631">
            <v>0.40679999999999999</v>
          </cell>
          <cell r="H5631" t="str">
            <v>PJ</v>
          </cell>
        </row>
        <row r="5632">
          <cell r="B5632" t="str">
            <v>El- og fjernvarmeproduktion</v>
          </cell>
          <cell r="C5632">
            <v>2038</v>
          </cell>
          <cell r="E5632" t="str">
            <v>Decentral_Varmepumper(overskudsvarme)</v>
          </cell>
          <cell r="G5632">
            <v>0.13320000000000001</v>
          </cell>
          <cell r="H5632" t="str">
            <v>PJ</v>
          </cell>
        </row>
        <row r="5633">
          <cell r="B5633" t="str">
            <v>El- og fjernvarmeproduktion</v>
          </cell>
          <cell r="C5633">
            <v>2038</v>
          </cell>
          <cell r="E5633" t="str">
            <v>elprod_from_Havvind_udland</v>
          </cell>
          <cell r="G5633">
            <v>16.73</v>
          </cell>
          <cell r="H5633" t="str">
            <v>TWh</v>
          </cell>
        </row>
        <row r="5634">
          <cell r="B5634" t="str">
            <v>El- og fjernvarmeproduktion</v>
          </cell>
          <cell r="C5634">
            <v>2039</v>
          </cell>
          <cell r="E5634" t="str">
            <v>elprod_from_Biogas</v>
          </cell>
          <cell r="G5634">
            <v>7.0000000000000001E-3</v>
          </cell>
          <cell r="H5634" t="str">
            <v>TWh</v>
          </cell>
        </row>
        <row r="5635">
          <cell r="B5635" t="str">
            <v>El- og fjernvarmeproduktion</v>
          </cell>
          <cell r="C5635">
            <v>2039</v>
          </cell>
          <cell r="E5635" t="str">
            <v>elprod_from_Landvind</v>
          </cell>
          <cell r="G5635">
            <v>18.178000000000001</v>
          </cell>
          <cell r="H5635" t="str">
            <v>TWh</v>
          </cell>
        </row>
        <row r="5636">
          <cell r="B5636" t="str">
            <v>El- og fjernvarmeproduktion</v>
          </cell>
          <cell r="C5636">
            <v>2039</v>
          </cell>
          <cell r="E5636" t="str">
            <v>elprod_from_Naturgas</v>
          </cell>
          <cell r="G5636">
            <v>2.4E-2</v>
          </cell>
          <cell r="H5636" t="str">
            <v>TWh</v>
          </cell>
        </row>
        <row r="5637">
          <cell r="B5637" t="str">
            <v>El- og fjernvarmeproduktion</v>
          </cell>
          <cell r="C5637">
            <v>2039</v>
          </cell>
          <cell r="E5637" t="str">
            <v>elprod_from_Olie</v>
          </cell>
          <cell r="G5637">
            <v>1E-3</v>
          </cell>
          <cell r="H5637" t="str">
            <v>TWh</v>
          </cell>
        </row>
        <row r="5638">
          <cell r="B5638" t="str">
            <v>El- og fjernvarmeproduktion</v>
          </cell>
          <cell r="C5638">
            <v>2039</v>
          </cell>
          <cell r="E5638" t="str">
            <v>Central_Affald</v>
          </cell>
          <cell r="G5638">
            <v>1.44E-2</v>
          </cell>
          <cell r="H5638" t="str">
            <v>PJ</v>
          </cell>
        </row>
        <row r="5639">
          <cell r="B5639" t="str">
            <v>El- og fjernvarmeproduktion</v>
          </cell>
          <cell r="C5639">
            <v>2039</v>
          </cell>
          <cell r="E5639" t="str">
            <v>Central_Affald</v>
          </cell>
          <cell r="G5639">
            <v>11.3508</v>
          </cell>
          <cell r="H5639" t="str">
            <v>PJ</v>
          </cell>
        </row>
        <row r="5640">
          <cell r="B5640" t="str">
            <v>El- og fjernvarmeproduktion</v>
          </cell>
          <cell r="C5640">
            <v>2039</v>
          </cell>
          <cell r="E5640" t="str">
            <v>elprod_from_Affald</v>
          </cell>
          <cell r="G5640">
            <v>0.62</v>
          </cell>
          <cell r="H5640" t="str">
            <v>TWh</v>
          </cell>
        </row>
        <row r="5641">
          <cell r="B5641" t="str">
            <v>El- og fjernvarmeproduktion</v>
          </cell>
          <cell r="C5641">
            <v>2039</v>
          </cell>
          <cell r="E5641" t="str">
            <v>elprod_from_Biogas</v>
          </cell>
          <cell r="G5641">
            <v>3.0000000000000001E-3</v>
          </cell>
          <cell r="H5641" t="str">
            <v>TWh</v>
          </cell>
        </row>
        <row r="5642">
          <cell r="B5642" t="str">
            <v>El- og fjernvarmeproduktion</v>
          </cell>
          <cell r="C5642">
            <v>2039</v>
          </cell>
          <cell r="E5642" t="str">
            <v>Central_Biomasse</v>
          </cell>
          <cell r="G5642">
            <v>1.458</v>
          </cell>
          <cell r="H5642" t="str">
            <v>PJ</v>
          </cell>
        </row>
        <row r="5643">
          <cell r="B5643" t="str">
            <v>El- og fjernvarmeproduktion</v>
          </cell>
          <cell r="C5643">
            <v>2039</v>
          </cell>
          <cell r="E5643" t="str">
            <v>elprod_from_Biomasse</v>
          </cell>
          <cell r="G5643">
            <v>0.13200000000000001</v>
          </cell>
          <cell r="H5643" t="str">
            <v>TWh</v>
          </cell>
        </row>
        <row r="5644">
          <cell r="B5644" t="str">
            <v>El- og fjernvarmeproduktion</v>
          </cell>
          <cell r="C5644">
            <v>2039</v>
          </cell>
          <cell r="E5644" t="str">
            <v>elprod_from_Naturgas</v>
          </cell>
          <cell r="G5644">
            <v>2E-3</v>
          </cell>
          <cell r="H5644" t="str">
            <v>TWh</v>
          </cell>
        </row>
        <row r="5645">
          <cell r="B5645" t="str">
            <v>El- og fjernvarmeproduktion</v>
          </cell>
          <cell r="C5645">
            <v>2039</v>
          </cell>
          <cell r="E5645" t="str">
            <v>Central_Olie</v>
          </cell>
          <cell r="G5645">
            <v>0.23039999999999999</v>
          </cell>
          <cell r="H5645" t="str">
            <v>PJ</v>
          </cell>
        </row>
        <row r="5646">
          <cell r="B5646" t="str">
            <v>El- og fjernvarmeproduktion</v>
          </cell>
          <cell r="C5646">
            <v>2039</v>
          </cell>
          <cell r="E5646" t="str">
            <v>elprod_from_Olie</v>
          </cell>
          <cell r="G5646">
            <v>3.5999999999999997E-2</v>
          </cell>
          <cell r="H5646" t="str">
            <v>TWh</v>
          </cell>
        </row>
        <row r="5647">
          <cell r="B5647" t="str">
            <v>El- og fjernvarmeproduktion</v>
          </cell>
          <cell r="C5647">
            <v>2039</v>
          </cell>
          <cell r="E5647" t="str">
            <v>Central_Solvarme</v>
          </cell>
          <cell r="G5647">
            <v>2.52E-2</v>
          </cell>
          <cell r="H5647" t="str">
            <v>PJ</v>
          </cell>
        </row>
        <row r="5648">
          <cell r="B5648" t="str">
            <v>El- og fjernvarmeproduktion</v>
          </cell>
          <cell r="C5648">
            <v>2039</v>
          </cell>
          <cell r="E5648" t="str">
            <v>Central_Varmepumper</v>
          </cell>
          <cell r="G5648">
            <v>3.5999999999999999E-3</v>
          </cell>
          <cell r="H5648" t="str">
            <v>PJ</v>
          </cell>
        </row>
        <row r="5649">
          <cell r="B5649" t="str">
            <v>El- og fjernvarmeproduktion</v>
          </cell>
          <cell r="C5649">
            <v>2039</v>
          </cell>
          <cell r="E5649" t="str">
            <v>Decentral_Biogas</v>
          </cell>
          <cell r="G5649">
            <v>0.28439999999999999</v>
          </cell>
          <cell r="H5649" t="str">
            <v>PJ</v>
          </cell>
        </row>
        <row r="5650">
          <cell r="B5650" t="str">
            <v>El- og fjernvarmeproduktion</v>
          </cell>
          <cell r="C5650">
            <v>2039</v>
          </cell>
          <cell r="E5650" t="str">
            <v>elprod_from_Biogas</v>
          </cell>
          <cell r="G5650">
            <v>5.2999999999999999E-2</v>
          </cell>
          <cell r="H5650" t="str">
            <v>TWh</v>
          </cell>
        </row>
        <row r="5651">
          <cell r="B5651" t="str">
            <v>El- og fjernvarmeproduktion</v>
          </cell>
          <cell r="C5651">
            <v>2039</v>
          </cell>
          <cell r="E5651" t="str">
            <v>Decentral_Biomasse</v>
          </cell>
          <cell r="G5651">
            <v>0.16919999999999999</v>
          </cell>
          <cell r="H5651" t="str">
            <v>PJ</v>
          </cell>
        </row>
        <row r="5652">
          <cell r="B5652" t="str">
            <v>El- og fjernvarmeproduktion</v>
          </cell>
          <cell r="C5652">
            <v>2039</v>
          </cell>
          <cell r="E5652" t="str">
            <v>Decentral_Industrivarme</v>
          </cell>
          <cell r="G5652">
            <v>1.1664000000000001</v>
          </cell>
          <cell r="H5652" t="str">
            <v>PJ</v>
          </cell>
        </row>
        <row r="5653">
          <cell r="B5653" t="str">
            <v>El- og fjernvarmeproduktion</v>
          </cell>
          <cell r="C5653">
            <v>2039</v>
          </cell>
          <cell r="E5653" t="str">
            <v>Decentral_Naturgas</v>
          </cell>
          <cell r="G5653">
            <v>0.16200000000000001</v>
          </cell>
          <cell r="H5653" t="str">
            <v>PJ</v>
          </cell>
        </row>
        <row r="5654">
          <cell r="B5654" t="str">
            <v>El- og fjernvarmeproduktion</v>
          </cell>
          <cell r="C5654">
            <v>2039</v>
          </cell>
          <cell r="E5654" t="str">
            <v>Decentral_Solvarme</v>
          </cell>
          <cell r="G5654">
            <v>1.7964</v>
          </cell>
          <cell r="H5654" t="str">
            <v>PJ</v>
          </cell>
        </row>
        <row r="5655">
          <cell r="B5655" t="str">
            <v>El- og fjernvarmeproduktion</v>
          </cell>
          <cell r="C5655">
            <v>2039</v>
          </cell>
          <cell r="E5655" t="str">
            <v>elprod_from_Biogas</v>
          </cell>
          <cell r="G5655">
            <v>1E-3</v>
          </cell>
          <cell r="H5655" t="str">
            <v>TWh</v>
          </cell>
        </row>
        <row r="5656">
          <cell r="B5656" t="str">
            <v>El- og fjernvarmeproduktion</v>
          </cell>
          <cell r="C5656">
            <v>2039</v>
          </cell>
          <cell r="E5656" t="str">
            <v>elprod_from_Naturgas</v>
          </cell>
          <cell r="G5656">
            <v>3.0000000000000001E-3</v>
          </cell>
          <cell r="H5656" t="str">
            <v>TWh</v>
          </cell>
        </row>
        <row r="5657">
          <cell r="B5657" t="str">
            <v>El- og fjernvarmeproduktion</v>
          </cell>
          <cell r="C5657">
            <v>2039</v>
          </cell>
          <cell r="E5657" t="str">
            <v>elprod_from_Naturgas</v>
          </cell>
          <cell r="G5657">
            <v>7.0000000000000001E-3</v>
          </cell>
          <cell r="H5657" t="str">
            <v>TWh</v>
          </cell>
        </row>
        <row r="5658">
          <cell r="B5658" t="str">
            <v>El- og fjernvarmeproduktion</v>
          </cell>
          <cell r="C5658">
            <v>2039</v>
          </cell>
          <cell r="E5658" t="str">
            <v>elprod_from_Olie</v>
          </cell>
          <cell r="G5658">
            <v>7.0000000000000001E-3</v>
          </cell>
          <cell r="H5658" t="str">
            <v>TWh</v>
          </cell>
        </row>
        <row r="5659">
          <cell r="B5659" t="str">
            <v>El- og fjernvarmeproduktion</v>
          </cell>
          <cell r="C5659">
            <v>2039</v>
          </cell>
          <cell r="E5659" t="str">
            <v>elprod_from_Solenergi</v>
          </cell>
          <cell r="G5659">
            <v>12.356999999999999</v>
          </cell>
          <cell r="H5659" t="str">
            <v>TWh</v>
          </cell>
        </row>
        <row r="5660">
          <cell r="B5660" t="str">
            <v>El- og fjernvarmeproduktion</v>
          </cell>
          <cell r="C5660">
            <v>2039</v>
          </cell>
          <cell r="E5660" t="str">
            <v>Central_Biogas</v>
          </cell>
          <cell r="G5660">
            <v>3.5999999999999999E-3</v>
          </cell>
          <cell r="H5660" t="str">
            <v>PJ</v>
          </cell>
        </row>
        <row r="5661">
          <cell r="B5661" t="str">
            <v>El- og fjernvarmeproduktion</v>
          </cell>
          <cell r="C5661">
            <v>2039</v>
          </cell>
          <cell r="E5661" t="str">
            <v>Central_Biomasse</v>
          </cell>
          <cell r="G5661">
            <v>5.7492000000000001</v>
          </cell>
          <cell r="H5661" t="str">
            <v>PJ</v>
          </cell>
        </row>
        <row r="5662">
          <cell r="B5662" t="str">
            <v>El- og fjernvarmeproduktion</v>
          </cell>
          <cell r="C5662">
            <v>2039</v>
          </cell>
          <cell r="E5662" t="str">
            <v>elprod_from_Biomasse</v>
          </cell>
          <cell r="G5662">
            <v>0.66200000000000003</v>
          </cell>
          <cell r="H5662" t="str">
            <v>TWh</v>
          </cell>
        </row>
        <row r="5663">
          <cell r="B5663" t="str">
            <v>El- og fjernvarmeproduktion</v>
          </cell>
          <cell r="C5663">
            <v>2039</v>
          </cell>
          <cell r="E5663" t="str">
            <v>Central_Biomasse</v>
          </cell>
          <cell r="G5663">
            <v>4.9176000000000002</v>
          </cell>
          <cell r="H5663" t="str">
            <v>PJ</v>
          </cell>
        </row>
        <row r="5664">
          <cell r="B5664" t="str">
            <v>El- og fjernvarmeproduktion</v>
          </cell>
          <cell r="C5664">
            <v>2039</v>
          </cell>
          <cell r="E5664" t="str">
            <v>Central_Biomasse</v>
          </cell>
          <cell r="G5664">
            <v>0.59040000000000004</v>
          </cell>
          <cell r="H5664" t="str">
            <v>PJ</v>
          </cell>
        </row>
        <row r="5665">
          <cell r="B5665" t="str">
            <v>El- og fjernvarmeproduktion</v>
          </cell>
          <cell r="C5665">
            <v>2039</v>
          </cell>
          <cell r="E5665" t="str">
            <v>elprod_from_Biomasse</v>
          </cell>
          <cell r="G5665">
            <v>5.3999999999999999E-2</v>
          </cell>
          <cell r="H5665" t="str">
            <v>TWh</v>
          </cell>
        </row>
        <row r="5666">
          <cell r="B5666" t="str">
            <v>El- og fjernvarmeproduktion</v>
          </cell>
          <cell r="C5666">
            <v>2039</v>
          </cell>
          <cell r="E5666" t="str">
            <v>Central_Biomasse</v>
          </cell>
          <cell r="G5666">
            <v>2.6747999999999998</v>
          </cell>
          <cell r="H5666" t="str">
            <v>PJ</v>
          </cell>
        </row>
        <row r="5667">
          <cell r="B5667" t="str">
            <v>El- og fjernvarmeproduktion</v>
          </cell>
          <cell r="C5667">
            <v>2039</v>
          </cell>
          <cell r="E5667" t="str">
            <v>elprod_from_Biomasse</v>
          </cell>
          <cell r="G5667">
            <v>0.47299999999999998</v>
          </cell>
          <cell r="H5667" t="str">
            <v>TWh</v>
          </cell>
        </row>
        <row r="5668">
          <cell r="B5668" t="str">
            <v>El- og fjernvarmeproduktion</v>
          </cell>
          <cell r="C5668">
            <v>2039</v>
          </cell>
          <cell r="E5668" t="str">
            <v>Central_Elkedler</v>
          </cell>
          <cell r="G5668">
            <v>4.1867999999999999</v>
          </cell>
          <cell r="H5668" t="str">
            <v>PJ</v>
          </cell>
        </row>
        <row r="5669">
          <cell r="B5669" t="str">
            <v>El- og fjernvarmeproduktion</v>
          </cell>
          <cell r="C5669">
            <v>2039</v>
          </cell>
          <cell r="E5669" t="str">
            <v>Central_Naturgas</v>
          </cell>
          <cell r="G5669">
            <v>4.3200000000000002E-2</v>
          </cell>
          <cell r="H5669" t="str">
            <v>PJ</v>
          </cell>
        </row>
        <row r="5670">
          <cell r="B5670" t="str">
            <v>El- og fjernvarmeproduktion</v>
          </cell>
          <cell r="C5670">
            <v>2039</v>
          </cell>
          <cell r="E5670" t="str">
            <v>Central_Naturgas</v>
          </cell>
          <cell r="G5670">
            <v>1.7999999999999999E-2</v>
          </cell>
          <cell r="H5670" t="str">
            <v>PJ</v>
          </cell>
        </row>
        <row r="5671">
          <cell r="B5671" t="str">
            <v>El- og fjernvarmeproduktion</v>
          </cell>
          <cell r="C5671">
            <v>2039</v>
          </cell>
          <cell r="E5671" t="str">
            <v>elprod_from_Naturgas</v>
          </cell>
          <cell r="G5671">
            <v>1E-3</v>
          </cell>
          <cell r="H5671" t="str">
            <v>TWh</v>
          </cell>
        </row>
        <row r="5672">
          <cell r="B5672" t="str">
            <v>El- og fjernvarmeproduktion</v>
          </cell>
          <cell r="C5672">
            <v>2039</v>
          </cell>
          <cell r="E5672" t="str">
            <v>Central_Naturgas</v>
          </cell>
          <cell r="G5672">
            <v>0.126</v>
          </cell>
          <cell r="H5672" t="str">
            <v>PJ</v>
          </cell>
        </row>
        <row r="5673">
          <cell r="B5673" t="str">
            <v>El- og fjernvarmeproduktion</v>
          </cell>
          <cell r="C5673">
            <v>2039</v>
          </cell>
          <cell r="E5673" t="str">
            <v>elprod_from_Naturgas</v>
          </cell>
          <cell r="G5673">
            <v>2.1999999999999999E-2</v>
          </cell>
          <cell r="H5673" t="str">
            <v>TWh</v>
          </cell>
        </row>
        <row r="5674">
          <cell r="B5674" t="str">
            <v>El- og fjernvarmeproduktion</v>
          </cell>
          <cell r="C5674">
            <v>2039</v>
          </cell>
          <cell r="E5674" t="str">
            <v>Central_Olie</v>
          </cell>
          <cell r="G5674">
            <v>2.52E-2</v>
          </cell>
          <cell r="H5674" t="str">
            <v>PJ</v>
          </cell>
        </row>
        <row r="5675">
          <cell r="B5675" t="str">
            <v>El- og fjernvarmeproduktion</v>
          </cell>
          <cell r="C5675">
            <v>2039</v>
          </cell>
          <cell r="E5675" t="str">
            <v>elprod_from_Olie</v>
          </cell>
          <cell r="G5675">
            <v>2E-3</v>
          </cell>
          <cell r="H5675" t="str">
            <v>TWh</v>
          </cell>
        </row>
        <row r="5676">
          <cell r="B5676" t="str">
            <v>El- og fjernvarmeproduktion</v>
          </cell>
          <cell r="C5676">
            <v>2039</v>
          </cell>
          <cell r="E5676" t="str">
            <v>Central_Solvarme</v>
          </cell>
          <cell r="G5676">
            <v>0.1368</v>
          </cell>
          <cell r="H5676" t="str">
            <v>PJ</v>
          </cell>
        </row>
        <row r="5677">
          <cell r="B5677" t="str">
            <v>El- og fjernvarmeproduktion</v>
          </cell>
          <cell r="C5677">
            <v>2039</v>
          </cell>
          <cell r="E5677" t="str">
            <v>Central_Varmepumper(overskudsvarme)</v>
          </cell>
          <cell r="G5677">
            <v>1.3788</v>
          </cell>
          <cell r="H5677" t="str">
            <v>PJ</v>
          </cell>
        </row>
        <row r="5678">
          <cell r="B5678" t="str">
            <v>El- og fjernvarmeproduktion</v>
          </cell>
          <cell r="C5678">
            <v>2039</v>
          </cell>
          <cell r="E5678" t="str">
            <v>Decentral_Biomasse</v>
          </cell>
          <cell r="G5678">
            <v>0.2016</v>
          </cell>
          <cell r="H5678" t="str">
            <v>PJ</v>
          </cell>
        </row>
        <row r="5679">
          <cell r="B5679" t="str">
            <v>El- og fjernvarmeproduktion</v>
          </cell>
          <cell r="C5679">
            <v>2039</v>
          </cell>
          <cell r="E5679" t="str">
            <v>elprod_from_Biomasse</v>
          </cell>
          <cell r="G5679">
            <v>5.0000000000000001E-3</v>
          </cell>
          <cell r="H5679" t="str">
            <v>TWh</v>
          </cell>
        </row>
        <row r="5680">
          <cell r="B5680" t="str">
            <v>El- og fjernvarmeproduktion</v>
          </cell>
          <cell r="C5680">
            <v>2039</v>
          </cell>
          <cell r="E5680" t="str">
            <v>Decentral_Biomasse</v>
          </cell>
          <cell r="G5680">
            <v>4.8635999999999999</v>
          </cell>
          <cell r="H5680" t="str">
            <v>PJ</v>
          </cell>
        </row>
        <row r="5681">
          <cell r="B5681" t="str">
            <v>El- og fjernvarmeproduktion</v>
          </cell>
          <cell r="C5681">
            <v>2039</v>
          </cell>
          <cell r="E5681" t="str">
            <v>Decentral_Biomasse</v>
          </cell>
          <cell r="G5681">
            <v>0.09</v>
          </cell>
          <cell r="H5681" t="str">
            <v>PJ</v>
          </cell>
        </row>
        <row r="5682">
          <cell r="B5682" t="str">
            <v>El- og fjernvarmeproduktion</v>
          </cell>
          <cell r="C5682">
            <v>2039</v>
          </cell>
          <cell r="E5682" t="str">
            <v>Decentral_Naturgas</v>
          </cell>
          <cell r="G5682">
            <v>5.04E-2</v>
          </cell>
          <cell r="H5682" t="str">
            <v>PJ</v>
          </cell>
        </row>
        <row r="5683">
          <cell r="B5683" t="str">
            <v>El- og fjernvarmeproduktion</v>
          </cell>
          <cell r="C5683">
            <v>2039</v>
          </cell>
          <cell r="E5683" t="str">
            <v>Decentral_Naturgas</v>
          </cell>
          <cell r="G5683">
            <v>0.23039999999999999</v>
          </cell>
          <cell r="H5683" t="str">
            <v>PJ</v>
          </cell>
        </row>
        <row r="5684">
          <cell r="B5684" t="str">
            <v>El- og fjernvarmeproduktion</v>
          </cell>
          <cell r="C5684">
            <v>2039</v>
          </cell>
          <cell r="E5684" t="str">
            <v>elprod_from_Naturgas</v>
          </cell>
          <cell r="G5684">
            <v>4.5999999999999999E-2</v>
          </cell>
          <cell r="H5684" t="str">
            <v>TWh</v>
          </cell>
        </row>
        <row r="5685">
          <cell r="B5685" t="str">
            <v>El- og fjernvarmeproduktion</v>
          </cell>
          <cell r="C5685">
            <v>2039</v>
          </cell>
          <cell r="E5685" t="str">
            <v>Decentral_Olie</v>
          </cell>
          <cell r="G5685">
            <v>3.5999999999999999E-3</v>
          </cell>
          <cell r="H5685" t="str">
            <v>PJ</v>
          </cell>
        </row>
        <row r="5686">
          <cell r="B5686" t="str">
            <v>El- og fjernvarmeproduktion</v>
          </cell>
          <cell r="C5686">
            <v>2039</v>
          </cell>
          <cell r="E5686" t="str">
            <v>Decentral_Solvarme</v>
          </cell>
          <cell r="G5686">
            <v>0.40679999999999999</v>
          </cell>
          <cell r="H5686" t="str">
            <v>PJ</v>
          </cell>
        </row>
        <row r="5687">
          <cell r="B5687" t="str">
            <v>El- og fjernvarmeproduktion</v>
          </cell>
          <cell r="C5687">
            <v>2039</v>
          </cell>
          <cell r="E5687" t="str">
            <v>elprod_from_Havvind_udland</v>
          </cell>
          <cell r="G5687">
            <v>22.355</v>
          </cell>
          <cell r="H5687" t="str">
            <v>TWh</v>
          </cell>
        </row>
        <row r="5688">
          <cell r="B5688" t="str">
            <v>El- og fjernvarmeproduktion</v>
          </cell>
          <cell r="C5688">
            <v>2040</v>
          </cell>
          <cell r="E5688" t="str">
            <v>elprod_from_Biogas</v>
          </cell>
          <cell r="G5688">
            <v>4.0000000000000001E-3</v>
          </cell>
          <cell r="H5688" t="str">
            <v>TWh</v>
          </cell>
        </row>
        <row r="5689">
          <cell r="B5689" t="str">
            <v>El- og fjernvarmeproduktion</v>
          </cell>
          <cell r="C5689">
            <v>2040</v>
          </cell>
          <cell r="E5689" t="str">
            <v>elprod_from_Naturgas</v>
          </cell>
          <cell r="G5689">
            <v>2.4E-2</v>
          </cell>
          <cell r="H5689" t="str">
            <v>TWh</v>
          </cell>
        </row>
        <row r="5690">
          <cell r="B5690" t="str">
            <v>El- og fjernvarmeproduktion</v>
          </cell>
          <cell r="C5690">
            <v>2040</v>
          </cell>
          <cell r="E5690" t="str">
            <v>elprod_from_Olie</v>
          </cell>
          <cell r="G5690">
            <v>1E-3</v>
          </cell>
          <cell r="H5690" t="str">
            <v>TWh</v>
          </cell>
        </row>
        <row r="5691">
          <cell r="B5691" t="str">
            <v>El- og fjernvarmeproduktion</v>
          </cell>
          <cell r="C5691">
            <v>2040</v>
          </cell>
          <cell r="E5691" t="str">
            <v>Central_Affald</v>
          </cell>
          <cell r="G5691">
            <v>1.44E-2</v>
          </cell>
          <cell r="H5691" t="str">
            <v>PJ</v>
          </cell>
        </row>
        <row r="5692">
          <cell r="B5692" t="str">
            <v>El- og fjernvarmeproduktion</v>
          </cell>
          <cell r="C5692">
            <v>2040</v>
          </cell>
          <cell r="E5692" t="str">
            <v>Central_Affald</v>
          </cell>
          <cell r="G5692">
            <v>11.127599999999999</v>
          </cell>
          <cell r="H5692" t="str">
            <v>PJ</v>
          </cell>
        </row>
        <row r="5693">
          <cell r="B5693" t="str">
            <v>El- og fjernvarmeproduktion</v>
          </cell>
          <cell r="C5693">
            <v>2040</v>
          </cell>
          <cell r="E5693" t="str">
            <v>elprod_from_Affald</v>
          </cell>
          <cell r="G5693">
            <v>0.61699999999999999</v>
          </cell>
          <cell r="H5693" t="str">
            <v>TWh</v>
          </cell>
        </row>
        <row r="5694">
          <cell r="B5694" t="str">
            <v>El- og fjernvarmeproduktion</v>
          </cell>
          <cell r="C5694">
            <v>2040</v>
          </cell>
          <cell r="E5694" t="str">
            <v>elprod_from_Biogas</v>
          </cell>
          <cell r="G5694">
            <v>1E-3</v>
          </cell>
          <cell r="H5694" t="str">
            <v>TWh</v>
          </cell>
        </row>
        <row r="5695">
          <cell r="B5695" t="str">
            <v>El- og fjernvarmeproduktion</v>
          </cell>
          <cell r="C5695">
            <v>2040</v>
          </cell>
          <cell r="E5695" t="str">
            <v>Central_Biomasse</v>
          </cell>
          <cell r="G5695">
            <v>1.3752</v>
          </cell>
          <cell r="H5695" t="str">
            <v>PJ</v>
          </cell>
        </row>
        <row r="5696">
          <cell r="B5696" t="str">
            <v>El- og fjernvarmeproduktion</v>
          </cell>
          <cell r="C5696">
            <v>2040</v>
          </cell>
          <cell r="E5696" t="str">
            <v>elprod_from_Biomasse</v>
          </cell>
          <cell r="G5696">
            <v>0.124</v>
          </cell>
          <cell r="H5696" t="str">
            <v>TWh</v>
          </cell>
        </row>
        <row r="5697">
          <cell r="B5697" t="str">
            <v>El- og fjernvarmeproduktion</v>
          </cell>
          <cell r="C5697">
            <v>2040</v>
          </cell>
          <cell r="E5697" t="str">
            <v>Central_Biomasse</v>
          </cell>
          <cell r="G5697">
            <v>1.4148000000000001</v>
          </cell>
          <cell r="H5697" t="str">
            <v>PJ</v>
          </cell>
        </row>
        <row r="5698">
          <cell r="B5698" t="str">
            <v>El- og fjernvarmeproduktion</v>
          </cell>
          <cell r="C5698">
            <v>2040</v>
          </cell>
          <cell r="E5698" t="str">
            <v>elprod_from_Biomasse</v>
          </cell>
          <cell r="G5698">
            <v>5.5E-2</v>
          </cell>
          <cell r="H5698" t="str">
            <v>TWh</v>
          </cell>
        </row>
        <row r="5699">
          <cell r="B5699" t="str">
            <v>El- og fjernvarmeproduktion</v>
          </cell>
          <cell r="C5699">
            <v>2040</v>
          </cell>
          <cell r="E5699" t="str">
            <v>Central_Elkedler</v>
          </cell>
          <cell r="G5699">
            <v>1.5984</v>
          </cell>
          <cell r="H5699" t="str">
            <v>PJ</v>
          </cell>
        </row>
        <row r="5700">
          <cell r="B5700" t="str">
            <v>El- og fjernvarmeproduktion</v>
          </cell>
          <cell r="C5700">
            <v>2040</v>
          </cell>
          <cell r="E5700" t="str">
            <v>Central_Industrivarme</v>
          </cell>
          <cell r="G5700">
            <v>1.8071999999999999</v>
          </cell>
          <cell r="H5700" t="str">
            <v>PJ</v>
          </cell>
        </row>
        <row r="5701">
          <cell r="B5701" t="str">
            <v>El- og fjernvarmeproduktion</v>
          </cell>
          <cell r="C5701">
            <v>2040</v>
          </cell>
          <cell r="E5701" t="str">
            <v>elprod_from_Naturgas</v>
          </cell>
          <cell r="G5701">
            <v>1E-3</v>
          </cell>
          <cell r="H5701" t="str">
            <v>TWh</v>
          </cell>
        </row>
        <row r="5702">
          <cell r="B5702" t="str">
            <v>El- og fjernvarmeproduktion</v>
          </cell>
          <cell r="C5702">
            <v>2040</v>
          </cell>
          <cell r="E5702" t="str">
            <v>Central_Olie</v>
          </cell>
          <cell r="G5702">
            <v>5.7599999999999998E-2</v>
          </cell>
          <cell r="H5702" t="str">
            <v>PJ</v>
          </cell>
        </row>
        <row r="5703">
          <cell r="B5703" t="str">
            <v>El- og fjernvarmeproduktion</v>
          </cell>
          <cell r="C5703">
            <v>2040</v>
          </cell>
          <cell r="E5703" t="str">
            <v>elprod_from_Olie</v>
          </cell>
          <cell r="G5703">
            <v>5.0000000000000001E-3</v>
          </cell>
          <cell r="H5703" t="str">
            <v>TWh</v>
          </cell>
        </row>
        <row r="5704">
          <cell r="B5704" t="str">
            <v>El- og fjernvarmeproduktion</v>
          </cell>
          <cell r="C5704">
            <v>2040</v>
          </cell>
          <cell r="E5704" t="str">
            <v>Central_Varmepumper</v>
          </cell>
          <cell r="G5704">
            <v>19.983599999999999</v>
          </cell>
          <cell r="H5704" t="str">
            <v>PJ</v>
          </cell>
        </row>
        <row r="5705">
          <cell r="B5705" t="str">
            <v>El- og fjernvarmeproduktion</v>
          </cell>
          <cell r="C5705">
            <v>2040</v>
          </cell>
          <cell r="E5705" t="str">
            <v>Central_Varmepumper(overskudsvarme)</v>
          </cell>
          <cell r="G5705">
            <v>3.0851999999999999</v>
          </cell>
          <cell r="H5705" t="str">
            <v>PJ</v>
          </cell>
        </row>
        <row r="5706">
          <cell r="B5706" t="str">
            <v>El- og fjernvarmeproduktion</v>
          </cell>
          <cell r="C5706">
            <v>2040</v>
          </cell>
          <cell r="E5706" t="str">
            <v>Decentral_Affald</v>
          </cell>
          <cell r="G5706">
            <v>0.3276</v>
          </cell>
          <cell r="H5706" t="str">
            <v>PJ</v>
          </cell>
        </row>
        <row r="5707">
          <cell r="B5707" t="str">
            <v>El- og fjernvarmeproduktion</v>
          </cell>
          <cell r="C5707">
            <v>2040</v>
          </cell>
          <cell r="E5707" t="str">
            <v>Decentral_Biogas</v>
          </cell>
          <cell r="G5707">
            <v>3.9600000000000003E-2</v>
          </cell>
          <cell r="H5707" t="str">
            <v>PJ</v>
          </cell>
        </row>
        <row r="5708">
          <cell r="B5708" t="str">
            <v>El- og fjernvarmeproduktion</v>
          </cell>
          <cell r="C5708">
            <v>2040</v>
          </cell>
          <cell r="E5708" t="str">
            <v>Decentral_Biogas</v>
          </cell>
          <cell r="G5708">
            <v>7.9200000000000007E-2</v>
          </cell>
          <cell r="H5708" t="str">
            <v>PJ</v>
          </cell>
        </row>
        <row r="5709">
          <cell r="B5709" t="str">
            <v>El- og fjernvarmeproduktion</v>
          </cell>
          <cell r="C5709">
            <v>2040</v>
          </cell>
          <cell r="E5709" t="str">
            <v>elprod_from_Biogas</v>
          </cell>
          <cell r="G5709">
            <v>2.3E-2</v>
          </cell>
          <cell r="H5709" t="str">
            <v>TWh</v>
          </cell>
        </row>
        <row r="5710">
          <cell r="B5710" t="str">
            <v>El- og fjernvarmeproduktion</v>
          </cell>
          <cell r="C5710">
            <v>2040</v>
          </cell>
          <cell r="E5710" t="str">
            <v>Decentral_Biomasse</v>
          </cell>
          <cell r="G5710">
            <v>4.3200000000000002E-2</v>
          </cell>
          <cell r="H5710" t="str">
            <v>PJ</v>
          </cell>
        </row>
        <row r="5711">
          <cell r="B5711" t="str">
            <v>El- og fjernvarmeproduktion</v>
          </cell>
          <cell r="C5711">
            <v>2040</v>
          </cell>
          <cell r="E5711" t="str">
            <v>elprod_from_Biomasse</v>
          </cell>
          <cell r="G5711">
            <v>1E-3</v>
          </cell>
          <cell r="H5711" t="str">
            <v>TWh</v>
          </cell>
        </row>
        <row r="5712">
          <cell r="B5712" t="str">
            <v>El- og fjernvarmeproduktion</v>
          </cell>
          <cell r="C5712">
            <v>2040</v>
          </cell>
          <cell r="E5712" t="str">
            <v>Decentral_Biomasse</v>
          </cell>
          <cell r="G5712">
            <v>10.6272</v>
          </cell>
          <cell r="H5712" t="str">
            <v>PJ</v>
          </cell>
        </row>
        <row r="5713">
          <cell r="B5713" t="str">
            <v>El- og fjernvarmeproduktion</v>
          </cell>
          <cell r="C5713">
            <v>2040</v>
          </cell>
          <cell r="E5713" t="str">
            <v>Decentral_Biomasse</v>
          </cell>
          <cell r="G5713">
            <v>0.88200000000000001</v>
          </cell>
          <cell r="H5713" t="str">
            <v>PJ</v>
          </cell>
        </row>
        <row r="5714">
          <cell r="B5714" t="str">
            <v>El- og fjernvarmeproduktion</v>
          </cell>
          <cell r="C5714">
            <v>2040</v>
          </cell>
          <cell r="E5714" t="str">
            <v>elprod_from_Biomasse</v>
          </cell>
          <cell r="G5714">
            <v>5.2999999999999999E-2</v>
          </cell>
          <cell r="H5714" t="str">
            <v>TWh</v>
          </cell>
        </row>
        <row r="5715">
          <cell r="B5715" t="str">
            <v>El- og fjernvarmeproduktion</v>
          </cell>
          <cell r="C5715">
            <v>2040</v>
          </cell>
          <cell r="E5715" t="str">
            <v>Decentral_Elkedler</v>
          </cell>
          <cell r="G5715">
            <v>4.968</v>
          </cell>
          <cell r="H5715" t="str">
            <v>PJ</v>
          </cell>
        </row>
        <row r="5716">
          <cell r="B5716" t="str">
            <v>El- og fjernvarmeproduktion</v>
          </cell>
          <cell r="C5716">
            <v>2040</v>
          </cell>
          <cell r="E5716" t="str">
            <v>Decentral_Geotermi</v>
          </cell>
          <cell r="G5716">
            <v>5.04E-2</v>
          </cell>
          <cell r="H5716" t="str">
            <v>PJ</v>
          </cell>
        </row>
        <row r="5717">
          <cell r="B5717" t="str">
            <v>El- og fjernvarmeproduktion</v>
          </cell>
          <cell r="C5717">
            <v>2040</v>
          </cell>
          <cell r="E5717" t="str">
            <v>Decentral_Naturgas</v>
          </cell>
          <cell r="G5717">
            <v>0.58320000000000005</v>
          </cell>
          <cell r="H5717" t="str">
            <v>PJ</v>
          </cell>
        </row>
        <row r="5718">
          <cell r="B5718" t="str">
            <v>El- og fjernvarmeproduktion</v>
          </cell>
          <cell r="C5718">
            <v>2040</v>
          </cell>
          <cell r="E5718" t="str">
            <v>elprod_from_Naturgas</v>
          </cell>
          <cell r="G5718">
            <v>0.128</v>
          </cell>
          <cell r="H5718" t="str">
            <v>TWh</v>
          </cell>
        </row>
        <row r="5719">
          <cell r="B5719" t="str">
            <v>El- og fjernvarmeproduktion</v>
          </cell>
          <cell r="C5719">
            <v>2040</v>
          </cell>
          <cell r="E5719" t="str">
            <v>Decentral_Olie</v>
          </cell>
          <cell r="G5719">
            <v>3.5999999999999999E-3</v>
          </cell>
          <cell r="H5719" t="str">
            <v>PJ</v>
          </cell>
        </row>
        <row r="5720">
          <cell r="B5720" t="str">
            <v>El- og fjernvarmeproduktion</v>
          </cell>
          <cell r="C5720">
            <v>2040</v>
          </cell>
          <cell r="E5720" t="str">
            <v>Decentral_Olie</v>
          </cell>
          <cell r="G5720">
            <v>1.44E-2</v>
          </cell>
          <cell r="H5720" t="str">
            <v>PJ</v>
          </cell>
        </row>
        <row r="5721">
          <cell r="B5721" t="str">
            <v>El- og fjernvarmeproduktion</v>
          </cell>
          <cell r="C5721">
            <v>2039</v>
          </cell>
          <cell r="E5721" t="str">
            <v>Central_Biomasse</v>
          </cell>
          <cell r="G5721">
            <v>1.4292</v>
          </cell>
          <cell r="H5721" t="str">
            <v>PJ</v>
          </cell>
        </row>
        <row r="5722">
          <cell r="B5722" t="str">
            <v>El- og fjernvarmeproduktion</v>
          </cell>
          <cell r="C5722">
            <v>2039</v>
          </cell>
          <cell r="E5722" t="str">
            <v>elprod_from_Biomasse</v>
          </cell>
          <cell r="G5722">
            <v>5.5E-2</v>
          </cell>
          <cell r="H5722" t="str">
            <v>TWh</v>
          </cell>
        </row>
        <row r="5723">
          <cell r="B5723" t="str">
            <v>El- og fjernvarmeproduktion</v>
          </cell>
          <cell r="C5723">
            <v>2039</v>
          </cell>
          <cell r="E5723" t="str">
            <v>Central_Elkedler</v>
          </cell>
          <cell r="G5723">
            <v>1.4867999999999999</v>
          </cell>
          <cell r="H5723" t="str">
            <v>PJ</v>
          </cell>
        </row>
        <row r="5724">
          <cell r="B5724" t="str">
            <v>El- og fjernvarmeproduktion</v>
          </cell>
          <cell r="C5724">
            <v>2039</v>
          </cell>
          <cell r="E5724" t="str">
            <v>Central_Industrivarme</v>
          </cell>
          <cell r="G5724">
            <v>1.8071999999999999</v>
          </cell>
          <cell r="H5724" t="str">
            <v>PJ</v>
          </cell>
        </row>
        <row r="5725">
          <cell r="B5725" t="str">
            <v>El- og fjernvarmeproduktion</v>
          </cell>
          <cell r="C5725">
            <v>2039</v>
          </cell>
          <cell r="E5725" t="str">
            <v>elprod_from_Naturgas</v>
          </cell>
          <cell r="G5725">
            <v>1E-3</v>
          </cell>
          <cell r="H5725" t="str">
            <v>TWh</v>
          </cell>
        </row>
        <row r="5726">
          <cell r="B5726" t="str">
            <v>El- og fjernvarmeproduktion</v>
          </cell>
          <cell r="C5726">
            <v>2039</v>
          </cell>
          <cell r="E5726" t="str">
            <v>Central_Olie</v>
          </cell>
          <cell r="G5726">
            <v>3.5999999999999999E-3</v>
          </cell>
          <cell r="H5726" t="str">
            <v>PJ</v>
          </cell>
        </row>
        <row r="5727">
          <cell r="B5727" t="str">
            <v>El- og fjernvarmeproduktion</v>
          </cell>
          <cell r="C5727">
            <v>2039</v>
          </cell>
          <cell r="E5727" t="str">
            <v>Central_Olie</v>
          </cell>
          <cell r="G5727">
            <v>5.7599999999999998E-2</v>
          </cell>
          <cell r="H5727" t="str">
            <v>PJ</v>
          </cell>
        </row>
        <row r="5728">
          <cell r="B5728" t="str">
            <v>El- og fjernvarmeproduktion</v>
          </cell>
          <cell r="C5728">
            <v>2039</v>
          </cell>
          <cell r="E5728" t="str">
            <v>elprod_from_Olie</v>
          </cell>
          <cell r="G5728">
            <v>3.0000000000000001E-3</v>
          </cell>
          <cell r="H5728" t="str">
            <v>TWh</v>
          </cell>
        </row>
        <row r="5729">
          <cell r="B5729" t="str">
            <v>El- og fjernvarmeproduktion</v>
          </cell>
          <cell r="C5729">
            <v>2039</v>
          </cell>
          <cell r="E5729" t="str">
            <v>Central_Varmepumper</v>
          </cell>
          <cell r="G5729">
            <v>19.576799999999999</v>
          </cell>
          <cell r="H5729" t="str">
            <v>PJ</v>
          </cell>
        </row>
        <row r="5730">
          <cell r="B5730" t="str">
            <v>El- og fjernvarmeproduktion</v>
          </cell>
          <cell r="C5730">
            <v>2039</v>
          </cell>
          <cell r="E5730" t="str">
            <v>Central_Varmepumper(overskudsvarme)</v>
          </cell>
          <cell r="G5730">
            <v>3.0419999999999998</v>
          </cell>
          <cell r="H5730" t="str">
            <v>PJ</v>
          </cell>
        </row>
        <row r="5731">
          <cell r="B5731" t="str">
            <v>El- og fjernvarmeproduktion</v>
          </cell>
          <cell r="C5731">
            <v>2039</v>
          </cell>
          <cell r="E5731" t="str">
            <v>Decentral_Affald</v>
          </cell>
          <cell r="G5731">
            <v>0.30599999999999999</v>
          </cell>
          <cell r="H5731" t="str">
            <v>PJ</v>
          </cell>
        </row>
        <row r="5732">
          <cell r="B5732" t="str">
            <v>El- og fjernvarmeproduktion</v>
          </cell>
          <cell r="C5732">
            <v>2039</v>
          </cell>
          <cell r="E5732" t="str">
            <v>Decentral_Affald</v>
          </cell>
          <cell r="G5732">
            <v>3.8988</v>
          </cell>
          <cell r="H5732" t="str">
            <v>PJ</v>
          </cell>
        </row>
        <row r="5733">
          <cell r="B5733" t="str">
            <v>El- og fjernvarmeproduktion</v>
          </cell>
          <cell r="C5733">
            <v>2039</v>
          </cell>
          <cell r="E5733" t="str">
            <v>elprod_from_Affald</v>
          </cell>
          <cell r="G5733">
            <v>0.21099999999999999</v>
          </cell>
          <cell r="H5733" t="str">
            <v>TWh</v>
          </cell>
        </row>
        <row r="5734">
          <cell r="B5734" t="str">
            <v>El- og fjernvarmeproduktion</v>
          </cell>
          <cell r="C5734">
            <v>2039</v>
          </cell>
          <cell r="E5734" t="str">
            <v>Decentral_Biogas</v>
          </cell>
          <cell r="G5734">
            <v>3.9600000000000003E-2</v>
          </cell>
          <cell r="H5734" t="str">
            <v>PJ</v>
          </cell>
        </row>
        <row r="5735">
          <cell r="B5735" t="str">
            <v>El- og fjernvarmeproduktion</v>
          </cell>
          <cell r="C5735">
            <v>2039</v>
          </cell>
          <cell r="E5735" t="str">
            <v>Decentral_Biogas</v>
          </cell>
          <cell r="G5735">
            <v>9.3600000000000003E-2</v>
          </cell>
          <cell r="H5735" t="str">
            <v>PJ</v>
          </cell>
        </row>
        <row r="5736">
          <cell r="B5736" t="str">
            <v>El- og fjernvarmeproduktion</v>
          </cell>
          <cell r="C5736">
            <v>2039</v>
          </cell>
          <cell r="E5736" t="str">
            <v>elprod_from_Biogas</v>
          </cell>
          <cell r="G5736">
            <v>2.9000000000000001E-2</v>
          </cell>
          <cell r="H5736" t="str">
            <v>TWh</v>
          </cell>
        </row>
        <row r="5737">
          <cell r="B5737" t="str">
            <v>El- og fjernvarmeproduktion</v>
          </cell>
          <cell r="C5737">
            <v>2039</v>
          </cell>
          <cell r="E5737" t="str">
            <v>Decentral_Biomasse</v>
          </cell>
          <cell r="G5737">
            <v>5.04E-2</v>
          </cell>
          <cell r="H5737" t="str">
            <v>PJ</v>
          </cell>
        </row>
        <row r="5738">
          <cell r="B5738" t="str">
            <v>El- og fjernvarmeproduktion</v>
          </cell>
          <cell r="C5738">
            <v>2039</v>
          </cell>
          <cell r="E5738" t="str">
            <v>elprod_from_Biomasse</v>
          </cell>
          <cell r="G5738">
            <v>1E-3</v>
          </cell>
          <cell r="H5738" t="str">
            <v>TWh</v>
          </cell>
        </row>
        <row r="5739">
          <cell r="B5739" t="str">
            <v>El- og fjernvarmeproduktion</v>
          </cell>
          <cell r="C5739">
            <v>2039</v>
          </cell>
          <cell r="E5739" t="str">
            <v>Decentral_Biomasse</v>
          </cell>
          <cell r="G5739">
            <v>11.4336</v>
          </cell>
          <cell r="H5739" t="str">
            <v>PJ</v>
          </cell>
        </row>
        <row r="5740">
          <cell r="B5740" t="str">
            <v>El- og fjernvarmeproduktion</v>
          </cell>
          <cell r="C5740">
            <v>2039</v>
          </cell>
          <cell r="E5740" t="str">
            <v>Decentral_Biomasse</v>
          </cell>
          <cell r="G5740">
            <v>0.95399999999999996</v>
          </cell>
          <cell r="H5740" t="str">
            <v>PJ</v>
          </cell>
        </row>
        <row r="5741">
          <cell r="B5741" t="str">
            <v>El- og fjernvarmeproduktion</v>
          </cell>
          <cell r="C5741">
            <v>2039</v>
          </cell>
          <cell r="E5741" t="str">
            <v>elprod_from_Biomasse</v>
          </cell>
          <cell r="G5741">
            <v>5.6000000000000001E-2</v>
          </cell>
          <cell r="H5741" t="str">
            <v>TWh</v>
          </cell>
        </row>
        <row r="5742">
          <cell r="B5742" t="str">
            <v>El- og fjernvarmeproduktion</v>
          </cell>
          <cell r="C5742">
            <v>2039</v>
          </cell>
          <cell r="E5742" t="str">
            <v>Decentral_Elkedler</v>
          </cell>
          <cell r="G5742">
            <v>4.1327999999999996</v>
          </cell>
          <cell r="H5742" t="str">
            <v>PJ</v>
          </cell>
        </row>
        <row r="5743">
          <cell r="B5743" t="str">
            <v>El- og fjernvarmeproduktion</v>
          </cell>
          <cell r="C5743">
            <v>2039</v>
          </cell>
          <cell r="E5743" t="str">
            <v>Decentral_Geotermi</v>
          </cell>
          <cell r="G5743">
            <v>5.04E-2</v>
          </cell>
          <cell r="H5743" t="str">
            <v>PJ</v>
          </cell>
        </row>
        <row r="5744">
          <cell r="B5744" t="str">
            <v>El- og fjernvarmeproduktion</v>
          </cell>
          <cell r="C5744">
            <v>2039</v>
          </cell>
          <cell r="E5744" t="str">
            <v>Decentral_Industrivarme</v>
          </cell>
          <cell r="G5744">
            <v>0.86399999999999999</v>
          </cell>
          <cell r="H5744" t="str">
            <v>PJ</v>
          </cell>
        </row>
        <row r="5745">
          <cell r="B5745" t="str">
            <v>El- og fjernvarmeproduktion</v>
          </cell>
          <cell r="C5745">
            <v>2039</v>
          </cell>
          <cell r="E5745" t="str">
            <v>Decentral_Naturgas</v>
          </cell>
          <cell r="G5745">
            <v>0.59040000000000004</v>
          </cell>
          <cell r="H5745" t="str">
            <v>PJ</v>
          </cell>
        </row>
        <row r="5746">
          <cell r="B5746" t="str">
            <v>El- og fjernvarmeproduktion</v>
          </cell>
          <cell r="C5746">
            <v>2039</v>
          </cell>
          <cell r="E5746" t="str">
            <v>elprod_from_Naturgas</v>
          </cell>
          <cell r="G5746">
            <v>0.128</v>
          </cell>
          <cell r="H5746" t="str">
            <v>TWh</v>
          </cell>
        </row>
        <row r="5747">
          <cell r="B5747" t="str">
            <v>El- og fjernvarmeproduktion</v>
          </cell>
          <cell r="C5747">
            <v>2039</v>
          </cell>
          <cell r="E5747" t="str">
            <v>Decentral_Olie</v>
          </cell>
          <cell r="G5747">
            <v>3.5999999999999999E-3</v>
          </cell>
          <cell r="H5747" t="str">
            <v>PJ</v>
          </cell>
        </row>
        <row r="5748">
          <cell r="B5748" t="str">
            <v>El- og fjernvarmeproduktion</v>
          </cell>
          <cell r="C5748">
            <v>2039</v>
          </cell>
          <cell r="E5748" t="str">
            <v>Decentral_Olie</v>
          </cell>
          <cell r="G5748">
            <v>1.44E-2</v>
          </cell>
          <cell r="H5748" t="str">
            <v>PJ</v>
          </cell>
        </row>
        <row r="5749">
          <cell r="B5749" t="str">
            <v>El- og fjernvarmeproduktion</v>
          </cell>
          <cell r="C5749">
            <v>2039</v>
          </cell>
          <cell r="E5749" t="str">
            <v>Decentral_Varmepumper</v>
          </cell>
          <cell r="G5749">
            <v>14.94</v>
          </cell>
          <cell r="H5749" t="str">
            <v>PJ</v>
          </cell>
        </row>
        <row r="5750">
          <cell r="B5750" t="str">
            <v>El- og fjernvarmeproduktion</v>
          </cell>
          <cell r="C5750">
            <v>2039</v>
          </cell>
          <cell r="E5750" t="str">
            <v>Decentral_Varmepumper(overskudsvarme)</v>
          </cell>
          <cell r="G5750">
            <v>1.1592</v>
          </cell>
          <cell r="H5750" t="str">
            <v>PJ</v>
          </cell>
        </row>
        <row r="5751">
          <cell r="B5751" t="str">
            <v>El- og fjernvarmeproduktion</v>
          </cell>
          <cell r="C5751">
            <v>2039</v>
          </cell>
          <cell r="E5751" t="str">
            <v>elprod_from_Havvind_DK1_DK2</v>
          </cell>
          <cell r="G5751">
            <v>13.143000000000001</v>
          </cell>
          <cell r="H5751" t="str">
            <v>TWh</v>
          </cell>
        </row>
        <row r="5752">
          <cell r="B5752" t="str">
            <v>El- og fjernvarmeproduktion</v>
          </cell>
          <cell r="C5752">
            <v>2039</v>
          </cell>
          <cell r="E5752" t="str">
            <v>elprod_from_Landvind</v>
          </cell>
          <cell r="G5752">
            <v>2.89</v>
          </cell>
          <cell r="H5752" t="str">
            <v>TWh</v>
          </cell>
        </row>
        <row r="5753">
          <cell r="B5753" t="str">
            <v>El- og fjernvarmeproduktion</v>
          </cell>
          <cell r="C5753">
            <v>2039</v>
          </cell>
          <cell r="E5753" t="str">
            <v>Central_Affald</v>
          </cell>
          <cell r="G5753">
            <v>5.2164000000000001</v>
          </cell>
          <cell r="H5753" t="str">
            <v>PJ</v>
          </cell>
        </row>
        <row r="5754">
          <cell r="B5754" t="str">
            <v>El- og fjernvarmeproduktion</v>
          </cell>
          <cell r="C5754">
            <v>2039</v>
          </cell>
          <cell r="E5754" t="str">
            <v>elprod_from_Affald</v>
          </cell>
          <cell r="G5754">
            <v>0.378</v>
          </cell>
          <cell r="H5754" t="str">
            <v>TWh</v>
          </cell>
        </row>
        <row r="5755">
          <cell r="B5755" t="str">
            <v>El- og fjernvarmeproduktion</v>
          </cell>
          <cell r="C5755">
            <v>2039</v>
          </cell>
          <cell r="E5755" t="str">
            <v>Central_Biogas</v>
          </cell>
          <cell r="G5755">
            <v>0.108</v>
          </cell>
          <cell r="H5755" t="str">
            <v>PJ</v>
          </cell>
        </row>
        <row r="5756">
          <cell r="B5756" t="str">
            <v>El- og fjernvarmeproduktion</v>
          </cell>
          <cell r="C5756">
            <v>2039</v>
          </cell>
          <cell r="E5756" t="str">
            <v>Central_Biogas</v>
          </cell>
          <cell r="G5756">
            <v>1.44E-2</v>
          </cell>
          <cell r="H5756" t="str">
            <v>PJ</v>
          </cell>
        </row>
        <row r="5757">
          <cell r="B5757" t="str">
            <v>El- og fjernvarmeproduktion</v>
          </cell>
          <cell r="C5757">
            <v>2039</v>
          </cell>
          <cell r="E5757" t="str">
            <v>elprod_from_Biogas</v>
          </cell>
          <cell r="G5757">
            <v>3.0000000000000001E-3</v>
          </cell>
          <cell r="H5757" t="str">
            <v>TWh</v>
          </cell>
        </row>
        <row r="5758">
          <cell r="B5758" t="str">
            <v>El- og fjernvarmeproduktion</v>
          </cell>
          <cell r="C5758">
            <v>2039</v>
          </cell>
          <cell r="E5758" t="str">
            <v>Central_Industrivarme</v>
          </cell>
          <cell r="G5758">
            <v>1.7999999999999999E-2</v>
          </cell>
          <cell r="H5758" t="str">
            <v>PJ</v>
          </cell>
        </row>
        <row r="5759">
          <cell r="B5759" t="str">
            <v>El- og fjernvarmeproduktion</v>
          </cell>
          <cell r="C5759">
            <v>2039</v>
          </cell>
          <cell r="E5759" t="str">
            <v>Central_Olie</v>
          </cell>
          <cell r="G5759">
            <v>2.52E-2</v>
          </cell>
          <cell r="H5759" t="str">
            <v>PJ</v>
          </cell>
        </row>
        <row r="5760">
          <cell r="B5760" t="str">
            <v>El- og fjernvarmeproduktion</v>
          </cell>
          <cell r="C5760">
            <v>2039</v>
          </cell>
          <cell r="E5760" t="str">
            <v>elprod_from_Olie</v>
          </cell>
          <cell r="G5760">
            <v>2E-3</v>
          </cell>
          <cell r="H5760" t="str">
            <v>TWh</v>
          </cell>
        </row>
        <row r="5761">
          <cell r="B5761" t="str">
            <v>El- og fjernvarmeproduktion</v>
          </cell>
          <cell r="C5761">
            <v>2039</v>
          </cell>
          <cell r="E5761" t="str">
            <v>Central_Varmepumper</v>
          </cell>
          <cell r="G5761">
            <v>28.252800000000001</v>
          </cell>
          <cell r="H5761" t="str">
            <v>PJ</v>
          </cell>
        </row>
        <row r="5762">
          <cell r="B5762" t="str">
            <v>El- og fjernvarmeproduktion</v>
          </cell>
          <cell r="C5762">
            <v>2039</v>
          </cell>
          <cell r="E5762" t="str">
            <v>Decentral_Affald</v>
          </cell>
          <cell r="G5762">
            <v>1.4616</v>
          </cell>
          <cell r="H5762" t="str">
            <v>PJ</v>
          </cell>
        </row>
        <row r="5763">
          <cell r="B5763" t="str">
            <v>El- og fjernvarmeproduktion</v>
          </cell>
          <cell r="C5763">
            <v>2039</v>
          </cell>
          <cell r="E5763" t="str">
            <v>elprod_from_Affald</v>
          </cell>
          <cell r="G5763">
            <v>9.0999999999999998E-2</v>
          </cell>
          <cell r="H5763" t="str">
            <v>TWh</v>
          </cell>
        </row>
        <row r="5764">
          <cell r="B5764" t="str">
            <v>El- og fjernvarmeproduktion</v>
          </cell>
          <cell r="C5764">
            <v>2039</v>
          </cell>
          <cell r="E5764" t="str">
            <v>Decentral_Biogas</v>
          </cell>
          <cell r="G5764">
            <v>2.52E-2</v>
          </cell>
          <cell r="H5764" t="str">
            <v>PJ</v>
          </cell>
        </row>
        <row r="5765">
          <cell r="B5765" t="str">
            <v>El- og fjernvarmeproduktion</v>
          </cell>
          <cell r="C5765">
            <v>2039</v>
          </cell>
          <cell r="E5765" t="str">
            <v>Decentral_Biogas</v>
          </cell>
          <cell r="G5765">
            <v>3.5999999999999997E-2</v>
          </cell>
          <cell r="H5765" t="str">
            <v>PJ</v>
          </cell>
        </row>
        <row r="5766">
          <cell r="B5766" t="str">
            <v>El- og fjernvarmeproduktion</v>
          </cell>
          <cell r="C5766">
            <v>2039</v>
          </cell>
          <cell r="E5766" t="str">
            <v>elprod_from_Biogas</v>
          </cell>
          <cell r="G5766">
            <v>1.0999999999999999E-2</v>
          </cell>
          <cell r="H5766" t="str">
            <v>TWh</v>
          </cell>
        </row>
        <row r="5767">
          <cell r="B5767" t="str">
            <v>El- og fjernvarmeproduktion</v>
          </cell>
          <cell r="C5767">
            <v>2039</v>
          </cell>
          <cell r="E5767" t="str">
            <v>Decentral_Biomasse</v>
          </cell>
          <cell r="G5767">
            <v>2.1564000000000001</v>
          </cell>
          <cell r="H5767" t="str">
            <v>PJ</v>
          </cell>
        </row>
        <row r="5768">
          <cell r="B5768" t="str">
            <v>El- og fjernvarmeproduktion</v>
          </cell>
          <cell r="C5768">
            <v>2039</v>
          </cell>
          <cell r="E5768" t="str">
            <v>elprod_from_Biomasse</v>
          </cell>
          <cell r="G5768">
            <v>0.13200000000000001</v>
          </cell>
          <cell r="H5768" t="str">
            <v>TWh</v>
          </cell>
        </row>
        <row r="5769">
          <cell r="B5769" t="str">
            <v>El- og fjernvarmeproduktion</v>
          </cell>
          <cell r="C5769">
            <v>2039</v>
          </cell>
          <cell r="E5769" t="str">
            <v>Decentral_Elkedler</v>
          </cell>
          <cell r="G5769">
            <v>1.3715999999999999</v>
          </cell>
          <cell r="H5769" t="str">
            <v>PJ</v>
          </cell>
        </row>
        <row r="5770">
          <cell r="B5770" t="str">
            <v>El- og fjernvarmeproduktion</v>
          </cell>
          <cell r="C5770">
            <v>2039</v>
          </cell>
          <cell r="E5770" t="str">
            <v>Decentral_Industrivarme</v>
          </cell>
          <cell r="G5770">
            <v>0.23039999999999999</v>
          </cell>
          <cell r="H5770" t="str">
            <v>PJ</v>
          </cell>
        </row>
        <row r="5771">
          <cell r="B5771" t="str">
            <v>El- og fjernvarmeproduktion</v>
          </cell>
          <cell r="C5771">
            <v>2039</v>
          </cell>
          <cell r="E5771" t="str">
            <v>elprod_from_Naturgas</v>
          </cell>
          <cell r="G5771">
            <v>1E-3</v>
          </cell>
          <cell r="H5771" t="str">
            <v>TWh</v>
          </cell>
        </row>
        <row r="5772">
          <cell r="B5772" t="str">
            <v>El- og fjernvarmeproduktion</v>
          </cell>
          <cell r="C5772">
            <v>2039</v>
          </cell>
          <cell r="E5772" t="str">
            <v>Decentral_Varmepumper</v>
          </cell>
          <cell r="G5772">
            <v>9.55079999999999</v>
          </cell>
          <cell r="H5772" t="str">
            <v>PJ</v>
          </cell>
        </row>
        <row r="5773">
          <cell r="B5773" t="str">
            <v>El- og fjernvarmeproduktion</v>
          </cell>
          <cell r="C5773">
            <v>2039</v>
          </cell>
          <cell r="E5773" t="str">
            <v>Decentral_Varmepumper(overskudsvarme)</v>
          </cell>
          <cell r="G5773">
            <v>0.13320000000000001</v>
          </cell>
          <cell r="H5773" t="str">
            <v>PJ</v>
          </cell>
        </row>
        <row r="5774">
          <cell r="B5774" t="str">
            <v>El- og fjernvarmeproduktion</v>
          </cell>
          <cell r="C5774">
            <v>2039</v>
          </cell>
          <cell r="E5774" t="str">
            <v>elprod_from_Havvind_island</v>
          </cell>
          <cell r="G5774">
            <v>12.526999999999999</v>
          </cell>
          <cell r="H5774" t="str">
            <v>TWh</v>
          </cell>
        </row>
        <row r="5775">
          <cell r="B5775" t="str">
            <v>El- og fjernvarmeproduktion</v>
          </cell>
          <cell r="C5775">
            <v>2040</v>
          </cell>
          <cell r="E5775" t="str">
            <v>elprod_from_Havvind_DK1_DK2</v>
          </cell>
          <cell r="G5775">
            <v>32.116</v>
          </cell>
          <cell r="H5775" t="str">
            <v>TWh</v>
          </cell>
        </row>
        <row r="5776">
          <cell r="B5776" t="str">
            <v>El- og fjernvarmeproduktion</v>
          </cell>
          <cell r="C5776">
            <v>2040</v>
          </cell>
          <cell r="E5776" t="str">
            <v>elprod_from_Hydro</v>
          </cell>
          <cell r="G5776">
            <v>2.1999999999999999E-2</v>
          </cell>
          <cell r="H5776" t="str">
            <v>TWh</v>
          </cell>
        </row>
        <row r="5777">
          <cell r="B5777" t="str">
            <v>El- og fjernvarmeproduktion</v>
          </cell>
          <cell r="C5777">
            <v>2040</v>
          </cell>
          <cell r="E5777" t="str">
            <v>elprod_from_Landvind</v>
          </cell>
          <cell r="G5777">
            <v>18.292999999999999</v>
          </cell>
          <cell r="H5777" t="str">
            <v>TWh</v>
          </cell>
        </row>
        <row r="5778">
          <cell r="B5778" t="str">
            <v>El- og fjernvarmeproduktion</v>
          </cell>
          <cell r="C5778">
            <v>2040</v>
          </cell>
          <cell r="E5778" t="str">
            <v>elprod_from_Naturgas</v>
          </cell>
          <cell r="G5778">
            <v>0.01</v>
          </cell>
          <cell r="H5778" t="str">
            <v>TWh</v>
          </cell>
        </row>
        <row r="5779">
          <cell r="B5779" t="str">
            <v>El- og fjernvarmeproduktion</v>
          </cell>
          <cell r="C5779">
            <v>2040</v>
          </cell>
          <cell r="E5779" t="str">
            <v>elprod_from_Solenergi</v>
          </cell>
          <cell r="G5779">
            <v>26.503</v>
          </cell>
          <cell r="H5779" t="str">
            <v>TWh</v>
          </cell>
        </row>
        <row r="5780">
          <cell r="B5780" t="str">
            <v>El- og fjernvarmeproduktion</v>
          </cell>
          <cell r="C5780">
            <v>2040</v>
          </cell>
          <cell r="E5780" t="str">
            <v>Central_Biogas</v>
          </cell>
          <cell r="G5780">
            <v>1.0800000000000001E-2</v>
          </cell>
          <cell r="H5780" t="str">
            <v>PJ</v>
          </cell>
        </row>
        <row r="5781">
          <cell r="B5781" t="str">
            <v>El- og fjernvarmeproduktion</v>
          </cell>
          <cell r="C5781">
            <v>2040</v>
          </cell>
          <cell r="E5781" t="str">
            <v>elprod_from_Biogas</v>
          </cell>
          <cell r="G5781">
            <v>3.0000000000000001E-3</v>
          </cell>
          <cell r="H5781" t="str">
            <v>TWh</v>
          </cell>
        </row>
        <row r="5782">
          <cell r="B5782" t="str">
            <v>El- og fjernvarmeproduktion</v>
          </cell>
          <cell r="C5782">
            <v>2040</v>
          </cell>
          <cell r="E5782" t="str">
            <v>Central_Biomasse</v>
          </cell>
          <cell r="G5782">
            <v>0.82799999999999996</v>
          </cell>
          <cell r="H5782" t="str">
            <v>PJ</v>
          </cell>
        </row>
        <row r="5783">
          <cell r="B5783" t="str">
            <v>El- og fjernvarmeproduktion</v>
          </cell>
          <cell r="C5783">
            <v>2040</v>
          </cell>
          <cell r="E5783" t="str">
            <v>Central_Geotermi</v>
          </cell>
          <cell r="G5783">
            <v>3.2183999999999999</v>
          </cell>
          <cell r="H5783" t="str">
            <v>PJ</v>
          </cell>
        </row>
        <row r="5784">
          <cell r="B5784" t="str">
            <v>El- og fjernvarmeproduktion</v>
          </cell>
          <cell r="C5784">
            <v>2040</v>
          </cell>
          <cell r="E5784" t="str">
            <v>Central_Industrivarme</v>
          </cell>
          <cell r="G5784">
            <v>1.1304000000000001</v>
          </cell>
          <cell r="H5784" t="str">
            <v>PJ</v>
          </cell>
        </row>
        <row r="5785">
          <cell r="B5785" t="str">
            <v>El- og fjernvarmeproduktion</v>
          </cell>
          <cell r="C5785">
            <v>2040</v>
          </cell>
          <cell r="E5785" t="str">
            <v>Central_Industrivarme</v>
          </cell>
          <cell r="G5785">
            <v>4.7123999999999997</v>
          </cell>
          <cell r="H5785" t="str">
            <v>PJ</v>
          </cell>
        </row>
        <row r="5786">
          <cell r="B5786" t="str">
            <v>El- og fjernvarmeproduktion</v>
          </cell>
          <cell r="C5786">
            <v>2040</v>
          </cell>
          <cell r="E5786" t="str">
            <v>Central_Naturgas</v>
          </cell>
          <cell r="G5786">
            <v>7.5600000000000001E-2</v>
          </cell>
          <cell r="H5786" t="str">
            <v>PJ</v>
          </cell>
        </row>
        <row r="5787">
          <cell r="B5787" t="str">
            <v>El- og fjernvarmeproduktion</v>
          </cell>
          <cell r="C5787">
            <v>2040</v>
          </cell>
          <cell r="E5787" t="str">
            <v>Central_Naturgas</v>
          </cell>
          <cell r="G5787">
            <v>2.8799999999999999E-2</v>
          </cell>
          <cell r="H5787" t="str">
            <v>PJ</v>
          </cell>
        </row>
        <row r="5788">
          <cell r="B5788" t="str">
            <v>El- og fjernvarmeproduktion</v>
          </cell>
          <cell r="C5788">
            <v>2040</v>
          </cell>
          <cell r="E5788" t="str">
            <v>elprod_from_Naturgas</v>
          </cell>
          <cell r="G5788">
            <v>7.0000000000000001E-3</v>
          </cell>
          <cell r="H5788" t="str">
            <v>TWh</v>
          </cell>
        </row>
        <row r="5789">
          <cell r="B5789" t="str">
            <v>El- og fjernvarmeproduktion</v>
          </cell>
          <cell r="C5789">
            <v>2040</v>
          </cell>
          <cell r="E5789" t="str">
            <v>elprod_from_Naturgas</v>
          </cell>
          <cell r="G5789">
            <v>2E-3</v>
          </cell>
          <cell r="H5789" t="str">
            <v>TWh</v>
          </cell>
        </row>
        <row r="5790">
          <cell r="B5790" t="str">
            <v>El- og fjernvarmeproduktion</v>
          </cell>
          <cell r="C5790">
            <v>2040</v>
          </cell>
          <cell r="E5790" t="str">
            <v>Central_Olie</v>
          </cell>
          <cell r="G5790">
            <v>0.23039999999999999</v>
          </cell>
          <cell r="H5790" t="str">
            <v>PJ</v>
          </cell>
        </row>
        <row r="5791">
          <cell r="B5791" t="str">
            <v>El- og fjernvarmeproduktion</v>
          </cell>
          <cell r="C5791">
            <v>2040</v>
          </cell>
          <cell r="E5791" t="str">
            <v>elprod_from_Olie</v>
          </cell>
          <cell r="G5791">
            <v>3.5999999999999997E-2</v>
          </cell>
          <cell r="H5791" t="str">
            <v>TWh</v>
          </cell>
        </row>
        <row r="5792">
          <cell r="B5792" t="str">
            <v>El- og fjernvarmeproduktion</v>
          </cell>
          <cell r="C5792">
            <v>2040</v>
          </cell>
          <cell r="E5792" t="str">
            <v>Decentral_Solvarme</v>
          </cell>
          <cell r="G5792">
            <v>1.7964</v>
          </cell>
          <cell r="H5792" t="str">
            <v>PJ</v>
          </cell>
        </row>
        <row r="5793">
          <cell r="B5793" t="str">
            <v>El- og fjernvarmeproduktion</v>
          </cell>
          <cell r="C5793">
            <v>2040</v>
          </cell>
          <cell r="E5793" t="str">
            <v>Decentral_Varmepumper</v>
          </cell>
          <cell r="G5793">
            <v>15.145200000000001</v>
          </cell>
          <cell r="H5793" t="str">
            <v>PJ</v>
          </cell>
        </row>
        <row r="5794">
          <cell r="B5794" t="str">
            <v>El- og fjernvarmeproduktion</v>
          </cell>
          <cell r="C5794">
            <v>2040</v>
          </cell>
          <cell r="E5794" t="str">
            <v>Decentral_Varmepumper(overskudsvarme)</v>
          </cell>
          <cell r="G5794">
            <v>1.17</v>
          </cell>
          <cell r="H5794" t="str">
            <v>PJ</v>
          </cell>
        </row>
        <row r="5795">
          <cell r="B5795" t="str">
            <v>El- og fjernvarmeproduktion</v>
          </cell>
          <cell r="C5795">
            <v>2040</v>
          </cell>
          <cell r="E5795" t="str">
            <v>elprod_from_Havvind_DK1_DK2</v>
          </cell>
          <cell r="G5795">
            <v>13.071</v>
          </cell>
          <cell r="H5795" t="str">
            <v>TWh</v>
          </cell>
        </row>
        <row r="5796">
          <cell r="B5796" t="str">
            <v>El- og fjernvarmeproduktion</v>
          </cell>
          <cell r="C5796">
            <v>2040</v>
          </cell>
          <cell r="E5796" t="str">
            <v>elprod_from_Landvind</v>
          </cell>
          <cell r="G5796">
            <v>2.9929999999999999</v>
          </cell>
          <cell r="H5796" t="str">
            <v>TWh</v>
          </cell>
        </row>
        <row r="5797">
          <cell r="B5797" t="str">
            <v>El- og fjernvarmeproduktion</v>
          </cell>
          <cell r="C5797">
            <v>2040</v>
          </cell>
          <cell r="E5797" t="str">
            <v>Central_Affald</v>
          </cell>
          <cell r="G5797">
            <v>5.2488000000000001</v>
          </cell>
          <cell r="H5797" t="str">
            <v>PJ</v>
          </cell>
        </row>
        <row r="5798">
          <cell r="B5798" t="str">
            <v>El- og fjernvarmeproduktion</v>
          </cell>
          <cell r="C5798">
            <v>2040</v>
          </cell>
          <cell r="E5798" t="str">
            <v>elprod_from_Affald</v>
          </cell>
          <cell r="G5798">
            <v>0.377</v>
          </cell>
          <cell r="H5798" t="str">
            <v>TWh</v>
          </cell>
        </row>
        <row r="5799">
          <cell r="B5799" t="str">
            <v>El- og fjernvarmeproduktion</v>
          </cell>
          <cell r="C5799">
            <v>2040</v>
          </cell>
          <cell r="E5799" t="str">
            <v>Central_Biogas</v>
          </cell>
          <cell r="G5799">
            <v>6.8400000000000002E-2</v>
          </cell>
          <cell r="H5799" t="str">
            <v>PJ</v>
          </cell>
        </row>
        <row r="5800">
          <cell r="B5800" t="str">
            <v>El- og fjernvarmeproduktion</v>
          </cell>
          <cell r="C5800">
            <v>2040</v>
          </cell>
          <cell r="E5800" t="str">
            <v>Central_Biogas</v>
          </cell>
          <cell r="G5800">
            <v>1.0800000000000001E-2</v>
          </cell>
          <cell r="H5800" t="str">
            <v>PJ</v>
          </cell>
        </row>
        <row r="5801">
          <cell r="B5801" t="str">
            <v>El- og fjernvarmeproduktion</v>
          </cell>
          <cell r="C5801">
            <v>2040</v>
          </cell>
          <cell r="E5801" t="str">
            <v>elprod_from_Biogas</v>
          </cell>
          <cell r="G5801">
            <v>2E-3</v>
          </cell>
          <cell r="H5801" t="str">
            <v>TWh</v>
          </cell>
        </row>
        <row r="5802">
          <cell r="B5802" t="str">
            <v>El- og fjernvarmeproduktion</v>
          </cell>
          <cell r="C5802">
            <v>2040</v>
          </cell>
          <cell r="E5802" t="str">
            <v>Central_Biomasse</v>
          </cell>
          <cell r="G5802">
            <v>0.59040000000000004</v>
          </cell>
          <cell r="H5802" t="str">
            <v>PJ</v>
          </cell>
        </row>
        <row r="5803">
          <cell r="B5803" t="str">
            <v>El- og fjernvarmeproduktion</v>
          </cell>
          <cell r="C5803">
            <v>2040</v>
          </cell>
          <cell r="E5803" t="str">
            <v>elprod_from_Biomasse</v>
          </cell>
          <cell r="G5803">
            <v>5.3999999999999999E-2</v>
          </cell>
          <cell r="H5803" t="str">
            <v>TWh</v>
          </cell>
        </row>
        <row r="5804">
          <cell r="B5804" t="str">
            <v>El- og fjernvarmeproduktion</v>
          </cell>
          <cell r="C5804">
            <v>2040</v>
          </cell>
          <cell r="E5804" t="str">
            <v>Central_Industrivarme</v>
          </cell>
          <cell r="G5804">
            <v>1.7999999999999999E-2</v>
          </cell>
          <cell r="H5804" t="str">
            <v>PJ</v>
          </cell>
        </row>
        <row r="5805">
          <cell r="B5805" t="str">
            <v>El- og fjernvarmeproduktion</v>
          </cell>
          <cell r="C5805">
            <v>2040</v>
          </cell>
          <cell r="E5805" t="str">
            <v>Central_Olie</v>
          </cell>
          <cell r="G5805">
            <v>2.52E-2</v>
          </cell>
          <cell r="H5805" t="str">
            <v>PJ</v>
          </cell>
        </row>
        <row r="5806">
          <cell r="B5806" t="str">
            <v>El- og fjernvarmeproduktion</v>
          </cell>
          <cell r="C5806">
            <v>2040</v>
          </cell>
          <cell r="E5806" t="str">
            <v>elprod_from_Olie</v>
          </cell>
          <cell r="G5806">
            <v>2E-3</v>
          </cell>
          <cell r="H5806" t="str">
            <v>TWh</v>
          </cell>
        </row>
        <row r="5807">
          <cell r="B5807" t="str">
            <v>El- og fjernvarmeproduktion</v>
          </cell>
          <cell r="C5807">
            <v>2040</v>
          </cell>
          <cell r="E5807" t="str">
            <v>Central_Varmepumper</v>
          </cell>
          <cell r="G5807">
            <v>28.728000000000002</v>
          </cell>
          <cell r="H5807" t="str">
            <v>PJ</v>
          </cell>
        </row>
        <row r="5808">
          <cell r="B5808" t="str">
            <v>El- og fjernvarmeproduktion</v>
          </cell>
          <cell r="C5808">
            <v>2040</v>
          </cell>
          <cell r="E5808" t="str">
            <v>Decentral_Affald</v>
          </cell>
          <cell r="G5808">
            <v>1.4508000000000001</v>
          </cell>
          <cell r="H5808" t="str">
            <v>PJ</v>
          </cell>
        </row>
        <row r="5809">
          <cell r="B5809" t="str">
            <v>El- og fjernvarmeproduktion</v>
          </cell>
          <cell r="C5809">
            <v>2040</v>
          </cell>
          <cell r="E5809" t="str">
            <v>elprod_from_Affald</v>
          </cell>
          <cell r="G5809">
            <v>8.8999999999999996E-2</v>
          </cell>
          <cell r="H5809" t="str">
            <v>TWh</v>
          </cell>
        </row>
        <row r="5810">
          <cell r="B5810" t="str">
            <v>El- og fjernvarmeproduktion</v>
          </cell>
          <cell r="C5810">
            <v>2040</v>
          </cell>
          <cell r="E5810" t="str">
            <v>Decentral_Biogas</v>
          </cell>
          <cell r="G5810">
            <v>2.52E-2</v>
          </cell>
          <cell r="H5810" t="str">
            <v>PJ</v>
          </cell>
        </row>
        <row r="5811">
          <cell r="B5811" t="str">
            <v>El- og fjernvarmeproduktion</v>
          </cell>
          <cell r="C5811">
            <v>2040</v>
          </cell>
          <cell r="E5811" t="str">
            <v>Decentral_Biogas</v>
          </cell>
          <cell r="G5811">
            <v>2.8799999999999999E-2</v>
          </cell>
          <cell r="H5811" t="str">
            <v>PJ</v>
          </cell>
        </row>
        <row r="5812">
          <cell r="B5812" t="str">
            <v>El- og fjernvarmeproduktion</v>
          </cell>
          <cell r="C5812">
            <v>2040</v>
          </cell>
          <cell r="E5812" t="str">
            <v>elprod_from_Biogas</v>
          </cell>
          <cell r="G5812">
            <v>8.9999999999999993E-3</v>
          </cell>
          <cell r="H5812" t="str">
            <v>TWh</v>
          </cell>
        </row>
        <row r="5813">
          <cell r="B5813" t="str">
            <v>El- og fjernvarmeproduktion</v>
          </cell>
          <cell r="C5813">
            <v>2040</v>
          </cell>
          <cell r="E5813" t="str">
            <v>Decentral_Biomasse</v>
          </cell>
          <cell r="G5813">
            <v>2.0663999999999998</v>
          </cell>
          <cell r="H5813" t="str">
            <v>PJ</v>
          </cell>
        </row>
        <row r="5814">
          <cell r="B5814" t="str">
            <v>El- og fjernvarmeproduktion</v>
          </cell>
          <cell r="C5814">
            <v>2040</v>
          </cell>
          <cell r="E5814" t="str">
            <v>elprod_from_Biomasse</v>
          </cell>
          <cell r="G5814">
            <v>0.123</v>
          </cell>
          <cell r="H5814" t="str">
            <v>TWh</v>
          </cell>
        </row>
        <row r="5815">
          <cell r="B5815" t="str">
            <v>El- og fjernvarmeproduktion</v>
          </cell>
          <cell r="C5815">
            <v>2040</v>
          </cell>
          <cell r="E5815" t="str">
            <v>Decentral_Elkedler</v>
          </cell>
          <cell r="G5815">
            <v>1.7712000000000001</v>
          </cell>
          <cell r="H5815" t="str">
            <v>PJ</v>
          </cell>
        </row>
        <row r="5816">
          <cell r="B5816" t="str">
            <v>El- og fjernvarmeproduktion</v>
          </cell>
          <cell r="C5816">
            <v>2040</v>
          </cell>
          <cell r="E5816" t="str">
            <v>Decentral_Industrivarme</v>
          </cell>
          <cell r="G5816">
            <v>0.23039999999999999</v>
          </cell>
          <cell r="H5816" t="str">
            <v>PJ</v>
          </cell>
        </row>
        <row r="5817">
          <cell r="B5817" t="str">
            <v>El- og fjernvarmeproduktion</v>
          </cell>
          <cell r="C5817">
            <v>2040</v>
          </cell>
          <cell r="E5817" t="str">
            <v>elprod_from_Naturgas</v>
          </cell>
          <cell r="G5817">
            <v>1E-3</v>
          </cell>
          <cell r="H5817" t="str">
            <v>TWh</v>
          </cell>
        </row>
        <row r="5818">
          <cell r="B5818" t="str">
            <v>El- og fjernvarmeproduktion</v>
          </cell>
          <cell r="C5818">
            <v>2040</v>
          </cell>
          <cell r="E5818" t="str">
            <v>Decentral_Varmepumper</v>
          </cell>
          <cell r="G5818">
            <v>9.6479999999999997</v>
          </cell>
          <cell r="H5818" t="str">
            <v>PJ</v>
          </cell>
        </row>
        <row r="5819">
          <cell r="B5819" t="str">
            <v>El- og fjernvarmeproduktion</v>
          </cell>
          <cell r="C5819">
            <v>2040</v>
          </cell>
          <cell r="E5819" t="str">
            <v>Decentral_Varmepumper(overskudsvarme)</v>
          </cell>
          <cell r="G5819">
            <v>0.1404</v>
          </cell>
          <cell r="H5819" t="str">
            <v>PJ</v>
          </cell>
        </row>
        <row r="5820">
          <cell r="B5820" t="str">
            <v>El- og fjernvarmeproduktion</v>
          </cell>
          <cell r="C5820">
            <v>2040</v>
          </cell>
          <cell r="E5820" t="str">
            <v>elprod_from_Havvind_island</v>
          </cell>
          <cell r="G5820">
            <v>12.432</v>
          </cell>
          <cell r="H5820" t="str">
            <v>TWh</v>
          </cell>
        </row>
        <row r="5821">
          <cell r="B5821" t="str">
            <v>El- og fjernvarmeproduktion</v>
          </cell>
          <cell r="C5821">
            <v>2040</v>
          </cell>
          <cell r="E5821" t="str">
            <v>elprod_from_Havvind_island</v>
          </cell>
          <cell r="G5821">
            <v>17.47</v>
          </cell>
          <cell r="H5821" t="str">
            <v>TWh</v>
          </cell>
        </row>
        <row r="5822">
          <cell r="B5822" t="str">
            <v>El- og fjernvarmeproduktion</v>
          </cell>
          <cell r="C5822">
            <v>2041</v>
          </cell>
          <cell r="E5822" t="str">
            <v>elprod_from_Biogas</v>
          </cell>
          <cell r="G5822">
            <v>1E-3</v>
          </cell>
          <cell r="H5822" t="str">
            <v>TWh</v>
          </cell>
        </row>
        <row r="5823">
          <cell r="B5823" t="str">
            <v>El- og fjernvarmeproduktion</v>
          </cell>
          <cell r="C5823">
            <v>2041</v>
          </cell>
          <cell r="E5823" t="str">
            <v>elprod_from_Havvind_DK1_DK2</v>
          </cell>
          <cell r="G5823">
            <v>32.698999999999998</v>
          </cell>
          <cell r="H5823" t="str">
            <v>TWh</v>
          </cell>
        </row>
        <row r="5824">
          <cell r="B5824" t="str">
            <v>El- og fjernvarmeproduktion</v>
          </cell>
          <cell r="C5824">
            <v>2041</v>
          </cell>
          <cell r="E5824" t="str">
            <v>elprod_from_Hydro</v>
          </cell>
          <cell r="G5824">
            <v>2.1999999999999999E-2</v>
          </cell>
          <cell r="H5824" t="str">
            <v>TWh</v>
          </cell>
        </row>
        <row r="5825">
          <cell r="B5825" t="str">
            <v>El- og fjernvarmeproduktion</v>
          </cell>
          <cell r="C5825">
            <v>2041</v>
          </cell>
          <cell r="E5825" t="str">
            <v>elprod_from_Landvind</v>
          </cell>
          <cell r="G5825">
            <v>18.664999999999999</v>
          </cell>
          <cell r="H5825" t="str">
            <v>TWh</v>
          </cell>
        </row>
        <row r="5826">
          <cell r="B5826" t="str">
            <v>El- og fjernvarmeproduktion</v>
          </cell>
          <cell r="C5826">
            <v>2041</v>
          </cell>
          <cell r="E5826" t="str">
            <v>elprod_from_Naturgas</v>
          </cell>
          <cell r="G5826">
            <v>0.01</v>
          </cell>
          <cell r="H5826" t="str">
            <v>TWh</v>
          </cell>
        </row>
        <row r="5827">
          <cell r="B5827" t="str">
            <v>El- og fjernvarmeproduktion</v>
          </cell>
          <cell r="C5827">
            <v>2041</v>
          </cell>
          <cell r="E5827" t="str">
            <v>elprod_from_Solenergi</v>
          </cell>
          <cell r="G5827">
            <v>27.047999999999998</v>
          </cell>
          <cell r="H5827" t="str">
            <v>TWh</v>
          </cell>
        </row>
        <row r="5828">
          <cell r="B5828" t="str">
            <v>El- og fjernvarmeproduktion</v>
          </cell>
          <cell r="C5828">
            <v>2041</v>
          </cell>
          <cell r="E5828" t="str">
            <v>Central_Biogas</v>
          </cell>
          <cell r="G5828">
            <v>1.0800000000000001E-2</v>
          </cell>
          <cell r="H5828" t="str">
            <v>PJ</v>
          </cell>
        </row>
        <row r="5829">
          <cell r="B5829" t="str">
            <v>El- og fjernvarmeproduktion</v>
          </cell>
          <cell r="C5829">
            <v>2041</v>
          </cell>
          <cell r="E5829" t="str">
            <v>elprod_from_Biogas</v>
          </cell>
          <cell r="G5829">
            <v>3.0000000000000001E-3</v>
          </cell>
          <cell r="H5829" t="str">
            <v>TWh</v>
          </cell>
        </row>
        <row r="5830">
          <cell r="B5830" t="str">
            <v>El- og fjernvarmeproduktion</v>
          </cell>
          <cell r="C5830">
            <v>2041</v>
          </cell>
          <cell r="E5830" t="str">
            <v>Central_Geotermi</v>
          </cell>
          <cell r="G5830">
            <v>3.2183999999999999</v>
          </cell>
          <cell r="H5830" t="str">
            <v>PJ</v>
          </cell>
        </row>
        <row r="5831">
          <cell r="B5831" t="str">
            <v>El- og fjernvarmeproduktion</v>
          </cell>
          <cell r="C5831">
            <v>2041</v>
          </cell>
          <cell r="E5831" t="str">
            <v>Central_Industrivarme</v>
          </cell>
          <cell r="G5831">
            <v>0.92520000000000002</v>
          </cell>
          <cell r="H5831" t="str">
            <v>PJ</v>
          </cell>
        </row>
        <row r="5832">
          <cell r="B5832" t="str">
            <v>El- og fjernvarmeproduktion</v>
          </cell>
          <cell r="C5832">
            <v>2041</v>
          </cell>
          <cell r="E5832" t="str">
            <v>Central_Industrivarme</v>
          </cell>
          <cell r="G5832">
            <v>4.3343999999999996</v>
          </cell>
          <cell r="H5832" t="str">
            <v>PJ</v>
          </cell>
        </row>
        <row r="5833">
          <cell r="B5833" t="str">
            <v>El- og fjernvarmeproduktion</v>
          </cell>
          <cell r="C5833">
            <v>2041</v>
          </cell>
          <cell r="E5833" t="str">
            <v>Central_Naturgas</v>
          </cell>
          <cell r="G5833">
            <v>5.7599999999999998E-2</v>
          </cell>
          <cell r="H5833" t="str">
            <v>PJ</v>
          </cell>
        </row>
        <row r="5834">
          <cell r="B5834" t="str">
            <v>El- og fjernvarmeproduktion</v>
          </cell>
          <cell r="C5834">
            <v>2041</v>
          </cell>
          <cell r="E5834" t="str">
            <v>elprod_from_Naturgas</v>
          </cell>
          <cell r="G5834">
            <v>2E-3</v>
          </cell>
          <cell r="H5834" t="str">
            <v>TWh</v>
          </cell>
        </row>
        <row r="5835">
          <cell r="B5835" t="str">
            <v>El- og fjernvarmeproduktion</v>
          </cell>
          <cell r="C5835">
            <v>2041</v>
          </cell>
          <cell r="E5835" t="str">
            <v>Central_Olie</v>
          </cell>
          <cell r="G5835">
            <v>0.23039999999999999</v>
          </cell>
          <cell r="H5835" t="str">
            <v>PJ</v>
          </cell>
        </row>
        <row r="5836">
          <cell r="B5836" t="str">
            <v>El- og fjernvarmeproduktion</v>
          </cell>
          <cell r="C5836">
            <v>2041</v>
          </cell>
          <cell r="E5836" t="str">
            <v>elprod_from_Olie</v>
          </cell>
          <cell r="G5836">
            <v>3.5999999999999997E-2</v>
          </cell>
          <cell r="H5836" t="str">
            <v>TWh</v>
          </cell>
        </row>
        <row r="5837">
          <cell r="B5837" t="str">
            <v>El- og fjernvarmeproduktion</v>
          </cell>
          <cell r="C5837">
            <v>2041</v>
          </cell>
          <cell r="E5837" t="str">
            <v>Central_Solvarme</v>
          </cell>
          <cell r="G5837">
            <v>2.52E-2</v>
          </cell>
          <cell r="H5837" t="str">
            <v>PJ</v>
          </cell>
        </row>
        <row r="5838">
          <cell r="B5838" t="str">
            <v>El- og fjernvarmeproduktion</v>
          </cell>
          <cell r="C5838">
            <v>2041</v>
          </cell>
          <cell r="E5838" t="str">
            <v>Central_Varmepumper</v>
          </cell>
          <cell r="G5838">
            <v>3.5999999999999999E-3</v>
          </cell>
          <cell r="H5838" t="str">
            <v>PJ</v>
          </cell>
        </row>
        <row r="5839">
          <cell r="B5839" t="str">
            <v>El- og fjernvarmeproduktion</v>
          </cell>
          <cell r="C5839">
            <v>2041</v>
          </cell>
          <cell r="E5839" t="str">
            <v>Decentral_Affald</v>
          </cell>
          <cell r="G5839">
            <v>3.9420000000000002</v>
          </cell>
          <cell r="H5839" t="str">
            <v>PJ</v>
          </cell>
        </row>
        <row r="5840">
          <cell r="B5840" t="str">
            <v>El- og fjernvarmeproduktion</v>
          </cell>
          <cell r="C5840">
            <v>2041</v>
          </cell>
          <cell r="E5840" t="str">
            <v>elprod_from_Affald</v>
          </cell>
          <cell r="G5840">
            <v>0.21199999999999999</v>
          </cell>
          <cell r="H5840" t="str">
            <v>TWh</v>
          </cell>
        </row>
        <row r="5841">
          <cell r="B5841" t="str">
            <v>El- og fjernvarmeproduktion</v>
          </cell>
          <cell r="C5841">
            <v>2041</v>
          </cell>
          <cell r="E5841" t="str">
            <v>Decentral_Biogas</v>
          </cell>
          <cell r="G5841">
            <v>0.10440000000000001</v>
          </cell>
          <cell r="H5841" t="str">
            <v>PJ</v>
          </cell>
        </row>
        <row r="5842">
          <cell r="B5842" t="str">
            <v>El- og fjernvarmeproduktion</v>
          </cell>
          <cell r="C5842">
            <v>2041</v>
          </cell>
          <cell r="E5842" t="str">
            <v>Decentral_Biogas</v>
          </cell>
          <cell r="G5842">
            <v>0.2016</v>
          </cell>
          <cell r="H5842" t="str">
            <v>PJ</v>
          </cell>
        </row>
        <row r="5843">
          <cell r="B5843" t="str">
            <v>El- og fjernvarmeproduktion</v>
          </cell>
          <cell r="C5843">
            <v>2041</v>
          </cell>
          <cell r="E5843" t="str">
            <v>elprod_from_Biogas</v>
          </cell>
          <cell r="G5843">
            <v>3.6999999999999998E-2</v>
          </cell>
          <cell r="H5843" t="str">
            <v>TWh</v>
          </cell>
        </row>
        <row r="5844">
          <cell r="B5844" t="str">
            <v>El- og fjernvarmeproduktion</v>
          </cell>
          <cell r="C5844">
            <v>2041</v>
          </cell>
          <cell r="E5844" t="str">
            <v>Decentral_Biomasse</v>
          </cell>
          <cell r="G5844">
            <v>0.16919999999999999</v>
          </cell>
          <cell r="H5844" t="str">
            <v>PJ</v>
          </cell>
        </row>
        <row r="5845">
          <cell r="B5845" t="str">
            <v>El- og fjernvarmeproduktion</v>
          </cell>
          <cell r="C5845">
            <v>2041</v>
          </cell>
          <cell r="E5845" t="str">
            <v>Decentral_Industrivarme</v>
          </cell>
          <cell r="G5845">
            <v>0.86760000000000004</v>
          </cell>
          <cell r="H5845" t="str">
            <v>PJ</v>
          </cell>
        </row>
        <row r="5846">
          <cell r="B5846" t="str">
            <v>El- og fjernvarmeproduktion</v>
          </cell>
          <cell r="C5846">
            <v>2041</v>
          </cell>
          <cell r="E5846" t="str">
            <v>Decentral_Industrivarme</v>
          </cell>
          <cell r="G5846">
            <v>1.1808000000000001</v>
          </cell>
          <cell r="H5846" t="str">
            <v>PJ</v>
          </cell>
        </row>
        <row r="5847">
          <cell r="B5847" t="str">
            <v>El- og fjernvarmeproduktion</v>
          </cell>
          <cell r="C5847">
            <v>2041</v>
          </cell>
          <cell r="E5847" t="str">
            <v>Decentral_Naturgas</v>
          </cell>
          <cell r="G5847">
            <v>0.12239999999999999</v>
          </cell>
          <cell r="H5847" t="str">
            <v>PJ</v>
          </cell>
        </row>
        <row r="5848">
          <cell r="B5848" t="str">
            <v>El- og fjernvarmeproduktion</v>
          </cell>
          <cell r="C5848">
            <v>2041</v>
          </cell>
          <cell r="E5848" t="str">
            <v>Decentral_Varmepumper</v>
          </cell>
          <cell r="G5848">
            <v>15.48</v>
          </cell>
          <cell r="H5848" t="str">
            <v>PJ</v>
          </cell>
        </row>
        <row r="5849">
          <cell r="B5849" t="str">
            <v>El- og fjernvarmeproduktion</v>
          </cell>
          <cell r="C5849">
            <v>2041</v>
          </cell>
          <cell r="E5849" t="str">
            <v>elprod_from_Havvind_DK1_DK2</v>
          </cell>
          <cell r="G5849">
            <v>15.032999999999999</v>
          </cell>
          <cell r="H5849" t="str">
            <v>TWh</v>
          </cell>
        </row>
        <row r="5850">
          <cell r="B5850" t="str">
            <v>El- og fjernvarmeproduktion</v>
          </cell>
          <cell r="C5850">
            <v>2041</v>
          </cell>
          <cell r="E5850" t="str">
            <v>elprod_from_Naturgas</v>
          </cell>
          <cell r="G5850">
            <v>3.0000000000000001E-3</v>
          </cell>
          <cell r="H5850" t="str">
            <v>TWh</v>
          </cell>
        </row>
        <row r="5851">
          <cell r="B5851" t="str">
            <v>El- og fjernvarmeproduktion</v>
          </cell>
          <cell r="C5851">
            <v>2041</v>
          </cell>
          <cell r="E5851" t="str">
            <v>elprod_from_Naturgas</v>
          </cell>
          <cell r="G5851">
            <v>7.0000000000000001E-3</v>
          </cell>
          <cell r="H5851" t="str">
            <v>TWh</v>
          </cell>
        </row>
        <row r="5852">
          <cell r="B5852" t="str">
            <v>El- og fjernvarmeproduktion</v>
          </cell>
          <cell r="C5852">
            <v>2041</v>
          </cell>
          <cell r="E5852" t="str">
            <v>elprod_from_Olie</v>
          </cell>
          <cell r="G5852">
            <v>3.0000000000000001E-3</v>
          </cell>
          <cell r="H5852" t="str">
            <v>TWh</v>
          </cell>
        </row>
        <row r="5853">
          <cell r="B5853" t="str">
            <v>El- og fjernvarmeproduktion</v>
          </cell>
          <cell r="C5853">
            <v>2041</v>
          </cell>
          <cell r="E5853" t="str">
            <v>elprod_from_Solenergi</v>
          </cell>
          <cell r="G5853">
            <v>13.11</v>
          </cell>
          <cell r="H5853" t="str">
            <v>TWh</v>
          </cell>
        </row>
        <row r="5854">
          <cell r="B5854" t="str">
            <v>El- og fjernvarmeproduktion</v>
          </cell>
          <cell r="C5854">
            <v>2041</v>
          </cell>
          <cell r="E5854" t="str">
            <v>Central_Biomasse</v>
          </cell>
          <cell r="G5854">
            <v>5.3963999999999999</v>
          </cell>
          <cell r="H5854" t="str">
            <v>PJ</v>
          </cell>
        </row>
        <row r="5855">
          <cell r="B5855" t="str">
            <v>El- og fjernvarmeproduktion</v>
          </cell>
          <cell r="C5855">
            <v>2041</v>
          </cell>
          <cell r="E5855" t="str">
            <v>elprod_from_Biomasse</v>
          </cell>
          <cell r="G5855">
            <v>0.627</v>
          </cell>
          <cell r="H5855" t="str">
            <v>TWh</v>
          </cell>
        </row>
        <row r="5856">
          <cell r="B5856" t="str">
            <v>El- og fjernvarmeproduktion</v>
          </cell>
          <cell r="C5856">
            <v>2041</v>
          </cell>
          <cell r="E5856" t="str">
            <v>Central_Biomasse</v>
          </cell>
          <cell r="G5856">
            <v>4.6440000000000001</v>
          </cell>
          <cell r="H5856" t="str">
            <v>PJ</v>
          </cell>
        </row>
        <row r="5857">
          <cell r="B5857" t="str">
            <v>El- og fjernvarmeproduktion</v>
          </cell>
          <cell r="C5857">
            <v>2041</v>
          </cell>
          <cell r="E5857" t="str">
            <v>Central_Biomasse</v>
          </cell>
          <cell r="G5857">
            <v>2.6063999999999998</v>
          </cell>
          <cell r="H5857" t="str">
            <v>PJ</v>
          </cell>
        </row>
        <row r="5858">
          <cell r="B5858" t="str">
            <v>El- og fjernvarmeproduktion</v>
          </cell>
          <cell r="C5858">
            <v>2041</v>
          </cell>
          <cell r="E5858" t="str">
            <v>elprod_from_Biomasse</v>
          </cell>
          <cell r="G5858">
            <v>0.45700000000000002</v>
          </cell>
          <cell r="H5858" t="str">
            <v>TWh</v>
          </cell>
        </row>
        <row r="5859">
          <cell r="B5859" t="str">
            <v>El- og fjernvarmeproduktion</v>
          </cell>
          <cell r="C5859">
            <v>2041</v>
          </cell>
          <cell r="E5859" t="str">
            <v>Central_Naturgas</v>
          </cell>
          <cell r="G5859">
            <v>3.5999999999999999E-3</v>
          </cell>
          <cell r="H5859" t="str">
            <v>PJ</v>
          </cell>
        </row>
        <row r="5860">
          <cell r="B5860" t="str">
            <v>El- og fjernvarmeproduktion</v>
          </cell>
          <cell r="C5860">
            <v>2041</v>
          </cell>
          <cell r="E5860" t="str">
            <v>Central_Naturgas</v>
          </cell>
          <cell r="G5860">
            <v>1.7999999999999999E-2</v>
          </cell>
          <cell r="H5860" t="str">
            <v>PJ</v>
          </cell>
        </row>
        <row r="5861">
          <cell r="B5861" t="str">
            <v>El- og fjernvarmeproduktion</v>
          </cell>
          <cell r="C5861">
            <v>2041</v>
          </cell>
          <cell r="E5861" t="str">
            <v>elprod_from_Naturgas</v>
          </cell>
          <cell r="G5861">
            <v>1E-3</v>
          </cell>
          <cell r="H5861" t="str">
            <v>TWh</v>
          </cell>
        </row>
        <row r="5862">
          <cell r="B5862" t="str">
            <v>El- og fjernvarmeproduktion</v>
          </cell>
          <cell r="C5862">
            <v>2041</v>
          </cell>
          <cell r="E5862" t="str">
            <v>Central_Naturgas</v>
          </cell>
          <cell r="G5862">
            <v>0.12239999999999999</v>
          </cell>
          <cell r="H5862" t="str">
            <v>PJ</v>
          </cell>
        </row>
        <row r="5863">
          <cell r="B5863" t="str">
            <v>El- og fjernvarmeproduktion</v>
          </cell>
          <cell r="C5863">
            <v>2041</v>
          </cell>
          <cell r="E5863" t="str">
            <v>elprod_from_Naturgas</v>
          </cell>
          <cell r="G5863">
            <v>2.1999999999999999E-2</v>
          </cell>
          <cell r="H5863" t="str">
            <v>TWh</v>
          </cell>
        </row>
        <row r="5864">
          <cell r="B5864" t="str">
            <v>El- og fjernvarmeproduktion</v>
          </cell>
          <cell r="C5864">
            <v>2041</v>
          </cell>
          <cell r="E5864" t="str">
            <v>Central_Olie</v>
          </cell>
          <cell r="G5864">
            <v>2.1600000000000001E-2</v>
          </cell>
          <cell r="H5864" t="str">
            <v>PJ</v>
          </cell>
        </row>
        <row r="5865">
          <cell r="B5865" t="str">
            <v>El- og fjernvarmeproduktion</v>
          </cell>
          <cell r="C5865">
            <v>2041</v>
          </cell>
          <cell r="E5865" t="str">
            <v>elprod_from_Olie</v>
          </cell>
          <cell r="G5865">
            <v>2E-3</v>
          </cell>
          <cell r="H5865" t="str">
            <v>TWh</v>
          </cell>
        </row>
        <row r="5866">
          <cell r="B5866" t="str">
            <v>El- og fjernvarmeproduktion</v>
          </cell>
          <cell r="C5866">
            <v>2041</v>
          </cell>
          <cell r="E5866" t="str">
            <v>elprod_from_Olie</v>
          </cell>
          <cell r="G5866">
            <v>2E-3</v>
          </cell>
          <cell r="H5866" t="str">
            <v>TWh</v>
          </cell>
        </row>
        <row r="5867">
          <cell r="B5867" t="str">
            <v>El- og fjernvarmeproduktion</v>
          </cell>
          <cell r="C5867">
            <v>2041</v>
          </cell>
          <cell r="E5867" t="str">
            <v>Central_Solvarme</v>
          </cell>
          <cell r="G5867">
            <v>0.1368</v>
          </cell>
          <cell r="H5867" t="str">
            <v>PJ</v>
          </cell>
        </row>
        <row r="5868">
          <cell r="B5868" t="str">
            <v>El- og fjernvarmeproduktion</v>
          </cell>
          <cell r="C5868">
            <v>2041</v>
          </cell>
          <cell r="E5868" t="str">
            <v>Central_Varmepumper(overskudsvarme)</v>
          </cell>
          <cell r="G5868">
            <v>1.3715999999999999</v>
          </cell>
          <cell r="H5868" t="str">
            <v>PJ</v>
          </cell>
        </row>
        <row r="5869">
          <cell r="B5869" t="str">
            <v>El- og fjernvarmeproduktion</v>
          </cell>
          <cell r="C5869">
            <v>2041</v>
          </cell>
          <cell r="E5869" t="str">
            <v>Decentral_Biogas</v>
          </cell>
          <cell r="G5869">
            <v>7.1999999999999998E-3</v>
          </cell>
          <cell r="H5869" t="str">
            <v>PJ</v>
          </cell>
        </row>
        <row r="5870">
          <cell r="B5870" t="str">
            <v>El- og fjernvarmeproduktion</v>
          </cell>
          <cell r="C5870">
            <v>2041</v>
          </cell>
          <cell r="E5870" t="str">
            <v>elprod_from_Biogas</v>
          </cell>
          <cell r="G5870">
            <v>2E-3</v>
          </cell>
          <cell r="H5870" t="str">
            <v>TWh</v>
          </cell>
        </row>
        <row r="5871">
          <cell r="B5871" t="str">
            <v>El- og fjernvarmeproduktion</v>
          </cell>
          <cell r="C5871">
            <v>2041</v>
          </cell>
          <cell r="E5871" t="str">
            <v>Decentral_Biomasse</v>
          </cell>
          <cell r="G5871">
            <v>4.5324</v>
          </cell>
          <cell r="H5871" t="str">
            <v>PJ</v>
          </cell>
        </row>
        <row r="5872">
          <cell r="B5872" t="str">
            <v>El- og fjernvarmeproduktion</v>
          </cell>
          <cell r="C5872">
            <v>2041</v>
          </cell>
          <cell r="E5872" t="str">
            <v>Decentral_Biomasse</v>
          </cell>
          <cell r="G5872">
            <v>0.09</v>
          </cell>
          <cell r="H5872" t="str">
            <v>PJ</v>
          </cell>
        </row>
        <row r="5873">
          <cell r="B5873" t="str">
            <v>El- og fjernvarmeproduktion</v>
          </cell>
          <cell r="C5873">
            <v>2041</v>
          </cell>
          <cell r="E5873" t="str">
            <v>Decentral_Naturgas</v>
          </cell>
          <cell r="G5873">
            <v>5.04E-2</v>
          </cell>
          <cell r="H5873" t="str">
            <v>PJ</v>
          </cell>
        </row>
        <row r="5874">
          <cell r="B5874" t="str">
            <v>El- og fjernvarmeproduktion</v>
          </cell>
          <cell r="C5874">
            <v>2041</v>
          </cell>
          <cell r="E5874" t="str">
            <v>Decentral_Naturgas</v>
          </cell>
          <cell r="G5874">
            <v>0.23400000000000001</v>
          </cell>
          <cell r="H5874" t="str">
            <v>PJ</v>
          </cell>
        </row>
        <row r="5875">
          <cell r="B5875" t="str">
            <v>El- og fjernvarmeproduktion</v>
          </cell>
          <cell r="C5875">
            <v>2041</v>
          </cell>
          <cell r="E5875" t="str">
            <v>elprod_from_Naturgas</v>
          </cell>
          <cell r="G5875">
            <v>4.5999999999999999E-2</v>
          </cell>
          <cell r="H5875" t="str">
            <v>TWh</v>
          </cell>
        </row>
        <row r="5876">
          <cell r="B5876" t="str">
            <v>El- og fjernvarmeproduktion</v>
          </cell>
          <cell r="C5876">
            <v>2041</v>
          </cell>
          <cell r="E5876" t="str">
            <v>Decentral_Solvarme</v>
          </cell>
          <cell r="G5876">
            <v>0.40679999999999999</v>
          </cell>
          <cell r="H5876" t="str">
            <v>PJ</v>
          </cell>
        </row>
        <row r="5877">
          <cell r="B5877" t="str">
            <v>El- og fjernvarmeproduktion</v>
          </cell>
          <cell r="C5877">
            <v>2041</v>
          </cell>
          <cell r="E5877" t="str">
            <v>elprod_from_Havvind_island</v>
          </cell>
          <cell r="G5877">
            <v>17.605</v>
          </cell>
          <cell r="H5877" t="str">
            <v>TWh</v>
          </cell>
        </row>
        <row r="5878">
          <cell r="B5878" t="str">
            <v>El- og fjernvarmeproduktion</v>
          </cell>
          <cell r="C5878">
            <v>2041</v>
          </cell>
          <cell r="E5878" t="str">
            <v>elprod_from_Havvind_udland</v>
          </cell>
          <cell r="G5878">
            <v>33.563000000000002</v>
          </cell>
          <cell r="H5878" t="str">
            <v>TWh</v>
          </cell>
        </row>
        <row r="5879">
          <cell r="B5879" t="str">
            <v>El- og fjernvarmeproduktion</v>
          </cell>
          <cell r="C5879">
            <v>2042</v>
          </cell>
          <cell r="E5879" t="str">
            <v>elprod_from_Biogas</v>
          </cell>
          <cell r="G5879">
            <v>1E-3</v>
          </cell>
          <cell r="H5879" t="str">
            <v>TWh</v>
          </cell>
        </row>
        <row r="5880">
          <cell r="B5880" t="str">
            <v>El- og fjernvarmeproduktion</v>
          </cell>
          <cell r="C5880">
            <v>2042</v>
          </cell>
          <cell r="E5880" t="str">
            <v>elprod_from_Biogas</v>
          </cell>
          <cell r="G5880">
            <v>5.0000000000000001E-3</v>
          </cell>
          <cell r="H5880" t="str">
            <v>TWh</v>
          </cell>
        </row>
        <row r="5881">
          <cell r="B5881" t="str">
            <v>El- og fjernvarmeproduktion</v>
          </cell>
          <cell r="C5881">
            <v>2042</v>
          </cell>
          <cell r="E5881" t="str">
            <v>elprod_from_Naturgas</v>
          </cell>
          <cell r="G5881">
            <v>2.4E-2</v>
          </cell>
          <cell r="H5881" t="str">
            <v>TWh</v>
          </cell>
        </row>
        <row r="5882">
          <cell r="B5882" t="str">
            <v>El- og fjernvarmeproduktion</v>
          </cell>
          <cell r="C5882">
            <v>2042</v>
          </cell>
          <cell r="E5882" t="str">
            <v>Central_Affald</v>
          </cell>
          <cell r="G5882">
            <v>1.44E-2</v>
          </cell>
          <cell r="H5882" t="str">
            <v>PJ</v>
          </cell>
        </row>
        <row r="5883">
          <cell r="B5883" t="str">
            <v>El- og fjernvarmeproduktion</v>
          </cell>
          <cell r="C5883">
            <v>2042</v>
          </cell>
          <cell r="E5883" t="str">
            <v>Central_Affald</v>
          </cell>
          <cell r="G5883">
            <v>10.3932</v>
          </cell>
          <cell r="H5883" t="str">
            <v>PJ</v>
          </cell>
        </row>
        <row r="5884">
          <cell r="B5884" t="str">
            <v>El- og fjernvarmeproduktion</v>
          </cell>
          <cell r="C5884">
            <v>2042</v>
          </cell>
          <cell r="E5884" t="str">
            <v>elprod_from_Affald</v>
          </cell>
          <cell r="G5884">
            <v>0.622</v>
          </cell>
          <cell r="H5884" t="str">
            <v>TWh</v>
          </cell>
        </row>
        <row r="5885">
          <cell r="B5885" t="str">
            <v>El- og fjernvarmeproduktion</v>
          </cell>
          <cell r="C5885">
            <v>2042</v>
          </cell>
          <cell r="E5885" t="str">
            <v>elprod_from_Biogas</v>
          </cell>
          <cell r="G5885">
            <v>2E-3</v>
          </cell>
          <cell r="H5885" t="str">
            <v>TWh</v>
          </cell>
        </row>
        <row r="5886">
          <cell r="B5886" t="str">
            <v>El- og fjernvarmeproduktion</v>
          </cell>
          <cell r="C5886">
            <v>2042</v>
          </cell>
          <cell r="E5886" t="str">
            <v>Central_Biomasse</v>
          </cell>
          <cell r="G5886">
            <v>1.3104</v>
          </cell>
          <cell r="H5886" t="str">
            <v>PJ</v>
          </cell>
        </row>
        <row r="5887">
          <cell r="B5887" t="str">
            <v>El- og fjernvarmeproduktion</v>
          </cell>
          <cell r="C5887">
            <v>2042</v>
          </cell>
          <cell r="E5887" t="str">
            <v>elprod_from_Biomasse</v>
          </cell>
          <cell r="G5887">
            <v>0.11899999999999999</v>
          </cell>
          <cell r="H5887" t="str">
            <v>TWh</v>
          </cell>
        </row>
        <row r="5888">
          <cell r="B5888" t="str">
            <v>El- og fjernvarmeproduktion</v>
          </cell>
          <cell r="C5888">
            <v>2042</v>
          </cell>
          <cell r="E5888" t="str">
            <v>Central_Biomasse</v>
          </cell>
          <cell r="G5888">
            <v>0.81720000000000004</v>
          </cell>
          <cell r="H5888" t="str">
            <v>PJ</v>
          </cell>
        </row>
        <row r="5889">
          <cell r="B5889" t="str">
            <v>El- og fjernvarmeproduktion</v>
          </cell>
          <cell r="C5889">
            <v>2042</v>
          </cell>
          <cell r="E5889" t="str">
            <v>Central_Biomasse</v>
          </cell>
          <cell r="G5889">
            <v>1.2203999999999999</v>
          </cell>
          <cell r="H5889" t="str">
            <v>PJ</v>
          </cell>
        </row>
        <row r="5890">
          <cell r="B5890" t="str">
            <v>El- og fjernvarmeproduktion</v>
          </cell>
          <cell r="C5890">
            <v>2042</v>
          </cell>
          <cell r="E5890" t="str">
            <v>elprod_from_Biomasse</v>
          </cell>
          <cell r="G5890">
            <v>5.5E-2</v>
          </cell>
          <cell r="H5890" t="str">
            <v>TWh</v>
          </cell>
        </row>
        <row r="5891">
          <cell r="B5891" t="str">
            <v>El- og fjernvarmeproduktion</v>
          </cell>
          <cell r="C5891">
            <v>2042</v>
          </cell>
          <cell r="E5891" t="str">
            <v>Central_Elkedler</v>
          </cell>
          <cell r="G5891">
            <v>1.3355999999999999</v>
          </cell>
          <cell r="H5891" t="str">
            <v>PJ</v>
          </cell>
        </row>
        <row r="5892">
          <cell r="B5892" t="str">
            <v>El- og fjernvarmeproduktion</v>
          </cell>
          <cell r="C5892">
            <v>2042</v>
          </cell>
          <cell r="E5892" t="str">
            <v>Central_Industrivarme</v>
          </cell>
          <cell r="G5892">
            <v>1.8071999999999999</v>
          </cell>
          <cell r="H5892" t="str">
            <v>PJ</v>
          </cell>
        </row>
        <row r="5893">
          <cell r="B5893" t="str">
            <v>El- og fjernvarmeproduktion</v>
          </cell>
          <cell r="C5893">
            <v>2042</v>
          </cell>
          <cell r="E5893" t="str">
            <v>Central_Naturgas</v>
          </cell>
          <cell r="G5893">
            <v>2.52E-2</v>
          </cell>
          <cell r="H5893" t="str">
            <v>PJ</v>
          </cell>
        </row>
        <row r="5894">
          <cell r="B5894" t="str">
            <v>El- og fjernvarmeproduktion</v>
          </cell>
          <cell r="C5894">
            <v>2042</v>
          </cell>
          <cell r="E5894" t="str">
            <v>elprod_from_Naturgas</v>
          </cell>
          <cell r="G5894">
            <v>7.0000000000000001E-3</v>
          </cell>
          <cell r="H5894" t="str">
            <v>TWh</v>
          </cell>
        </row>
        <row r="5895">
          <cell r="B5895" t="str">
            <v>El- og fjernvarmeproduktion</v>
          </cell>
          <cell r="C5895">
            <v>2042</v>
          </cell>
          <cell r="E5895" t="str">
            <v>Central_Olie</v>
          </cell>
          <cell r="G5895">
            <v>5.3999999999999999E-2</v>
          </cell>
          <cell r="H5895" t="str">
            <v>PJ</v>
          </cell>
        </row>
        <row r="5896">
          <cell r="B5896" t="str">
            <v>El- og fjernvarmeproduktion</v>
          </cell>
          <cell r="C5896">
            <v>2042</v>
          </cell>
          <cell r="E5896" t="str">
            <v>elprod_from_Olie</v>
          </cell>
          <cell r="G5896">
            <v>5.0000000000000001E-3</v>
          </cell>
          <cell r="H5896" t="str">
            <v>TWh</v>
          </cell>
        </row>
        <row r="5897">
          <cell r="B5897" t="str">
            <v>El- og fjernvarmeproduktion</v>
          </cell>
          <cell r="C5897">
            <v>2042</v>
          </cell>
          <cell r="E5897" t="str">
            <v>Central_Solvarme</v>
          </cell>
          <cell r="G5897">
            <v>2.52E-2</v>
          </cell>
          <cell r="H5897" t="str">
            <v>PJ</v>
          </cell>
        </row>
        <row r="5898">
          <cell r="B5898" t="str">
            <v>El- og fjernvarmeproduktion</v>
          </cell>
          <cell r="C5898">
            <v>2042</v>
          </cell>
          <cell r="E5898" t="str">
            <v>Central_Varmepumper</v>
          </cell>
          <cell r="G5898">
            <v>20.556000000000001</v>
          </cell>
          <cell r="H5898" t="str">
            <v>PJ</v>
          </cell>
        </row>
        <row r="5899">
          <cell r="B5899" t="str">
            <v>El- og fjernvarmeproduktion</v>
          </cell>
          <cell r="C5899">
            <v>2042</v>
          </cell>
          <cell r="E5899" t="str">
            <v>Central_Varmepumper(overskudsvarme)</v>
          </cell>
          <cell r="G5899">
            <v>3.2976000000000001</v>
          </cell>
          <cell r="H5899" t="str">
            <v>PJ</v>
          </cell>
        </row>
        <row r="5900">
          <cell r="B5900" t="str">
            <v>El- og fjernvarmeproduktion</v>
          </cell>
          <cell r="C5900">
            <v>2042</v>
          </cell>
          <cell r="E5900" t="str">
            <v>Decentral_Affald</v>
          </cell>
          <cell r="G5900">
            <v>0.36359999999999998</v>
          </cell>
          <cell r="H5900" t="str">
            <v>PJ</v>
          </cell>
        </row>
        <row r="5901">
          <cell r="B5901" t="str">
            <v>El- og fjernvarmeproduktion</v>
          </cell>
          <cell r="C5901">
            <v>2042</v>
          </cell>
          <cell r="E5901" t="str">
            <v>Decentral_Biogas</v>
          </cell>
          <cell r="G5901">
            <v>5.7599999999999998E-2</v>
          </cell>
          <cell r="H5901" t="str">
            <v>PJ</v>
          </cell>
        </row>
        <row r="5902">
          <cell r="B5902" t="str">
            <v>El- og fjernvarmeproduktion</v>
          </cell>
          <cell r="C5902">
            <v>2042</v>
          </cell>
          <cell r="E5902" t="str">
            <v>elprod_from_Biogas</v>
          </cell>
          <cell r="G5902">
            <v>0.02</v>
          </cell>
          <cell r="H5902" t="str">
            <v>TWh</v>
          </cell>
        </row>
        <row r="5903">
          <cell r="B5903" t="str">
            <v>El- og fjernvarmeproduktion</v>
          </cell>
          <cell r="C5903">
            <v>2042</v>
          </cell>
          <cell r="E5903" t="str">
            <v>Decentral_Biomasse</v>
          </cell>
          <cell r="G5903">
            <v>5.3999999999999999E-2</v>
          </cell>
          <cell r="H5903" t="str">
            <v>PJ</v>
          </cell>
        </row>
        <row r="5904">
          <cell r="B5904" t="str">
            <v>El- og fjernvarmeproduktion</v>
          </cell>
          <cell r="C5904">
            <v>2042</v>
          </cell>
          <cell r="E5904" t="str">
            <v>elprod_from_Biomasse</v>
          </cell>
          <cell r="G5904">
            <v>2E-3</v>
          </cell>
          <cell r="H5904" t="str">
            <v>TWh</v>
          </cell>
        </row>
        <row r="5905">
          <cell r="B5905" t="str">
            <v>El- og fjernvarmeproduktion</v>
          </cell>
          <cell r="C5905">
            <v>2042</v>
          </cell>
          <cell r="E5905" t="str">
            <v>Decentral_Biomasse</v>
          </cell>
          <cell r="G5905">
            <v>10.335599999999999</v>
          </cell>
          <cell r="H5905" t="str">
            <v>PJ</v>
          </cell>
        </row>
        <row r="5906">
          <cell r="B5906" t="str">
            <v>El- og fjernvarmeproduktion</v>
          </cell>
          <cell r="C5906">
            <v>2042</v>
          </cell>
          <cell r="E5906" t="str">
            <v>Decentral_Biomasse</v>
          </cell>
          <cell r="G5906">
            <v>0.88560000000000005</v>
          </cell>
          <cell r="H5906" t="str">
            <v>PJ</v>
          </cell>
        </row>
        <row r="5907">
          <cell r="B5907" t="str">
            <v>El- og fjernvarmeproduktion</v>
          </cell>
          <cell r="C5907">
            <v>2042</v>
          </cell>
          <cell r="E5907" t="str">
            <v>elprod_from_Biomasse</v>
          </cell>
          <cell r="G5907">
            <v>5.3999999999999999E-2</v>
          </cell>
          <cell r="H5907" t="str">
            <v>TWh</v>
          </cell>
        </row>
        <row r="5908">
          <cell r="B5908" t="str">
            <v>El- og fjernvarmeproduktion</v>
          </cell>
          <cell r="C5908">
            <v>2042</v>
          </cell>
          <cell r="E5908" t="str">
            <v>Decentral_Biomasse</v>
          </cell>
          <cell r="G5908">
            <v>0.16919999999999999</v>
          </cell>
          <cell r="H5908" t="str">
            <v>PJ</v>
          </cell>
        </row>
        <row r="5909">
          <cell r="B5909" t="str">
            <v>El- og fjernvarmeproduktion</v>
          </cell>
          <cell r="C5909">
            <v>2042</v>
          </cell>
          <cell r="E5909" t="str">
            <v>Decentral_Elkedler</v>
          </cell>
          <cell r="G5909">
            <v>4.9211999999999998</v>
          </cell>
          <cell r="H5909" t="str">
            <v>PJ</v>
          </cell>
        </row>
        <row r="5910">
          <cell r="B5910" t="str">
            <v>El- og fjernvarmeproduktion</v>
          </cell>
          <cell r="C5910">
            <v>2042</v>
          </cell>
          <cell r="E5910" t="str">
            <v>Decentral_Geotermi</v>
          </cell>
          <cell r="G5910">
            <v>5.04E-2</v>
          </cell>
          <cell r="H5910" t="str">
            <v>PJ</v>
          </cell>
        </row>
        <row r="5911">
          <cell r="B5911" t="str">
            <v>El- og fjernvarmeproduktion</v>
          </cell>
          <cell r="C5911">
            <v>2042</v>
          </cell>
          <cell r="E5911" t="str">
            <v>Decentral_Naturgas</v>
          </cell>
          <cell r="G5911">
            <v>0.41399999999999998</v>
          </cell>
          <cell r="H5911" t="str">
            <v>PJ</v>
          </cell>
        </row>
        <row r="5912">
          <cell r="B5912" t="str">
            <v>El- og fjernvarmeproduktion</v>
          </cell>
          <cell r="C5912">
            <v>2042</v>
          </cell>
          <cell r="E5912" t="str">
            <v>elprod_from_Naturgas</v>
          </cell>
          <cell r="G5912">
            <v>8.6999999999999994E-2</v>
          </cell>
          <cell r="H5912" t="str">
            <v>TWh</v>
          </cell>
        </row>
        <row r="5913">
          <cell r="B5913" t="str">
            <v>El- og fjernvarmeproduktion</v>
          </cell>
          <cell r="C5913">
            <v>2042</v>
          </cell>
          <cell r="E5913" t="str">
            <v>Decentral_Olie</v>
          </cell>
          <cell r="G5913">
            <v>1.44E-2</v>
          </cell>
          <cell r="H5913" t="str">
            <v>PJ</v>
          </cell>
        </row>
        <row r="5914">
          <cell r="B5914" t="str">
            <v>El- og fjernvarmeproduktion</v>
          </cell>
          <cell r="C5914">
            <v>2042</v>
          </cell>
          <cell r="E5914" t="str">
            <v>Decentral_Solvarme</v>
          </cell>
          <cell r="G5914">
            <v>1.8144</v>
          </cell>
          <cell r="H5914" t="str">
            <v>PJ</v>
          </cell>
        </row>
        <row r="5915">
          <cell r="B5915" t="str">
            <v>El- og fjernvarmeproduktion</v>
          </cell>
          <cell r="C5915">
            <v>2042</v>
          </cell>
          <cell r="E5915" t="str">
            <v>Decentral_Varmepumper(overskudsvarme)</v>
          </cell>
          <cell r="G5915">
            <v>1.1664000000000001</v>
          </cell>
          <cell r="H5915" t="str">
            <v>PJ</v>
          </cell>
        </row>
        <row r="5916">
          <cell r="B5916" t="str">
            <v>El- og fjernvarmeproduktion</v>
          </cell>
          <cell r="C5916">
            <v>2042</v>
          </cell>
          <cell r="E5916" t="str">
            <v>elprod_from_Landvind</v>
          </cell>
          <cell r="G5916">
            <v>3.0750000000000002</v>
          </cell>
          <cell r="H5916" t="str">
            <v>TWh</v>
          </cell>
        </row>
        <row r="5917">
          <cell r="B5917" t="str">
            <v>El- og fjernvarmeproduktion</v>
          </cell>
          <cell r="C5917">
            <v>2042</v>
          </cell>
          <cell r="E5917" t="str">
            <v>Central_Affald</v>
          </cell>
          <cell r="G5917">
            <v>5.0039999999999996</v>
          </cell>
          <cell r="H5917" t="str">
            <v>PJ</v>
          </cell>
        </row>
        <row r="5918">
          <cell r="B5918" t="str">
            <v>El- og fjernvarmeproduktion</v>
          </cell>
          <cell r="C5918">
            <v>2042</v>
          </cell>
          <cell r="E5918" t="str">
            <v>elprod_from_Affald</v>
          </cell>
          <cell r="G5918">
            <v>0.36499999999999999</v>
          </cell>
          <cell r="H5918" t="str">
            <v>TWh</v>
          </cell>
        </row>
        <row r="5919">
          <cell r="B5919" t="str">
            <v>El- og fjernvarmeproduktion</v>
          </cell>
          <cell r="C5919">
            <v>2042</v>
          </cell>
          <cell r="E5919" t="str">
            <v>Central_Biogas</v>
          </cell>
          <cell r="G5919">
            <v>0.1152</v>
          </cell>
          <cell r="H5919" t="str">
            <v>PJ</v>
          </cell>
        </row>
        <row r="5920">
          <cell r="B5920" t="str">
            <v>El- og fjernvarmeproduktion</v>
          </cell>
          <cell r="C5920">
            <v>2042</v>
          </cell>
          <cell r="E5920" t="str">
            <v>Central_Biogas</v>
          </cell>
          <cell r="G5920">
            <v>2.1600000000000001E-2</v>
          </cell>
          <cell r="H5920" t="str">
            <v>PJ</v>
          </cell>
        </row>
        <row r="5921">
          <cell r="B5921" t="str">
            <v>El- og fjernvarmeproduktion</v>
          </cell>
          <cell r="C5921">
            <v>2042</v>
          </cell>
          <cell r="E5921" t="str">
            <v>elprod_from_Biogas</v>
          </cell>
          <cell r="G5921">
            <v>4.0000000000000001E-3</v>
          </cell>
          <cell r="H5921" t="str">
            <v>TWh</v>
          </cell>
        </row>
        <row r="5922">
          <cell r="B5922" t="str">
            <v>El- og fjernvarmeproduktion</v>
          </cell>
          <cell r="C5922">
            <v>2042</v>
          </cell>
          <cell r="E5922" t="str">
            <v>Central_Biogas</v>
          </cell>
          <cell r="G5922">
            <v>3.5999999999999999E-3</v>
          </cell>
          <cell r="H5922" t="str">
            <v>PJ</v>
          </cell>
        </row>
        <row r="5923">
          <cell r="B5923" t="str">
            <v>El- og fjernvarmeproduktion</v>
          </cell>
          <cell r="C5923">
            <v>2042</v>
          </cell>
          <cell r="E5923" t="str">
            <v>Central_Biomasse</v>
          </cell>
          <cell r="G5923">
            <v>0.59040000000000004</v>
          </cell>
          <cell r="H5923" t="str">
            <v>PJ</v>
          </cell>
        </row>
        <row r="5924">
          <cell r="B5924" t="str">
            <v>El- og fjernvarmeproduktion</v>
          </cell>
          <cell r="C5924">
            <v>2042</v>
          </cell>
          <cell r="E5924" t="str">
            <v>elprod_from_Biomasse</v>
          </cell>
          <cell r="G5924">
            <v>5.2999999999999999E-2</v>
          </cell>
          <cell r="H5924" t="str">
            <v>TWh</v>
          </cell>
        </row>
        <row r="5925">
          <cell r="B5925" t="str">
            <v>El- og fjernvarmeproduktion</v>
          </cell>
          <cell r="C5925">
            <v>2042</v>
          </cell>
          <cell r="E5925" t="str">
            <v>Central_Elkedler</v>
          </cell>
          <cell r="G5925">
            <v>5.5979999999999999</v>
          </cell>
          <cell r="H5925" t="str">
            <v>PJ</v>
          </cell>
        </row>
        <row r="5926">
          <cell r="B5926" t="str">
            <v>El- og fjernvarmeproduktion</v>
          </cell>
          <cell r="C5926">
            <v>2042</v>
          </cell>
          <cell r="E5926" t="str">
            <v>Central_Industrivarme</v>
          </cell>
          <cell r="G5926">
            <v>1.7999999999999999E-2</v>
          </cell>
          <cell r="H5926" t="str">
            <v>PJ</v>
          </cell>
        </row>
        <row r="5927">
          <cell r="B5927" t="str">
            <v>El- og fjernvarmeproduktion</v>
          </cell>
          <cell r="C5927">
            <v>2042</v>
          </cell>
          <cell r="E5927" t="str">
            <v>Central_Olie</v>
          </cell>
          <cell r="G5927">
            <v>1.7999999999999999E-2</v>
          </cell>
          <cell r="H5927" t="str">
            <v>PJ</v>
          </cell>
        </row>
        <row r="5928">
          <cell r="B5928" t="str">
            <v>El- og fjernvarmeproduktion</v>
          </cell>
          <cell r="C5928">
            <v>2042</v>
          </cell>
          <cell r="E5928" t="str">
            <v>elprod_from_Olie</v>
          </cell>
          <cell r="G5928">
            <v>2E-3</v>
          </cell>
          <cell r="H5928" t="str">
            <v>TWh</v>
          </cell>
        </row>
        <row r="5929">
          <cell r="B5929" t="str">
            <v>El- og fjernvarmeproduktion</v>
          </cell>
          <cell r="C5929">
            <v>2042</v>
          </cell>
          <cell r="E5929" t="str">
            <v>Central_Olie</v>
          </cell>
          <cell r="G5929">
            <v>2.1600000000000001E-2</v>
          </cell>
          <cell r="H5929" t="str">
            <v>PJ</v>
          </cell>
        </row>
        <row r="5930">
          <cell r="B5930" t="str">
            <v>El- og fjernvarmeproduktion</v>
          </cell>
          <cell r="C5930">
            <v>2042</v>
          </cell>
          <cell r="E5930" t="str">
            <v>elprod_from_Olie</v>
          </cell>
          <cell r="G5930">
            <v>2E-3</v>
          </cell>
          <cell r="H5930" t="str">
            <v>TWh</v>
          </cell>
        </row>
        <row r="5931">
          <cell r="B5931" t="str">
            <v>El- og fjernvarmeproduktion</v>
          </cell>
          <cell r="C5931">
            <v>2042</v>
          </cell>
          <cell r="E5931" t="str">
            <v>Central_Varmepumper</v>
          </cell>
          <cell r="G5931">
            <v>28.803599999999999</v>
          </cell>
          <cell r="H5931" t="str">
            <v>PJ</v>
          </cell>
        </row>
        <row r="5932">
          <cell r="B5932" t="str">
            <v>El- og fjernvarmeproduktion</v>
          </cell>
          <cell r="C5932">
            <v>2042</v>
          </cell>
          <cell r="E5932" t="str">
            <v>Central_Varmepumper(overskudsvarme)</v>
          </cell>
          <cell r="G5932">
            <v>1.3895999999999999</v>
          </cell>
          <cell r="H5932" t="str">
            <v>PJ</v>
          </cell>
        </row>
        <row r="5933">
          <cell r="B5933" t="str">
            <v>El- og fjernvarmeproduktion</v>
          </cell>
          <cell r="C5933">
            <v>2040</v>
          </cell>
          <cell r="E5933" t="str">
            <v>Central_Solvarme</v>
          </cell>
          <cell r="G5933">
            <v>2.52E-2</v>
          </cell>
          <cell r="H5933" t="str">
            <v>PJ</v>
          </cell>
        </row>
        <row r="5934">
          <cell r="B5934" t="str">
            <v>El- og fjernvarmeproduktion</v>
          </cell>
          <cell r="C5934">
            <v>2040</v>
          </cell>
          <cell r="E5934" t="str">
            <v>Central_Varmepumper</v>
          </cell>
          <cell r="G5934">
            <v>3.5999999999999999E-3</v>
          </cell>
          <cell r="H5934" t="str">
            <v>PJ</v>
          </cell>
        </row>
        <row r="5935">
          <cell r="B5935" t="str">
            <v>El- og fjernvarmeproduktion</v>
          </cell>
          <cell r="C5935">
            <v>2040</v>
          </cell>
          <cell r="E5935" t="str">
            <v>Decentral_Affald</v>
          </cell>
          <cell r="G5935">
            <v>3.8843999999999999</v>
          </cell>
          <cell r="H5935" t="str">
            <v>PJ</v>
          </cell>
        </row>
        <row r="5936">
          <cell r="B5936" t="str">
            <v>El- og fjernvarmeproduktion</v>
          </cell>
          <cell r="C5936">
            <v>2040</v>
          </cell>
          <cell r="E5936" t="str">
            <v>elprod_from_Affald</v>
          </cell>
          <cell r="G5936">
            <v>0.21</v>
          </cell>
          <cell r="H5936" t="str">
            <v>TWh</v>
          </cell>
        </row>
        <row r="5937">
          <cell r="B5937" t="str">
            <v>El- og fjernvarmeproduktion</v>
          </cell>
          <cell r="C5937">
            <v>2040</v>
          </cell>
          <cell r="E5937" t="str">
            <v>Decentral_Biogas</v>
          </cell>
          <cell r="G5937">
            <v>0.2268</v>
          </cell>
          <cell r="H5937" t="str">
            <v>PJ</v>
          </cell>
        </row>
        <row r="5938">
          <cell r="B5938" t="str">
            <v>El- og fjernvarmeproduktion</v>
          </cell>
          <cell r="C5938">
            <v>2040</v>
          </cell>
          <cell r="E5938" t="str">
            <v>elprod_from_Biogas</v>
          </cell>
          <cell r="G5938">
            <v>0.04</v>
          </cell>
          <cell r="H5938" t="str">
            <v>TWh</v>
          </cell>
        </row>
        <row r="5939">
          <cell r="B5939" t="str">
            <v>El- og fjernvarmeproduktion</v>
          </cell>
          <cell r="C5939">
            <v>2040</v>
          </cell>
          <cell r="E5939" t="str">
            <v>Decentral_Biomasse</v>
          </cell>
          <cell r="G5939">
            <v>0.16919999999999999</v>
          </cell>
          <cell r="H5939" t="str">
            <v>PJ</v>
          </cell>
        </row>
        <row r="5940">
          <cell r="B5940" t="str">
            <v>El- og fjernvarmeproduktion</v>
          </cell>
          <cell r="C5940">
            <v>2040</v>
          </cell>
          <cell r="E5940" t="str">
            <v>Decentral_Industrivarme</v>
          </cell>
          <cell r="G5940">
            <v>0.86399999999999999</v>
          </cell>
          <cell r="H5940" t="str">
            <v>PJ</v>
          </cell>
        </row>
        <row r="5941">
          <cell r="B5941" t="str">
            <v>El- og fjernvarmeproduktion</v>
          </cell>
          <cell r="C5941">
            <v>2040</v>
          </cell>
          <cell r="E5941" t="str">
            <v>Decentral_Industrivarme</v>
          </cell>
          <cell r="G5941">
            <v>1.2096</v>
          </cell>
          <cell r="H5941" t="str">
            <v>PJ</v>
          </cell>
        </row>
        <row r="5942">
          <cell r="B5942" t="str">
            <v>El- og fjernvarmeproduktion</v>
          </cell>
          <cell r="C5942">
            <v>2040</v>
          </cell>
          <cell r="E5942" t="str">
            <v>Decentral_Naturgas</v>
          </cell>
          <cell r="G5942">
            <v>0.12239999999999999</v>
          </cell>
          <cell r="H5942" t="str">
            <v>PJ</v>
          </cell>
        </row>
        <row r="5943">
          <cell r="B5943" t="str">
            <v>El- og fjernvarmeproduktion</v>
          </cell>
          <cell r="C5943">
            <v>2040</v>
          </cell>
          <cell r="E5943" t="str">
            <v>elprod_from_Naturgas</v>
          </cell>
          <cell r="G5943">
            <v>3.0000000000000001E-3</v>
          </cell>
          <cell r="H5943" t="str">
            <v>TWh</v>
          </cell>
        </row>
        <row r="5944">
          <cell r="B5944" t="str">
            <v>El- og fjernvarmeproduktion</v>
          </cell>
          <cell r="C5944">
            <v>2040</v>
          </cell>
          <cell r="E5944" t="str">
            <v>elprod_from_Naturgas</v>
          </cell>
          <cell r="G5944">
            <v>7.0000000000000001E-3</v>
          </cell>
          <cell r="H5944" t="str">
            <v>TWh</v>
          </cell>
        </row>
        <row r="5945">
          <cell r="B5945" t="str">
            <v>El- og fjernvarmeproduktion</v>
          </cell>
          <cell r="C5945">
            <v>2040</v>
          </cell>
          <cell r="E5945" t="str">
            <v>elprod_from_Olie</v>
          </cell>
          <cell r="G5945">
            <v>5.0000000000000001E-3</v>
          </cell>
          <cell r="H5945" t="str">
            <v>TWh</v>
          </cell>
        </row>
        <row r="5946">
          <cell r="B5946" t="str">
            <v>El- og fjernvarmeproduktion</v>
          </cell>
          <cell r="C5946">
            <v>2040</v>
          </cell>
          <cell r="E5946" t="str">
            <v>elprod_from_Solenergi</v>
          </cell>
          <cell r="G5946">
            <v>12.635999999999999</v>
          </cell>
          <cell r="H5946" t="str">
            <v>TWh</v>
          </cell>
        </row>
        <row r="5947">
          <cell r="B5947" t="str">
            <v>El- og fjernvarmeproduktion</v>
          </cell>
          <cell r="C5947">
            <v>2040</v>
          </cell>
          <cell r="E5947" t="str">
            <v>Central_Biomasse</v>
          </cell>
          <cell r="G5947">
            <v>5.2991999999999999</v>
          </cell>
          <cell r="H5947" t="str">
            <v>PJ</v>
          </cell>
        </row>
        <row r="5948">
          <cell r="B5948" t="str">
            <v>El- og fjernvarmeproduktion</v>
          </cell>
          <cell r="C5948">
            <v>2040</v>
          </cell>
          <cell r="E5948" t="str">
            <v>elprod_from_Biomasse</v>
          </cell>
          <cell r="G5948">
            <v>0.61799999999999999</v>
          </cell>
          <cell r="H5948" t="str">
            <v>TWh</v>
          </cell>
        </row>
        <row r="5949">
          <cell r="B5949" t="str">
            <v>El- og fjernvarmeproduktion</v>
          </cell>
          <cell r="C5949">
            <v>2040</v>
          </cell>
          <cell r="E5949" t="str">
            <v>Central_Biomasse</v>
          </cell>
          <cell r="G5949">
            <v>3.5891999999999999</v>
          </cell>
          <cell r="H5949" t="str">
            <v>PJ</v>
          </cell>
        </row>
        <row r="5950">
          <cell r="B5950" t="str">
            <v>El- og fjernvarmeproduktion</v>
          </cell>
          <cell r="C5950">
            <v>2040</v>
          </cell>
          <cell r="E5950" t="str">
            <v>Central_Biomasse</v>
          </cell>
          <cell r="G5950">
            <v>2.6352000000000002</v>
          </cell>
          <cell r="H5950" t="str">
            <v>PJ</v>
          </cell>
        </row>
        <row r="5951">
          <cell r="B5951" t="str">
            <v>El- og fjernvarmeproduktion</v>
          </cell>
          <cell r="C5951">
            <v>2040</v>
          </cell>
          <cell r="E5951" t="str">
            <v>elprod_from_Biomasse</v>
          </cell>
          <cell r="G5951">
            <v>0.46500000000000002</v>
          </cell>
          <cell r="H5951" t="str">
            <v>TWh</v>
          </cell>
        </row>
        <row r="5952">
          <cell r="B5952" t="str">
            <v>El- og fjernvarmeproduktion</v>
          </cell>
          <cell r="C5952">
            <v>2040</v>
          </cell>
          <cell r="E5952" t="str">
            <v>Central_Elkedler</v>
          </cell>
          <cell r="G5952">
            <v>5.7492000000000001</v>
          </cell>
          <cell r="H5952" t="str">
            <v>PJ</v>
          </cell>
        </row>
        <row r="5953">
          <cell r="B5953" t="str">
            <v>El- og fjernvarmeproduktion</v>
          </cell>
          <cell r="C5953">
            <v>2040</v>
          </cell>
          <cell r="E5953" t="str">
            <v>Central_Naturgas</v>
          </cell>
          <cell r="G5953">
            <v>3.2399999999999998E-2</v>
          </cell>
          <cell r="H5953" t="str">
            <v>PJ</v>
          </cell>
        </row>
        <row r="5954">
          <cell r="B5954" t="str">
            <v>El- og fjernvarmeproduktion</v>
          </cell>
          <cell r="C5954">
            <v>2040</v>
          </cell>
          <cell r="E5954" t="str">
            <v>Central_Naturgas</v>
          </cell>
          <cell r="G5954">
            <v>2.1600000000000001E-2</v>
          </cell>
          <cell r="H5954" t="str">
            <v>PJ</v>
          </cell>
        </row>
        <row r="5955">
          <cell r="B5955" t="str">
            <v>El- og fjernvarmeproduktion</v>
          </cell>
          <cell r="C5955">
            <v>2040</v>
          </cell>
          <cell r="E5955" t="str">
            <v>elprod_from_Naturgas</v>
          </cell>
          <cell r="G5955">
            <v>1E-3</v>
          </cell>
          <cell r="H5955" t="str">
            <v>TWh</v>
          </cell>
        </row>
        <row r="5956">
          <cell r="B5956" t="str">
            <v>El- og fjernvarmeproduktion</v>
          </cell>
          <cell r="C5956">
            <v>2040</v>
          </cell>
          <cell r="E5956" t="str">
            <v>Central_Naturgas</v>
          </cell>
          <cell r="G5956">
            <v>0.126</v>
          </cell>
          <cell r="H5956" t="str">
            <v>PJ</v>
          </cell>
        </row>
        <row r="5957">
          <cell r="B5957" t="str">
            <v>El- og fjernvarmeproduktion</v>
          </cell>
          <cell r="C5957">
            <v>2040</v>
          </cell>
          <cell r="E5957" t="str">
            <v>elprod_from_Naturgas</v>
          </cell>
          <cell r="G5957">
            <v>2.1999999999999999E-2</v>
          </cell>
          <cell r="H5957" t="str">
            <v>TWh</v>
          </cell>
        </row>
        <row r="5958">
          <cell r="B5958" t="str">
            <v>El- og fjernvarmeproduktion</v>
          </cell>
          <cell r="C5958">
            <v>2040</v>
          </cell>
          <cell r="E5958" t="str">
            <v>Central_Olie</v>
          </cell>
          <cell r="G5958">
            <v>1.7999999999999999E-2</v>
          </cell>
          <cell r="H5958" t="str">
            <v>PJ</v>
          </cell>
        </row>
        <row r="5959">
          <cell r="B5959" t="str">
            <v>El- og fjernvarmeproduktion</v>
          </cell>
          <cell r="C5959">
            <v>2040</v>
          </cell>
          <cell r="E5959" t="str">
            <v>elprod_from_Olie</v>
          </cell>
          <cell r="G5959">
            <v>2E-3</v>
          </cell>
          <cell r="H5959" t="str">
            <v>TWh</v>
          </cell>
        </row>
        <row r="5960">
          <cell r="B5960" t="str">
            <v>El- og fjernvarmeproduktion</v>
          </cell>
          <cell r="C5960">
            <v>2040</v>
          </cell>
          <cell r="E5960" t="str">
            <v>Central_Solvarme</v>
          </cell>
          <cell r="G5960">
            <v>0.1368</v>
          </cell>
          <cell r="H5960" t="str">
            <v>PJ</v>
          </cell>
        </row>
        <row r="5961">
          <cell r="B5961" t="str">
            <v>El- og fjernvarmeproduktion</v>
          </cell>
          <cell r="C5961">
            <v>2040</v>
          </cell>
          <cell r="E5961" t="str">
            <v>Central_Varmepumper(overskudsvarme)</v>
          </cell>
          <cell r="G5961">
            <v>1.3752</v>
          </cell>
          <cell r="H5961" t="str">
            <v>PJ</v>
          </cell>
        </row>
        <row r="5962">
          <cell r="B5962" t="str">
            <v>El- og fjernvarmeproduktion</v>
          </cell>
          <cell r="C5962">
            <v>2040</v>
          </cell>
          <cell r="E5962" t="str">
            <v>Decentral_Biomasse</v>
          </cell>
          <cell r="G5962">
            <v>0.19800000000000001</v>
          </cell>
          <cell r="H5962" t="str">
            <v>PJ</v>
          </cell>
        </row>
        <row r="5963">
          <cell r="B5963" t="str">
            <v>El- og fjernvarmeproduktion</v>
          </cell>
          <cell r="C5963">
            <v>2040</v>
          </cell>
          <cell r="E5963" t="str">
            <v>elprod_from_Biomasse</v>
          </cell>
          <cell r="G5963">
            <v>5.0000000000000001E-3</v>
          </cell>
          <cell r="H5963" t="str">
            <v>TWh</v>
          </cell>
        </row>
        <row r="5964">
          <cell r="B5964" t="str">
            <v>El- og fjernvarmeproduktion</v>
          </cell>
          <cell r="C5964">
            <v>2040</v>
          </cell>
          <cell r="E5964" t="str">
            <v>Decentral_Biomasse</v>
          </cell>
          <cell r="G5964">
            <v>4.5612000000000004</v>
          </cell>
          <cell r="H5964" t="str">
            <v>PJ</v>
          </cell>
        </row>
        <row r="5965">
          <cell r="B5965" t="str">
            <v>El- og fjernvarmeproduktion</v>
          </cell>
          <cell r="C5965">
            <v>2040</v>
          </cell>
          <cell r="E5965" t="str">
            <v>Decentral_Biomasse</v>
          </cell>
          <cell r="G5965">
            <v>0.09</v>
          </cell>
          <cell r="H5965" t="str">
            <v>PJ</v>
          </cell>
        </row>
        <row r="5966">
          <cell r="B5966" t="str">
            <v>El- og fjernvarmeproduktion</v>
          </cell>
          <cell r="C5966">
            <v>2040</v>
          </cell>
          <cell r="E5966" t="str">
            <v>Decentral_Naturgas</v>
          </cell>
          <cell r="G5966">
            <v>4.6800000000000001E-2</v>
          </cell>
          <cell r="H5966" t="str">
            <v>PJ</v>
          </cell>
        </row>
        <row r="5967">
          <cell r="B5967" t="str">
            <v>El- og fjernvarmeproduktion</v>
          </cell>
          <cell r="C5967">
            <v>2040</v>
          </cell>
          <cell r="E5967" t="str">
            <v>Decentral_Naturgas</v>
          </cell>
          <cell r="G5967">
            <v>0.23760000000000001</v>
          </cell>
          <cell r="H5967" t="str">
            <v>PJ</v>
          </cell>
        </row>
        <row r="5968">
          <cell r="B5968" t="str">
            <v>El- og fjernvarmeproduktion</v>
          </cell>
          <cell r="C5968">
            <v>2040</v>
          </cell>
          <cell r="E5968" t="str">
            <v>elprod_from_Naturgas</v>
          </cell>
          <cell r="G5968">
            <v>4.5999999999999999E-2</v>
          </cell>
          <cell r="H5968" t="str">
            <v>TWh</v>
          </cell>
        </row>
        <row r="5969">
          <cell r="B5969" t="str">
            <v>El- og fjernvarmeproduktion</v>
          </cell>
          <cell r="C5969">
            <v>2040</v>
          </cell>
          <cell r="E5969" t="str">
            <v>Decentral_Olie</v>
          </cell>
          <cell r="G5969">
            <v>3.5999999999999999E-3</v>
          </cell>
          <cell r="H5969" t="str">
            <v>PJ</v>
          </cell>
        </row>
        <row r="5970">
          <cell r="B5970" t="str">
            <v>El- og fjernvarmeproduktion</v>
          </cell>
          <cell r="C5970">
            <v>2040</v>
          </cell>
          <cell r="E5970" t="str">
            <v>Decentral_Solvarme</v>
          </cell>
          <cell r="G5970">
            <v>0.40679999999999999</v>
          </cell>
          <cell r="H5970" t="str">
            <v>PJ</v>
          </cell>
        </row>
        <row r="5971">
          <cell r="B5971" t="str">
            <v>El- og fjernvarmeproduktion</v>
          </cell>
          <cell r="C5971">
            <v>2040</v>
          </cell>
          <cell r="E5971" t="str">
            <v>elprod_from_Havvind_udland</v>
          </cell>
          <cell r="G5971">
            <v>27.923999999999999</v>
          </cell>
          <cell r="H5971" t="str">
            <v>TWh</v>
          </cell>
        </row>
        <row r="5972">
          <cell r="B5972" t="str">
            <v>El- og fjernvarmeproduktion</v>
          </cell>
          <cell r="C5972">
            <v>2041</v>
          </cell>
          <cell r="E5972" t="str">
            <v>elprod_from_Biogas</v>
          </cell>
          <cell r="G5972">
            <v>4.0000000000000001E-3</v>
          </cell>
          <cell r="H5972" t="str">
            <v>TWh</v>
          </cell>
        </row>
        <row r="5973">
          <cell r="B5973" t="str">
            <v>El- og fjernvarmeproduktion</v>
          </cell>
          <cell r="C5973">
            <v>2041</v>
          </cell>
          <cell r="E5973" t="str">
            <v>elprod_from_Naturgas</v>
          </cell>
          <cell r="G5973">
            <v>2.4E-2</v>
          </cell>
          <cell r="H5973" t="str">
            <v>TWh</v>
          </cell>
        </row>
        <row r="5974">
          <cell r="B5974" t="str">
            <v>El- og fjernvarmeproduktion</v>
          </cell>
          <cell r="C5974">
            <v>2041</v>
          </cell>
          <cell r="E5974" t="str">
            <v>elprod_from_Olie</v>
          </cell>
          <cell r="G5974">
            <v>1E-3</v>
          </cell>
          <cell r="H5974" t="str">
            <v>TWh</v>
          </cell>
        </row>
        <row r="5975">
          <cell r="B5975" t="str">
            <v>El- og fjernvarmeproduktion</v>
          </cell>
          <cell r="C5975">
            <v>2041</v>
          </cell>
          <cell r="E5975" t="str">
            <v>Central_Affald</v>
          </cell>
          <cell r="G5975">
            <v>2.52E-2</v>
          </cell>
          <cell r="H5975" t="str">
            <v>PJ</v>
          </cell>
        </row>
        <row r="5976">
          <cell r="B5976" t="str">
            <v>El- og fjernvarmeproduktion</v>
          </cell>
          <cell r="C5976">
            <v>2041</v>
          </cell>
          <cell r="E5976" t="str">
            <v>Central_Affald</v>
          </cell>
          <cell r="G5976">
            <v>10.382400000000001</v>
          </cell>
          <cell r="H5976" t="str">
            <v>PJ</v>
          </cell>
        </row>
        <row r="5977">
          <cell r="B5977" t="str">
            <v>El- og fjernvarmeproduktion</v>
          </cell>
          <cell r="C5977">
            <v>2041</v>
          </cell>
          <cell r="E5977" t="str">
            <v>elprod_from_Affald</v>
          </cell>
          <cell r="G5977">
            <v>0.624</v>
          </cell>
          <cell r="H5977" t="str">
            <v>TWh</v>
          </cell>
        </row>
        <row r="5978">
          <cell r="B5978" t="str">
            <v>El- og fjernvarmeproduktion</v>
          </cell>
          <cell r="C5978">
            <v>2041</v>
          </cell>
          <cell r="E5978" t="str">
            <v>elprod_from_Biogas</v>
          </cell>
          <cell r="G5978">
            <v>2E-3</v>
          </cell>
          <cell r="H5978" t="str">
            <v>TWh</v>
          </cell>
        </row>
        <row r="5979">
          <cell r="B5979" t="str">
            <v>El- og fjernvarmeproduktion</v>
          </cell>
          <cell r="C5979">
            <v>2041</v>
          </cell>
          <cell r="E5979" t="str">
            <v>Central_Biomasse</v>
          </cell>
          <cell r="G5979">
            <v>1.3680000000000001</v>
          </cell>
          <cell r="H5979" t="str">
            <v>PJ</v>
          </cell>
        </row>
        <row r="5980">
          <cell r="B5980" t="str">
            <v>El- og fjernvarmeproduktion</v>
          </cell>
          <cell r="C5980">
            <v>2041</v>
          </cell>
          <cell r="E5980" t="str">
            <v>elprod_from_Biomasse</v>
          </cell>
          <cell r="G5980">
            <v>0.124</v>
          </cell>
          <cell r="H5980" t="str">
            <v>TWh</v>
          </cell>
        </row>
        <row r="5981">
          <cell r="B5981" t="str">
            <v>El- og fjernvarmeproduktion</v>
          </cell>
          <cell r="C5981">
            <v>2041</v>
          </cell>
          <cell r="E5981" t="str">
            <v>Central_Biomasse</v>
          </cell>
          <cell r="G5981">
            <v>0.86040000000000005</v>
          </cell>
          <cell r="H5981" t="str">
            <v>PJ</v>
          </cell>
        </row>
        <row r="5982">
          <cell r="B5982" t="str">
            <v>El- og fjernvarmeproduktion</v>
          </cell>
          <cell r="C5982">
            <v>2041</v>
          </cell>
          <cell r="E5982" t="str">
            <v>Central_Biomasse</v>
          </cell>
          <cell r="G5982">
            <v>1.2816000000000001</v>
          </cell>
          <cell r="H5982" t="str">
            <v>PJ</v>
          </cell>
        </row>
        <row r="5983">
          <cell r="B5983" t="str">
            <v>El- og fjernvarmeproduktion</v>
          </cell>
          <cell r="C5983">
            <v>2041</v>
          </cell>
          <cell r="E5983" t="str">
            <v>elprod_from_Biomasse</v>
          </cell>
          <cell r="G5983">
            <v>5.6000000000000001E-2</v>
          </cell>
          <cell r="H5983" t="str">
            <v>TWh</v>
          </cell>
        </row>
        <row r="5984">
          <cell r="B5984" t="str">
            <v>El- og fjernvarmeproduktion</v>
          </cell>
          <cell r="C5984">
            <v>2041</v>
          </cell>
          <cell r="E5984" t="str">
            <v>Central_Elkedler</v>
          </cell>
          <cell r="G5984">
            <v>1.3895999999999999</v>
          </cell>
          <cell r="H5984" t="str">
            <v>PJ</v>
          </cell>
        </row>
        <row r="5985">
          <cell r="B5985" t="str">
            <v>El- og fjernvarmeproduktion</v>
          </cell>
          <cell r="C5985">
            <v>2041</v>
          </cell>
          <cell r="E5985" t="str">
            <v>Central_Industrivarme</v>
          </cell>
          <cell r="G5985">
            <v>1.8071999999999999</v>
          </cell>
          <cell r="H5985" t="str">
            <v>PJ</v>
          </cell>
        </row>
        <row r="5986">
          <cell r="B5986" t="str">
            <v>El- og fjernvarmeproduktion</v>
          </cell>
          <cell r="C5986">
            <v>2041</v>
          </cell>
          <cell r="E5986" t="str">
            <v>Central_Naturgas</v>
          </cell>
          <cell r="G5986">
            <v>2.8799999999999999E-2</v>
          </cell>
          <cell r="H5986" t="str">
            <v>PJ</v>
          </cell>
        </row>
        <row r="5987">
          <cell r="B5987" t="str">
            <v>El- og fjernvarmeproduktion</v>
          </cell>
          <cell r="C5987">
            <v>2041</v>
          </cell>
          <cell r="E5987" t="str">
            <v>elprod_from_Naturgas</v>
          </cell>
          <cell r="G5987">
            <v>7.0000000000000001E-3</v>
          </cell>
          <cell r="H5987" t="str">
            <v>TWh</v>
          </cell>
        </row>
        <row r="5988">
          <cell r="B5988" t="str">
            <v>El- og fjernvarmeproduktion</v>
          </cell>
          <cell r="C5988">
            <v>2041</v>
          </cell>
          <cell r="E5988" t="str">
            <v>elprod_from_Naturgas</v>
          </cell>
          <cell r="G5988">
            <v>1E-3</v>
          </cell>
          <cell r="H5988" t="str">
            <v>TWh</v>
          </cell>
        </row>
        <row r="5989">
          <cell r="B5989" t="str">
            <v>El- og fjernvarmeproduktion</v>
          </cell>
          <cell r="C5989">
            <v>2041</v>
          </cell>
          <cell r="E5989" t="str">
            <v>Central_Olie</v>
          </cell>
          <cell r="G5989">
            <v>5.7599999999999998E-2</v>
          </cell>
          <cell r="H5989" t="str">
            <v>PJ</v>
          </cell>
        </row>
        <row r="5990">
          <cell r="B5990" t="str">
            <v>El- og fjernvarmeproduktion</v>
          </cell>
          <cell r="C5990">
            <v>2041</v>
          </cell>
          <cell r="E5990" t="str">
            <v>elprod_from_Olie</v>
          </cell>
          <cell r="G5990">
            <v>4.0000000000000001E-3</v>
          </cell>
          <cell r="H5990" t="str">
            <v>TWh</v>
          </cell>
        </row>
        <row r="5991">
          <cell r="B5991" t="str">
            <v>El- og fjernvarmeproduktion</v>
          </cell>
          <cell r="C5991">
            <v>2041</v>
          </cell>
          <cell r="E5991" t="str">
            <v>Central_Varmepumper</v>
          </cell>
          <cell r="G5991">
            <v>20.1996</v>
          </cell>
          <cell r="H5991" t="str">
            <v>PJ</v>
          </cell>
        </row>
        <row r="5992">
          <cell r="B5992" t="str">
            <v>El- og fjernvarmeproduktion</v>
          </cell>
          <cell r="C5992">
            <v>2041</v>
          </cell>
          <cell r="E5992" t="str">
            <v>Central_Varmepumper(overskudsvarme)</v>
          </cell>
          <cell r="G5992">
            <v>3.1751999999999998</v>
          </cell>
          <cell r="H5992" t="str">
            <v>PJ</v>
          </cell>
        </row>
        <row r="5993">
          <cell r="B5993" t="str">
            <v>El- og fjernvarmeproduktion</v>
          </cell>
          <cell r="C5993">
            <v>2041</v>
          </cell>
          <cell r="E5993" t="str">
            <v>Decentral_Affald</v>
          </cell>
          <cell r="G5993">
            <v>0.35639999999999999</v>
          </cell>
          <cell r="H5993" t="str">
            <v>PJ</v>
          </cell>
        </row>
        <row r="5994">
          <cell r="B5994" t="str">
            <v>El- og fjernvarmeproduktion</v>
          </cell>
          <cell r="C5994">
            <v>2041</v>
          </cell>
          <cell r="E5994" t="str">
            <v>Decentral_Biogas</v>
          </cell>
          <cell r="G5994">
            <v>5.7599999999999998E-2</v>
          </cell>
          <cell r="H5994" t="str">
            <v>PJ</v>
          </cell>
        </row>
        <row r="5995">
          <cell r="B5995" t="str">
            <v>El- og fjernvarmeproduktion</v>
          </cell>
          <cell r="C5995">
            <v>2041</v>
          </cell>
          <cell r="E5995" t="str">
            <v>elprod_from_Biogas</v>
          </cell>
          <cell r="G5995">
            <v>0.02</v>
          </cell>
          <cell r="H5995" t="str">
            <v>TWh</v>
          </cell>
        </row>
        <row r="5996">
          <cell r="B5996" t="str">
            <v>El- og fjernvarmeproduktion</v>
          </cell>
          <cell r="C5996">
            <v>2041</v>
          </cell>
          <cell r="E5996" t="str">
            <v>Decentral_Biomasse</v>
          </cell>
          <cell r="G5996">
            <v>5.3999999999999999E-2</v>
          </cell>
          <cell r="H5996" t="str">
            <v>PJ</v>
          </cell>
        </row>
        <row r="5997">
          <cell r="B5997" t="str">
            <v>El- og fjernvarmeproduktion</v>
          </cell>
          <cell r="C5997">
            <v>2041</v>
          </cell>
          <cell r="E5997" t="str">
            <v>elprod_from_Biomasse</v>
          </cell>
          <cell r="G5997">
            <v>2E-3</v>
          </cell>
          <cell r="H5997" t="str">
            <v>TWh</v>
          </cell>
        </row>
        <row r="5998">
          <cell r="B5998" t="str">
            <v>El- og fjernvarmeproduktion</v>
          </cell>
          <cell r="C5998">
            <v>2041</v>
          </cell>
          <cell r="E5998" t="str">
            <v>Decentral_Biomasse</v>
          </cell>
          <cell r="G5998">
            <v>10.7028</v>
          </cell>
          <cell r="H5998" t="str">
            <v>PJ</v>
          </cell>
        </row>
        <row r="5999">
          <cell r="B5999" t="str">
            <v>El- og fjernvarmeproduktion</v>
          </cell>
          <cell r="C5999">
            <v>2041</v>
          </cell>
          <cell r="E5999" t="str">
            <v>Decentral_Biomasse</v>
          </cell>
          <cell r="G5999">
            <v>0.89639999999999997</v>
          </cell>
          <cell r="H5999" t="str">
            <v>PJ</v>
          </cell>
        </row>
        <row r="6000">
          <cell r="B6000" t="str">
            <v>El- og fjernvarmeproduktion</v>
          </cell>
          <cell r="C6000">
            <v>2041</v>
          </cell>
          <cell r="E6000" t="str">
            <v>elprod_from_Biomasse</v>
          </cell>
          <cell r="G6000">
            <v>5.3999999999999999E-2</v>
          </cell>
          <cell r="H6000" t="str">
            <v>TWh</v>
          </cell>
        </row>
        <row r="6001">
          <cell r="B6001" t="str">
            <v>El- og fjernvarmeproduktion</v>
          </cell>
          <cell r="C6001">
            <v>2041</v>
          </cell>
          <cell r="E6001" t="str">
            <v>Decentral_Elkedler</v>
          </cell>
          <cell r="G6001">
            <v>4.6871999999999998</v>
          </cell>
          <cell r="H6001" t="str">
            <v>PJ</v>
          </cell>
        </row>
        <row r="6002">
          <cell r="B6002" t="str">
            <v>El- og fjernvarmeproduktion</v>
          </cell>
          <cell r="C6002">
            <v>2041</v>
          </cell>
          <cell r="E6002" t="str">
            <v>Decentral_Geotermi</v>
          </cell>
          <cell r="G6002">
            <v>4.6800000000000001E-2</v>
          </cell>
          <cell r="H6002" t="str">
            <v>PJ</v>
          </cell>
        </row>
        <row r="6003">
          <cell r="B6003" t="str">
            <v>El- og fjernvarmeproduktion</v>
          </cell>
          <cell r="C6003">
            <v>2041</v>
          </cell>
          <cell r="E6003" t="str">
            <v>Decentral_Naturgas</v>
          </cell>
          <cell r="G6003">
            <v>0.46439999999999998</v>
          </cell>
          <cell r="H6003" t="str">
            <v>PJ</v>
          </cell>
        </row>
        <row r="6004">
          <cell r="B6004" t="str">
            <v>El- og fjernvarmeproduktion</v>
          </cell>
          <cell r="C6004">
            <v>2041</v>
          </cell>
          <cell r="E6004" t="str">
            <v>elprod_from_Naturgas</v>
          </cell>
          <cell r="G6004">
            <v>9.4000000000000097E-2</v>
          </cell>
          <cell r="H6004" t="str">
            <v>TWh</v>
          </cell>
        </row>
        <row r="6005">
          <cell r="B6005" t="str">
            <v>El- og fjernvarmeproduktion</v>
          </cell>
          <cell r="C6005">
            <v>2041</v>
          </cell>
          <cell r="E6005" t="str">
            <v>Decentral_Olie</v>
          </cell>
          <cell r="G6005">
            <v>3.5999999999999999E-3</v>
          </cell>
          <cell r="H6005" t="str">
            <v>PJ</v>
          </cell>
        </row>
        <row r="6006">
          <cell r="B6006" t="str">
            <v>El- og fjernvarmeproduktion</v>
          </cell>
          <cell r="C6006">
            <v>2041</v>
          </cell>
          <cell r="E6006" t="str">
            <v>Decentral_Olie</v>
          </cell>
          <cell r="G6006">
            <v>1.44E-2</v>
          </cell>
          <cell r="H6006" t="str">
            <v>PJ</v>
          </cell>
        </row>
        <row r="6007">
          <cell r="B6007" t="str">
            <v>El- og fjernvarmeproduktion</v>
          </cell>
          <cell r="C6007">
            <v>2042</v>
          </cell>
          <cell r="E6007" t="str">
            <v>Decentral_Affald</v>
          </cell>
          <cell r="G6007">
            <v>1.476</v>
          </cell>
          <cell r="H6007" t="str">
            <v>PJ</v>
          </cell>
        </row>
        <row r="6008">
          <cell r="B6008" t="str">
            <v>El- og fjernvarmeproduktion</v>
          </cell>
          <cell r="C6008">
            <v>2042</v>
          </cell>
          <cell r="E6008" t="str">
            <v>elprod_from_Affald</v>
          </cell>
          <cell r="G6008">
            <v>9.1999999999999998E-2</v>
          </cell>
          <cell r="H6008" t="str">
            <v>TWh</v>
          </cell>
        </row>
        <row r="6009">
          <cell r="B6009" t="str">
            <v>El- og fjernvarmeproduktion</v>
          </cell>
          <cell r="C6009">
            <v>2042</v>
          </cell>
          <cell r="E6009" t="str">
            <v>elprod_from_Biogas</v>
          </cell>
          <cell r="G6009">
            <v>1E-3</v>
          </cell>
          <cell r="H6009" t="str">
            <v>TWh</v>
          </cell>
        </row>
        <row r="6010">
          <cell r="B6010" t="str">
            <v>El- og fjernvarmeproduktion</v>
          </cell>
          <cell r="C6010">
            <v>2042</v>
          </cell>
          <cell r="E6010" t="str">
            <v>Decentral_Biomasse</v>
          </cell>
          <cell r="G6010">
            <v>0.21240000000000001</v>
          </cell>
          <cell r="H6010" t="str">
            <v>PJ</v>
          </cell>
        </row>
        <row r="6011">
          <cell r="B6011" t="str">
            <v>El- og fjernvarmeproduktion</v>
          </cell>
          <cell r="C6011">
            <v>2042</v>
          </cell>
          <cell r="E6011" t="str">
            <v>elprod_from_Biomasse</v>
          </cell>
          <cell r="G6011">
            <v>5.0000000000000001E-3</v>
          </cell>
          <cell r="H6011" t="str">
            <v>TWh</v>
          </cell>
        </row>
        <row r="6012">
          <cell r="B6012" t="str">
            <v>El- og fjernvarmeproduktion</v>
          </cell>
          <cell r="C6012">
            <v>2042</v>
          </cell>
          <cell r="E6012" t="str">
            <v>Decentral_Biomasse</v>
          </cell>
          <cell r="G6012">
            <v>4.3811999999999998</v>
          </cell>
          <cell r="H6012" t="str">
            <v>PJ</v>
          </cell>
        </row>
        <row r="6013">
          <cell r="B6013" t="str">
            <v>El- og fjernvarmeproduktion</v>
          </cell>
          <cell r="C6013">
            <v>2042</v>
          </cell>
          <cell r="E6013" t="str">
            <v>Decentral_Biomasse</v>
          </cell>
          <cell r="G6013">
            <v>2.0339999999999998</v>
          </cell>
          <cell r="H6013" t="str">
            <v>PJ</v>
          </cell>
        </row>
        <row r="6014">
          <cell r="B6014" t="str">
            <v>El- og fjernvarmeproduktion</v>
          </cell>
          <cell r="C6014">
            <v>2042</v>
          </cell>
          <cell r="E6014" t="str">
            <v>elprod_from_Biomasse</v>
          </cell>
          <cell r="G6014">
            <v>0.11600000000000001</v>
          </cell>
          <cell r="H6014" t="str">
            <v>TWh</v>
          </cell>
        </row>
        <row r="6015">
          <cell r="B6015" t="str">
            <v>El- og fjernvarmeproduktion</v>
          </cell>
          <cell r="C6015">
            <v>2042</v>
          </cell>
          <cell r="E6015" t="str">
            <v>Decentral_Elkedler</v>
          </cell>
          <cell r="G6015">
            <v>2.1023999999999998</v>
          </cell>
          <cell r="H6015" t="str">
            <v>PJ</v>
          </cell>
        </row>
        <row r="6016">
          <cell r="B6016" t="str">
            <v>El- og fjernvarmeproduktion</v>
          </cell>
          <cell r="C6016">
            <v>2042</v>
          </cell>
          <cell r="E6016" t="str">
            <v>Decentral_Industrivarme</v>
          </cell>
          <cell r="G6016">
            <v>0.23039999999999999</v>
          </cell>
          <cell r="H6016" t="str">
            <v>PJ</v>
          </cell>
        </row>
        <row r="6017">
          <cell r="B6017" t="str">
            <v>El- og fjernvarmeproduktion</v>
          </cell>
          <cell r="C6017">
            <v>2042</v>
          </cell>
          <cell r="E6017" t="str">
            <v>elprod_from_Naturgas</v>
          </cell>
          <cell r="G6017">
            <v>1E-3</v>
          </cell>
          <cell r="H6017" t="str">
            <v>TWh</v>
          </cell>
        </row>
        <row r="6018">
          <cell r="B6018" t="str">
            <v>El- og fjernvarmeproduktion</v>
          </cell>
          <cell r="C6018">
            <v>2042</v>
          </cell>
          <cell r="E6018" t="str">
            <v>Decentral_Olie</v>
          </cell>
          <cell r="G6018">
            <v>3.5999999999999999E-3</v>
          </cell>
          <cell r="H6018" t="str">
            <v>PJ</v>
          </cell>
        </row>
        <row r="6019">
          <cell r="B6019" t="str">
            <v>El- og fjernvarmeproduktion</v>
          </cell>
          <cell r="C6019">
            <v>2042</v>
          </cell>
          <cell r="E6019" t="str">
            <v>Decentral_Varmepumper</v>
          </cell>
          <cell r="G6019">
            <v>9.7487999999999904</v>
          </cell>
          <cell r="H6019" t="str">
            <v>PJ</v>
          </cell>
        </row>
        <row r="6020">
          <cell r="B6020" t="str">
            <v>El- og fjernvarmeproduktion</v>
          </cell>
          <cell r="C6020">
            <v>2042</v>
          </cell>
          <cell r="E6020" t="str">
            <v>Decentral_Varmepumper(overskudsvarme)</v>
          </cell>
          <cell r="G6020">
            <v>0.1404</v>
          </cell>
          <cell r="H6020" t="str">
            <v>PJ</v>
          </cell>
        </row>
        <row r="6021">
          <cell r="B6021" t="str">
            <v>El- og fjernvarmeproduktion</v>
          </cell>
          <cell r="C6021">
            <v>2042</v>
          </cell>
          <cell r="E6021" t="str">
            <v>elprod_from_Havvind_island</v>
          </cell>
          <cell r="G6021">
            <v>12.584</v>
          </cell>
          <cell r="H6021" t="str">
            <v>TWh</v>
          </cell>
        </row>
        <row r="6022">
          <cell r="B6022" t="str">
            <v>El- og fjernvarmeproduktion</v>
          </cell>
          <cell r="C6022">
            <v>2042</v>
          </cell>
          <cell r="E6022" t="str">
            <v>elprod_from_Havvind_udland</v>
          </cell>
          <cell r="G6022">
            <v>39.220999999999997</v>
          </cell>
          <cell r="H6022" t="str">
            <v>TWh</v>
          </cell>
        </row>
        <row r="6023">
          <cell r="B6023" t="str">
            <v>El- og fjernvarmeproduktion</v>
          </cell>
          <cell r="C6023">
            <v>2043</v>
          </cell>
          <cell r="E6023" t="str">
            <v>elprod_from_Havvind_DK1_DK2</v>
          </cell>
          <cell r="G6023">
            <v>33.264000000000003</v>
          </cell>
          <cell r="H6023" t="str">
            <v>TWh</v>
          </cell>
        </row>
        <row r="6024">
          <cell r="B6024" t="str">
            <v>El- og fjernvarmeproduktion</v>
          </cell>
          <cell r="C6024">
            <v>2043</v>
          </cell>
          <cell r="E6024" t="str">
            <v>elprod_from_Hydro</v>
          </cell>
          <cell r="G6024">
            <v>2.1999999999999999E-2</v>
          </cell>
          <cell r="H6024" t="str">
            <v>TWh</v>
          </cell>
        </row>
        <row r="6025">
          <cell r="B6025" t="str">
            <v>El- og fjernvarmeproduktion</v>
          </cell>
          <cell r="C6025">
            <v>2043</v>
          </cell>
          <cell r="E6025" t="str">
            <v>elprod_from_Landvind</v>
          </cell>
          <cell r="G6025">
            <v>18.512</v>
          </cell>
          <cell r="H6025" t="str">
            <v>TWh</v>
          </cell>
        </row>
        <row r="6026">
          <cell r="B6026" t="str">
            <v>El- og fjernvarmeproduktion</v>
          </cell>
          <cell r="C6026">
            <v>2043</v>
          </cell>
          <cell r="E6026" t="str">
            <v>elprod_from_Naturgas</v>
          </cell>
          <cell r="G6026">
            <v>6.0000000000000001E-3</v>
          </cell>
          <cell r="H6026" t="str">
            <v>TWh</v>
          </cell>
        </row>
        <row r="6027">
          <cell r="B6027" t="str">
            <v>El- og fjernvarmeproduktion</v>
          </cell>
          <cell r="C6027">
            <v>2043</v>
          </cell>
          <cell r="E6027" t="str">
            <v>elprod_from_Solenergi</v>
          </cell>
          <cell r="G6027">
            <v>27.869</v>
          </cell>
          <cell r="H6027" t="str">
            <v>TWh</v>
          </cell>
        </row>
        <row r="6028">
          <cell r="B6028" t="str">
            <v>El- og fjernvarmeproduktion</v>
          </cell>
          <cell r="C6028">
            <v>2043</v>
          </cell>
          <cell r="E6028" t="str">
            <v>Central_Affald</v>
          </cell>
          <cell r="G6028">
            <v>10.2996</v>
          </cell>
          <cell r="H6028" t="str">
            <v>PJ</v>
          </cell>
        </row>
        <row r="6029">
          <cell r="B6029" t="str">
            <v>El- og fjernvarmeproduktion</v>
          </cell>
          <cell r="C6029">
            <v>2043</v>
          </cell>
          <cell r="E6029" t="str">
            <v>elprod_from_Affald</v>
          </cell>
          <cell r="G6029">
            <v>0.61499999999999999</v>
          </cell>
          <cell r="H6029" t="str">
            <v>TWh</v>
          </cell>
        </row>
        <row r="6030">
          <cell r="B6030" t="str">
            <v>El- og fjernvarmeproduktion</v>
          </cell>
          <cell r="C6030">
            <v>2043</v>
          </cell>
          <cell r="E6030" t="str">
            <v>Central_Biogas</v>
          </cell>
          <cell r="G6030">
            <v>1.0800000000000001E-2</v>
          </cell>
          <cell r="H6030" t="str">
            <v>PJ</v>
          </cell>
        </row>
        <row r="6031">
          <cell r="B6031" t="str">
            <v>El- og fjernvarmeproduktion</v>
          </cell>
          <cell r="C6031">
            <v>2043</v>
          </cell>
          <cell r="E6031" t="str">
            <v>elprod_from_Biogas</v>
          </cell>
          <cell r="G6031">
            <v>3.0000000000000001E-3</v>
          </cell>
          <cell r="H6031" t="str">
            <v>TWh</v>
          </cell>
        </row>
        <row r="6032">
          <cell r="B6032" t="str">
            <v>El- og fjernvarmeproduktion</v>
          </cell>
          <cell r="C6032">
            <v>2043</v>
          </cell>
          <cell r="E6032" t="str">
            <v>Central_Geotermi</v>
          </cell>
          <cell r="G6032">
            <v>3.2040000000000002</v>
          </cell>
          <cell r="H6032" t="str">
            <v>PJ</v>
          </cell>
        </row>
        <row r="6033">
          <cell r="B6033" t="str">
            <v>El- og fjernvarmeproduktion</v>
          </cell>
          <cell r="C6033">
            <v>2043</v>
          </cell>
          <cell r="E6033" t="str">
            <v>Central_Industrivarme</v>
          </cell>
          <cell r="G6033">
            <v>1.1304000000000001</v>
          </cell>
          <cell r="H6033" t="str">
            <v>PJ</v>
          </cell>
        </row>
        <row r="6034">
          <cell r="B6034" t="str">
            <v>El- og fjernvarmeproduktion</v>
          </cell>
          <cell r="C6034">
            <v>2043</v>
          </cell>
          <cell r="E6034" t="str">
            <v>Central_Industrivarme</v>
          </cell>
          <cell r="G6034">
            <v>1.8036000000000001</v>
          </cell>
          <cell r="H6034" t="str">
            <v>PJ</v>
          </cell>
        </row>
        <row r="6035">
          <cell r="B6035" t="str">
            <v>El- og fjernvarmeproduktion</v>
          </cell>
          <cell r="C6035">
            <v>2043</v>
          </cell>
          <cell r="E6035" t="str">
            <v>Central_Industrivarme</v>
          </cell>
          <cell r="G6035">
            <v>3.6756000000000002</v>
          </cell>
          <cell r="H6035" t="str">
            <v>PJ</v>
          </cell>
        </row>
        <row r="6036">
          <cell r="B6036" t="str">
            <v>El- og fjernvarmeproduktion</v>
          </cell>
          <cell r="C6036">
            <v>2043</v>
          </cell>
          <cell r="E6036" t="str">
            <v>Central_Naturgas</v>
          </cell>
          <cell r="G6036">
            <v>3.5999999999999997E-2</v>
          </cell>
          <cell r="H6036" t="str">
            <v>PJ</v>
          </cell>
        </row>
        <row r="6037">
          <cell r="B6037" t="str">
            <v>El- og fjernvarmeproduktion</v>
          </cell>
          <cell r="C6037">
            <v>2043</v>
          </cell>
          <cell r="E6037" t="str">
            <v>elprod_from_Naturgas</v>
          </cell>
          <cell r="G6037">
            <v>2E-3</v>
          </cell>
          <cell r="H6037" t="str">
            <v>TWh</v>
          </cell>
        </row>
        <row r="6038">
          <cell r="B6038" t="str">
            <v>El- og fjernvarmeproduktion</v>
          </cell>
          <cell r="C6038">
            <v>2043</v>
          </cell>
          <cell r="E6038" t="str">
            <v>Central_Varmepumper</v>
          </cell>
          <cell r="G6038">
            <v>3.5999999999999999E-3</v>
          </cell>
          <cell r="H6038" t="str">
            <v>PJ</v>
          </cell>
        </row>
        <row r="6039">
          <cell r="B6039" t="str">
            <v>El- og fjernvarmeproduktion</v>
          </cell>
          <cell r="C6039">
            <v>2043</v>
          </cell>
          <cell r="E6039" t="str">
            <v>Central_Varmepumper</v>
          </cell>
          <cell r="G6039">
            <v>21.096</v>
          </cell>
          <cell r="H6039" t="str">
            <v>PJ</v>
          </cell>
        </row>
        <row r="6040">
          <cell r="B6040" t="str">
            <v>El- og fjernvarmeproduktion</v>
          </cell>
          <cell r="C6040">
            <v>2043</v>
          </cell>
          <cell r="E6040" t="str">
            <v>Decentral_Affald</v>
          </cell>
          <cell r="G6040">
            <v>3.9203999999999999</v>
          </cell>
          <cell r="H6040" t="str">
            <v>PJ</v>
          </cell>
        </row>
        <row r="6041">
          <cell r="B6041" t="str">
            <v>El- og fjernvarmeproduktion</v>
          </cell>
          <cell r="C6041">
            <v>2043</v>
          </cell>
          <cell r="E6041" t="str">
            <v>elprod_from_Affald</v>
          </cell>
          <cell r="G6041">
            <v>0.21099999999999999</v>
          </cell>
          <cell r="H6041" t="str">
            <v>TWh</v>
          </cell>
        </row>
        <row r="6042">
          <cell r="B6042" t="str">
            <v>El- og fjernvarmeproduktion</v>
          </cell>
          <cell r="C6042">
            <v>2043</v>
          </cell>
          <cell r="E6042" t="str">
            <v>Decentral_Biogas</v>
          </cell>
          <cell r="G6042">
            <v>0.1116</v>
          </cell>
          <cell r="H6042" t="str">
            <v>PJ</v>
          </cell>
        </row>
        <row r="6043">
          <cell r="B6043" t="str">
            <v>El- og fjernvarmeproduktion</v>
          </cell>
          <cell r="C6043">
            <v>2043</v>
          </cell>
          <cell r="E6043" t="str">
            <v>Decentral_Biogas</v>
          </cell>
          <cell r="G6043">
            <v>0.20880000000000001</v>
          </cell>
          <cell r="H6043" t="str">
            <v>PJ</v>
          </cell>
        </row>
        <row r="6044">
          <cell r="B6044" t="str">
            <v>El- og fjernvarmeproduktion</v>
          </cell>
          <cell r="C6044">
            <v>2043</v>
          </cell>
          <cell r="E6044" t="str">
            <v>elprod_from_Biogas</v>
          </cell>
          <cell r="G6044">
            <v>3.7999999999999999E-2</v>
          </cell>
          <cell r="H6044" t="str">
            <v>TWh</v>
          </cell>
        </row>
        <row r="6045">
          <cell r="B6045" t="str">
            <v>El- og fjernvarmeproduktion</v>
          </cell>
          <cell r="C6045">
            <v>2043</v>
          </cell>
          <cell r="E6045" t="str">
            <v>Decentral_Industrivarme</v>
          </cell>
          <cell r="G6045">
            <v>0.86040000000000005</v>
          </cell>
          <cell r="H6045" t="str">
            <v>PJ</v>
          </cell>
        </row>
        <row r="6046">
          <cell r="B6046" t="str">
            <v>El- og fjernvarmeproduktion</v>
          </cell>
          <cell r="C6046">
            <v>2043</v>
          </cell>
          <cell r="E6046" t="str">
            <v>Decentral_Industrivarme</v>
          </cell>
          <cell r="G6046">
            <v>1.1339999999999999</v>
          </cell>
          <cell r="H6046" t="str">
            <v>PJ</v>
          </cell>
        </row>
        <row r="6047">
          <cell r="B6047" t="str">
            <v>El- og fjernvarmeproduktion</v>
          </cell>
          <cell r="C6047">
            <v>2043</v>
          </cell>
          <cell r="E6047" t="str">
            <v>Decentral_Varmepumper</v>
          </cell>
          <cell r="G6047">
            <v>16.055999999999901</v>
          </cell>
          <cell r="H6047" t="str">
            <v>PJ</v>
          </cell>
        </row>
        <row r="6048">
          <cell r="B6048" t="str">
            <v>El- og fjernvarmeproduktion</v>
          </cell>
          <cell r="C6048">
            <v>2043</v>
          </cell>
          <cell r="E6048" t="str">
            <v>elprod_from_Havvind_DK1_DK2</v>
          </cell>
          <cell r="G6048">
            <v>15.173</v>
          </cell>
          <cell r="H6048" t="str">
            <v>TWh</v>
          </cell>
        </row>
        <row r="6049">
          <cell r="B6049" t="str">
            <v>El- og fjernvarmeproduktion</v>
          </cell>
          <cell r="C6049">
            <v>2043</v>
          </cell>
          <cell r="E6049" t="str">
            <v>elprod_from_Naturgas</v>
          </cell>
          <cell r="G6049">
            <v>1E-3</v>
          </cell>
          <cell r="H6049" t="str">
            <v>TWh</v>
          </cell>
        </row>
        <row r="6050">
          <cell r="B6050" t="str">
            <v>El- og fjernvarmeproduktion</v>
          </cell>
          <cell r="C6050">
            <v>2043</v>
          </cell>
          <cell r="E6050" t="str">
            <v>elprod_from_Solenergi</v>
          </cell>
          <cell r="G6050">
            <v>13.949</v>
          </cell>
          <cell r="H6050" t="str">
            <v>TWh</v>
          </cell>
        </row>
        <row r="6051">
          <cell r="B6051" t="str">
            <v>El- og fjernvarmeproduktion</v>
          </cell>
          <cell r="C6051">
            <v>2043</v>
          </cell>
          <cell r="E6051" t="str">
            <v>Central_Biogas</v>
          </cell>
          <cell r="G6051">
            <v>2.1600000000000001E-2</v>
          </cell>
          <cell r="H6051" t="str">
            <v>PJ</v>
          </cell>
        </row>
        <row r="6052">
          <cell r="B6052" t="str">
            <v>El- og fjernvarmeproduktion</v>
          </cell>
          <cell r="C6052">
            <v>2043</v>
          </cell>
          <cell r="E6052" t="str">
            <v>elprod_from_Biogas</v>
          </cell>
          <cell r="G6052">
            <v>4.0000000000000001E-3</v>
          </cell>
          <cell r="H6052" t="str">
            <v>TWh</v>
          </cell>
        </row>
        <row r="6053">
          <cell r="B6053" t="str">
            <v>El- og fjernvarmeproduktion</v>
          </cell>
          <cell r="C6053">
            <v>2043</v>
          </cell>
          <cell r="E6053" t="str">
            <v>Central_Biomasse</v>
          </cell>
          <cell r="G6053">
            <v>4.7591999999999999</v>
          </cell>
          <cell r="H6053" t="str">
            <v>PJ</v>
          </cell>
        </row>
        <row r="6054">
          <cell r="B6054" t="str">
            <v>El- og fjernvarmeproduktion</v>
          </cell>
          <cell r="C6054">
            <v>2043</v>
          </cell>
          <cell r="E6054" t="str">
            <v>Central_Biomasse</v>
          </cell>
          <cell r="G6054">
            <v>2.7395999999999998</v>
          </cell>
          <cell r="H6054" t="str">
            <v>PJ</v>
          </cell>
        </row>
        <row r="6055">
          <cell r="B6055" t="str">
            <v>El- og fjernvarmeproduktion</v>
          </cell>
          <cell r="C6055">
            <v>2043</v>
          </cell>
          <cell r="E6055" t="str">
            <v>elprod_from_Biomasse</v>
          </cell>
          <cell r="G6055">
            <v>0.48699999999999999</v>
          </cell>
          <cell r="H6055" t="str">
            <v>TWh</v>
          </cell>
        </row>
        <row r="6056">
          <cell r="B6056" t="str">
            <v>El- og fjernvarmeproduktion</v>
          </cell>
          <cell r="C6056">
            <v>2043</v>
          </cell>
          <cell r="E6056" t="str">
            <v>Central_Naturgas</v>
          </cell>
          <cell r="G6056">
            <v>1.7999999999999999E-2</v>
          </cell>
          <cell r="H6056" t="str">
            <v>PJ</v>
          </cell>
        </row>
        <row r="6057">
          <cell r="B6057" t="str">
            <v>El- og fjernvarmeproduktion</v>
          </cell>
          <cell r="C6057">
            <v>2043</v>
          </cell>
          <cell r="E6057" t="str">
            <v>elprod_from_Naturgas</v>
          </cell>
          <cell r="G6057">
            <v>1E-3</v>
          </cell>
          <cell r="H6057" t="str">
            <v>TWh</v>
          </cell>
        </row>
        <row r="6058">
          <cell r="B6058" t="str">
            <v>El- og fjernvarmeproduktion</v>
          </cell>
          <cell r="C6058">
            <v>2043</v>
          </cell>
          <cell r="E6058" t="str">
            <v>Central_Naturgas</v>
          </cell>
          <cell r="G6058">
            <v>0.12959999999999999</v>
          </cell>
          <cell r="H6058" t="str">
            <v>PJ</v>
          </cell>
        </row>
        <row r="6059">
          <cell r="B6059" t="str">
            <v>El- og fjernvarmeproduktion</v>
          </cell>
          <cell r="C6059">
            <v>2043</v>
          </cell>
          <cell r="E6059" t="str">
            <v>elprod_from_Naturgas</v>
          </cell>
          <cell r="G6059">
            <v>2.3E-2</v>
          </cell>
          <cell r="H6059" t="str">
            <v>TWh</v>
          </cell>
        </row>
        <row r="6060">
          <cell r="B6060" t="str">
            <v>El- og fjernvarmeproduktion</v>
          </cell>
          <cell r="C6060">
            <v>2043</v>
          </cell>
          <cell r="E6060" t="str">
            <v>Central_Solvarme</v>
          </cell>
          <cell r="G6060">
            <v>0.1368</v>
          </cell>
          <cell r="H6060" t="str">
            <v>PJ</v>
          </cell>
        </row>
        <row r="6061">
          <cell r="B6061" t="str">
            <v>El- og fjernvarmeproduktion</v>
          </cell>
          <cell r="C6061">
            <v>2043</v>
          </cell>
          <cell r="E6061" t="str">
            <v>Decentral_Biogas</v>
          </cell>
          <cell r="G6061">
            <v>7.1999999999999998E-3</v>
          </cell>
          <cell r="H6061" t="str">
            <v>PJ</v>
          </cell>
        </row>
        <row r="6062">
          <cell r="B6062" t="str">
            <v>El- og fjernvarmeproduktion</v>
          </cell>
          <cell r="C6062">
            <v>2043</v>
          </cell>
          <cell r="E6062" t="str">
            <v>elprod_from_Biogas</v>
          </cell>
          <cell r="G6062">
            <v>2E-3</v>
          </cell>
          <cell r="H6062" t="str">
            <v>TWh</v>
          </cell>
        </row>
        <row r="6063">
          <cell r="B6063" t="str">
            <v>El- og fjernvarmeproduktion</v>
          </cell>
          <cell r="C6063">
            <v>2043</v>
          </cell>
          <cell r="E6063" t="str">
            <v>Decentral_Biomasse</v>
          </cell>
          <cell r="G6063">
            <v>0.09</v>
          </cell>
          <cell r="H6063" t="str">
            <v>PJ</v>
          </cell>
        </row>
        <row r="6064">
          <cell r="B6064" t="str">
            <v>El- og fjernvarmeproduktion</v>
          </cell>
          <cell r="C6064">
            <v>2043</v>
          </cell>
          <cell r="E6064" t="str">
            <v>Decentral_Naturgas</v>
          </cell>
          <cell r="G6064">
            <v>3.5999999999999997E-2</v>
          </cell>
          <cell r="H6064" t="str">
            <v>PJ</v>
          </cell>
        </row>
        <row r="6065">
          <cell r="B6065" t="str">
            <v>El- og fjernvarmeproduktion</v>
          </cell>
          <cell r="C6065">
            <v>2043</v>
          </cell>
          <cell r="E6065" t="str">
            <v>Decentral_Solvarme</v>
          </cell>
          <cell r="G6065">
            <v>0.40679999999999999</v>
          </cell>
          <cell r="H6065" t="str">
            <v>PJ</v>
          </cell>
        </row>
        <row r="6066">
          <cell r="B6066" t="str">
            <v>El- og fjernvarmeproduktion</v>
          </cell>
          <cell r="C6066">
            <v>2043</v>
          </cell>
          <cell r="E6066" t="str">
            <v>elprod_from_Havvind_island</v>
          </cell>
          <cell r="G6066">
            <v>31.774000000000001</v>
          </cell>
          <cell r="H6066" t="str">
            <v>TWh</v>
          </cell>
        </row>
        <row r="6067">
          <cell r="B6067" t="str">
            <v>El- og fjernvarmeproduktion</v>
          </cell>
          <cell r="C6067">
            <v>2041</v>
          </cell>
          <cell r="E6067" t="str">
            <v>Decentral_Solvarme</v>
          </cell>
          <cell r="G6067">
            <v>1.8071999999999999</v>
          </cell>
          <cell r="H6067" t="str">
            <v>PJ</v>
          </cell>
        </row>
        <row r="6068">
          <cell r="B6068" t="str">
            <v>El- og fjernvarmeproduktion</v>
          </cell>
          <cell r="C6068">
            <v>2041</v>
          </cell>
          <cell r="E6068" t="str">
            <v>Decentral_Varmepumper(overskudsvarme)</v>
          </cell>
          <cell r="G6068">
            <v>1.17</v>
          </cell>
          <cell r="H6068" t="str">
            <v>PJ</v>
          </cell>
        </row>
        <row r="6069">
          <cell r="B6069" t="str">
            <v>El- og fjernvarmeproduktion</v>
          </cell>
          <cell r="C6069">
            <v>2041</v>
          </cell>
          <cell r="E6069" t="str">
            <v>elprod_from_Landvind</v>
          </cell>
          <cell r="G6069">
            <v>3.0270000000000001</v>
          </cell>
          <cell r="H6069" t="str">
            <v>TWh</v>
          </cell>
        </row>
        <row r="6070">
          <cell r="B6070" t="str">
            <v>El- og fjernvarmeproduktion</v>
          </cell>
          <cell r="C6070">
            <v>2041</v>
          </cell>
          <cell r="E6070" t="str">
            <v>Central_Affald</v>
          </cell>
          <cell r="G6070">
            <v>4.9320000000000004</v>
          </cell>
          <cell r="H6070" t="str">
            <v>PJ</v>
          </cell>
        </row>
        <row r="6071">
          <cell r="B6071" t="str">
            <v>El- og fjernvarmeproduktion</v>
          </cell>
          <cell r="C6071">
            <v>2041</v>
          </cell>
          <cell r="E6071" t="str">
            <v>elprod_from_Affald</v>
          </cell>
          <cell r="G6071">
            <v>0.36099999999999999</v>
          </cell>
          <cell r="H6071" t="str">
            <v>TWh</v>
          </cell>
        </row>
        <row r="6072">
          <cell r="B6072" t="str">
            <v>El- og fjernvarmeproduktion</v>
          </cell>
          <cell r="C6072">
            <v>2041</v>
          </cell>
          <cell r="E6072" t="str">
            <v>Central_Biogas</v>
          </cell>
          <cell r="G6072">
            <v>0.1116</v>
          </cell>
          <cell r="H6072" t="str">
            <v>PJ</v>
          </cell>
        </row>
        <row r="6073">
          <cell r="B6073" t="str">
            <v>El- og fjernvarmeproduktion</v>
          </cell>
          <cell r="C6073">
            <v>2041</v>
          </cell>
          <cell r="E6073" t="str">
            <v>Central_Biogas</v>
          </cell>
          <cell r="G6073">
            <v>1.7999999999999999E-2</v>
          </cell>
          <cell r="H6073" t="str">
            <v>PJ</v>
          </cell>
        </row>
        <row r="6074">
          <cell r="B6074" t="str">
            <v>El- og fjernvarmeproduktion</v>
          </cell>
          <cell r="C6074">
            <v>2041</v>
          </cell>
          <cell r="E6074" t="str">
            <v>elprod_from_Biogas</v>
          </cell>
          <cell r="G6074">
            <v>4.0000000000000001E-3</v>
          </cell>
          <cell r="H6074" t="str">
            <v>TWh</v>
          </cell>
        </row>
        <row r="6075">
          <cell r="B6075" t="str">
            <v>El- og fjernvarmeproduktion</v>
          </cell>
          <cell r="C6075">
            <v>2041</v>
          </cell>
          <cell r="E6075" t="str">
            <v>Central_Biogas</v>
          </cell>
          <cell r="G6075">
            <v>3.5999999999999999E-3</v>
          </cell>
          <cell r="H6075" t="str">
            <v>PJ</v>
          </cell>
        </row>
        <row r="6076">
          <cell r="B6076" t="str">
            <v>El- og fjernvarmeproduktion</v>
          </cell>
          <cell r="C6076">
            <v>2041</v>
          </cell>
          <cell r="E6076" t="str">
            <v>Central_Biomasse</v>
          </cell>
          <cell r="G6076">
            <v>0.59040000000000004</v>
          </cell>
          <cell r="H6076" t="str">
            <v>PJ</v>
          </cell>
        </row>
        <row r="6077">
          <cell r="B6077" t="str">
            <v>El- og fjernvarmeproduktion</v>
          </cell>
          <cell r="C6077">
            <v>2041</v>
          </cell>
          <cell r="E6077" t="str">
            <v>elprod_from_Biomasse</v>
          </cell>
          <cell r="G6077">
            <v>5.3999999999999999E-2</v>
          </cell>
          <cell r="H6077" t="str">
            <v>TWh</v>
          </cell>
        </row>
        <row r="6078">
          <cell r="B6078" t="str">
            <v>El- og fjernvarmeproduktion</v>
          </cell>
          <cell r="C6078">
            <v>2041</v>
          </cell>
          <cell r="E6078" t="str">
            <v>Central_Elkedler</v>
          </cell>
          <cell r="G6078">
            <v>5.202</v>
          </cell>
          <cell r="H6078" t="str">
            <v>PJ</v>
          </cell>
        </row>
        <row r="6079">
          <cell r="B6079" t="str">
            <v>El- og fjernvarmeproduktion</v>
          </cell>
          <cell r="C6079">
            <v>2041</v>
          </cell>
          <cell r="E6079" t="str">
            <v>Central_Industrivarme</v>
          </cell>
          <cell r="G6079">
            <v>1.7999999999999999E-2</v>
          </cell>
          <cell r="H6079" t="str">
            <v>PJ</v>
          </cell>
        </row>
        <row r="6080">
          <cell r="B6080" t="str">
            <v>El- og fjernvarmeproduktion</v>
          </cell>
          <cell r="C6080">
            <v>2041</v>
          </cell>
          <cell r="E6080" t="str">
            <v>Central_Olie</v>
          </cell>
          <cell r="G6080">
            <v>2.1600000000000001E-2</v>
          </cell>
          <cell r="H6080" t="str">
            <v>PJ</v>
          </cell>
        </row>
        <row r="6081">
          <cell r="B6081" t="str">
            <v>El- og fjernvarmeproduktion</v>
          </cell>
          <cell r="C6081">
            <v>2041</v>
          </cell>
          <cell r="E6081" t="str">
            <v>elprod_from_Olie</v>
          </cell>
          <cell r="G6081">
            <v>2E-3</v>
          </cell>
          <cell r="H6081" t="str">
            <v>TWh</v>
          </cell>
        </row>
        <row r="6082">
          <cell r="B6082" t="str">
            <v>El- og fjernvarmeproduktion</v>
          </cell>
          <cell r="C6082">
            <v>2041</v>
          </cell>
          <cell r="E6082" t="str">
            <v>Central_Varmepumper</v>
          </cell>
          <cell r="G6082">
            <v>28.6632</v>
          </cell>
          <cell r="H6082" t="str">
            <v>PJ</v>
          </cell>
        </row>
        <row r="6083">
          <cell r="B6083" t="str">
            <v>El- og fjernvarmeproduktion</v>
          </cell>
          <cell r="C6083">
            <v>2041</v>
          </cell>
          <cell r="E6083" t="str">
            <v>Decentral_Affald</v>
          </cell>
          <cell r="G6083">
            <v>1.494</v>
          </cell>
          <cell r="H6083" t="str">
            <v>PJ</v>
          </cell>
        </row>
        <row r="6084">
          <cell r="B6084" t="str">
            <v>El- og fjernvarmeproduktion</v>
          </cell>
          <cell r="C6084">
            <v>2041</v>
          </cell>
          <cell r="E6084" t="str">
            <v>elprod_from_Affald</v>
          </cell>
          <cell r="G6084">
            <v>9.4E-2</v>
          </cell>
          <cell r="H6084" t="str">
            <v>TWh</v>
          </cell>
        </row>
        <row r="6085">
          <cell r="B6085" t="str">
            <v>El- og fjernvarmeproduktion</v>
          </cell>
          <cell r="C6085">
            <v>2041</v>
          </cell>
          <cell r="E6085" t="str">
            <v>elprod_from_Biogas</v>
          </cell>
          <cell r="G6085">
            <v>1E-3</v>
          </cell>
          <cell r="H6085" t="str">
            <v>TWh</v>
          </cell>
        </row>
        <row r="6086">
          <cell r="B6086" t="str">
            <v>El- og fjernvarmeproduktion</v>
          </cell>
          <cell r="C6086">
            <v>2041</v>
          </cell>
          <cell r="E6086" t="str">
            <v>Decentral_Biomasse</v>
          </cell>
          <cell r="G6086">
            <v>0.19800000000000001</v>
          </cell>
          <cell r="H6086" t="str">
            <v>PJ</v>
          </cell>
        </row>
        <row r="6087">
          <cell r="B6087" t="str">
            <v>El- og fjernvarmeproduktion</v>
          </cell>
          <cell r="C6087">
            <v>2041</v>
          </cell>
          <cell r="E6087" t="str">
            <v>elprod_from_Biomasse</v>
          </cell>
          <cell r="G6087">
            <v>5.0000000000000001E-3</v>
          </cell>
          <cell r="H6087" t="str">
            <v>TWh</v>
          </cell>
        </row>
        <row r="6088">
          <cell r="B6088" t="str">
            <v>El- og fjernvarmeproduktion</v>
          </cell>
          <cell r="C6088">
            <v>2041</v>
          </cell>
          <cell r="E6088" t="str">
            <v>Decentral_Biomasse</v>
          </cell>
          <cell r="G6088">
            <v>2.0699999999999998</v>
          </cell>
          <cell r="H6088" t="str">
            <v>PJ</v>
          </cell>
        </row>
        <row r="6089">
          <cell r="B6089" t="str">
            <v>El- og fjernvarmeproduktion</v>
          </cell>
          <cell r="C6089">
            <v>2041</v>
          </cell>
          <cell r="E6089" t="str">
            <v>elprod_from_Biomasse</v>
          </cell>
          <cell r="G6089">
            <v>0.123</v>
          </cell>
          <cell r="H6089" t="str">
            <v>TWh</v>
          </cell>
        </row>
        <row r="6090">
          <cell r="B6090" t="str">
            <v>El- og fjernvarmeproduktion</v>
          </cell>
          <cell r="C6090">
            <v>2041</v>
          </cell>
          <cell r="E6090" t="str">
            <v>Decentral_Elkedler</v>
          </cell>
          <cell r="G6090">
            <v>1.8360000000000001</v>
          </cell>
          <cell r="H6090" t="str">
            <v>PJ</v>
          </cell>
        </row>
        <row r="6091">
          <cell r="B6091" t="str">
            <v>El- og fjernvarmeproduktion</v>
          </cell>
          <cell r="C6091">
            <v>2041</v>
          </cell>
          <cell r="E6091" t="str">
            <v>Decentral_Industrivarme</v>
          </cell>
          <cell r="G6091">
            <v>0.23039999999999999</v>
          </cell>
          <cell r="H6091" t="str">
            <v>PJ</v>
          </cell>
        </row>
        <row r="6092">
          <cell r="B6092" t="str">
            <v>El- og fjernvarmeproduktion</v>
          </cell>
          <cell r="C6092">
            <v>2041</v>
          </cell>
          <cell r="E6092" t="str">
            <v>elprod_from_Naturgas</v>
          </cell>
          <cell r="G6092">
            <v>3.0000000000000001E-3</v>
          </cell>
          <cell r="H6092" t="str">
            <v>TWh</v>
          </cell>
        </row>
        <row r="6093">
          <cell r="B6093" t="str">
            <v>El- og fjernvarmeproduktion</v>
          </cell>
          <cell r="C6093">
            <v>2041</v>
          </cell>
          <cell r="E6093" t="str">
            <v>Decentral_Olie</v>
          </cell>
          <cell r="G6093">
            <v>3.5999999999999999E-3</v>
          </cell>
          <cell r="H6093" t="str">
            <v>PJ</v>
          </cell>
        </row>
        <row r="6094">
          <cell r="B6094" t="str">
            <v>El- og fjernvarmeproduktion</v>
          </cell>
          <cell r="C6094">
            <v>2041</v>
          </cell>
          <cell r="E6094" t="str">
            <v>Decentral_Varmepumper</v>
          </cell>
          <cell r="G6094">
            <v>9.6803999999999899</v>
          </cell>
          <cell r="H6094" t="str">
            <v>PJ</v>
          </cell>
        </row>
        <row r="6095">
          <cell r="B6095" t="str">
            <v>El- og fjernvarmeproduktion</v>
          </cell>
          <cell r="C6095">
            <v>2041</v>
          </cell>
          <cell r="E6095" t="str">
            <v>Decentral_Varmepumper(overskudsvarme)</v>
          </cell>
          <cell r="G6095">
            <v>0.1368</v>
          </cell>
          <cell r="H6095" t="str">
            <v>PJ</v>
          </cell>
        </row>
        <row r="6096">
          <cell r="B6096" t="str">
            <v>El- og fjernvarmeproduktion</v>
          </cell>
          <cell r="C6096">
            <v>2041</v>
          </cell>
          <cell r="E6096" t="str">
            <v>elprod_from_Havvind_island</v>
          </cell>
          <cell r="G6096">
            <v>12.507999999999999</v>
          </cell>
          <cell r="H6096" t="str">
            <v>TWh</v>
          </cell>
        </row>
        <row r="6097">
          <cell r="B6097" t="str">
            <v>El- og fjernvarmeproduktion</v>
          </cell>
          <cell r="C6097">
            <v>2042</v>
          </cell>
          <cell r="E6097" t="str">
            <v>elprod_from_Havvind_DK1_DK2</v>
          </cell>
          <cell r="G6097">
            <v>33.012</v>
          </cell>
          <cell r="H6097" t="str">
            <v>TWh</v>
          </cell>
        </row>
        <row r="6098">
          <cell r="B6098" t="str">
            <v>El- og fjernvarmeproduktion</v>
          </cell>
          <cell r="C6098">
            <v>2042</v>
          </cell>
          <cell r="E6098" t="str">
            <v>elprod_from_Hydro</v>
          </cell>
          <cell r="G6098">
            <v>2.1999999999999999E-2</v>
          </cell>
          <cell r="H6098" t="str">
            <v>TWh</v>
          </cell>
        </row>
        <row r="6099">
          <cell r="B6099" t="str">
            <v>El- og fjernvarmeproduktion</v>
          </cell>
          <cell r="C6099">
            <v>2042</v>
          </cell>
          <cell r="E6099" t="str">
            <v>elprod_from_Landvind</v>
          </cell>
          <cell r="G6099">
            <v>18.687999999999999</v>
          </cell>
          <cell r="H6099" t="str">
            <v>TWh</v>
          </cell>
        </row>
        <row r="6100">
          <cell r="B6100" t="str">
            <v>El- og fjernvarmeproduktion</v>
          </cell>
          <cell r="C6100">
            <v>2042</v>
          </cell>
          <cell r="E6100" t="str">
            <v>elprod_from_Naturgas</v>
          </cell>
          <cell r="G6100">
            <v>8.0000000000000002E-3</v>
          </cell>
          <cell r="H6100" t="str">
            <v>TWh</v>
          </cell>
        </row>
        <row r="6101">
          <cell r="B6101" t="str">
            <v>El- og fjernvarmeproduktion</v>
          </cell>
          <cell r="C6101">
            <v>2042</v>
          </cell>
          <cell r="E6101" t="str">
            <v>elprod_from_Solenergi</v>
          </cell>
          <cell r="G6101">
            <v>27.582999999999998</v>
          </cell>
          <cell r="H6101" t="str">
            <v>TWh</v>
          </cell>
        </row>
        <row r="6102">
          <cell r="B6102" t="str">
            <v>El- og fjernvarmeproduktion</v>
          </cell>
          <cell r="C6102">
            <v>2042</v>
          </cell>
          <cell r="E6102" t="str">
            <v>Central_Biogas</v>
          </cell>
          <cell r="G6102">
            <v>1.0800000000000001E-2</v>
          </cell>
          <cell r="H6102" t="str">
            <v>PJ</v>
          </cell>
        </row>
        <row r="6103">
          <cell r="B6103" t="str">
            <v>El- og fjernvarmeproduktion</v>
          </cell>
          <cell r="C6103">
            <v>2042</v>
          </cell>
          <cell r="E6103" t="str">
            <v>elprod_from_Biogas</v>
          </cell>
          <cell r="G6103">
            <v>3.0000000000000001E-3</v>
          </cell>
          <cell r="H6103" t="str">
            <v>TWh</v>
          </cell>
        </row>
        <row r="6104">
          <cell r="B6104" t="str">
            <v>El- og fjernvarmeproduktion</v>
          </cell>
          <cell r="C6104">
            <v>2042</v>
          </cell>
          <cell r="E6104" t="str">
            <v>Central_Geotermi</v>
          </cell>
          <cell r="G6104">
            <v>3.2040000000000002</v>
          </cell>
          <cell r="H6104" t="str">
            <v>PJ</v>
          </cell>
        </row>
        <row r="6105">
          <cell r="B6105" t="str">
            <v>El- og fjernvarmeproduktion</v>
          </cell>
          <cell r="C6105">
            <v>2042</v>
          </cell>
          <cell r="E6105" t="str">
            <v>Central_Industrivarme</v>
          </cell>
          <cell r="G6105">
            <v>0.93240000000000001</v>
          </cell>
          <cell r="H6105" t="str">
            <v>PJ</v>
          </cell>
        </row>
        <row r="6106">
          <cell r="B6106" t="str">
            <v>El- og fjernvarmeproduktion</v>
          </cell>
          <cell r="C6106">
            <v>2042</v>
          </cell>
          <cell r="E6106" t="str">
            <v>Central_Industrivarme</v>
          </cell>
          <cell r="G6106">
            <v>4.1651999999999996</v>
          </cell>
          <cell r="H6106" t="str">
            <v>PJ</v>
          </cell>
        </row>
        <row r="6107">
          <cell r="B6107" t="str">
            <v>El- og fjernvarmeproduktion</v>
          </cell>
          <cell r="C6107">
            <v>2042</v>
          </cell>
          <cell r="E6107" t="str">
            <v>Central_Naturgas</v>
          </cell>
          <cell r="G6107">
            <v>4.3200000000000002E-2</v>
          </cell>
          <cell r="H6107" t="str">
            <v>PJ</v>
          </cell>
        </row>
        <row r="6108">
          <cell r="B6108" t="str">
            <v>El- og fjernvarmeproduktion</v>
          </cell>
          <cell r="C6108">
            <v>2042</v>
          </cell>
          <cell r="E6108" t="str">
            <v>elprod_from_Naturgas</v>
          </cell>
          <cell r="G6108">
            <v>2E-3</v>
          </cell>
          <cell r="H6108" t="str">
            <v>TWh</v>
          </cell>
        </row>
        <row r="6109">
          <cell r="B6109" t="str">
            <v>El- og fjernvarmeproduktion</v>
          </cell>
          <cell r="C6109">
            <v>2042</v>
          </cell>
          <cell r="E6109" t="str">
            <v>Central_Olie</v>
          </cell>
          <cell r="G6109">
            <v>0.23039999999999999</v>
          </cell>
          <cell r="H6109" t="str">
            <v>PJ</v>
          </cell>
        </row>
        <row r="6110">
          <cell r="B6110" t="str">
            <v>El- og fjernvarmeproduktion</v>
          </cell>
          <cell r="C6110">
            <v>2042</v>
          </cell>
          <cell r="E6110" t="str">
            <v>elprod_from_Olie</v>
          </cell>
          <cell r="G6110">
            <v>3.5999999999999997E-2</v>
          </cell>
          <cell r="H6110" t="str">
            <v>TWh</v>
          </cell>
        </row>
        <row r="6111">
          <cell r="B6111" t="str">
            <v>El- og fjernvarmeproduktion</v>
          </cell>
          <cell r="C6111">
            <v>2042</v>
          </cell>
          <cell r="E6111" t="str">
            <v>Central_Varmepumper</v>
          </cell>
          <cell r="G6111">
            <v>3.5999999999999999E-3</v>
          </cell>
          <cell r="H6111" t="str">
            <v>PJ</v>
          </cell>
        </row>
        <row r="6112">
          <cell r="B6112" t="str">
            <v>El- og fjernvarmeproduktion</v>
          </cell>
          <cell r="C6112">
            <v>2042</v>
          </cell>
          <cell r="E6112" t="str">
            <v>Decentral_Affald</v>
          </cell>
          <cell r="G6112">
            <v>3.9491999999999998</v>
          </cell>
          <cell r="H6112" t="str">
            <v>PJ</v>
          </cell>
        </row>
        <row r="6113">
          <cell r="B6113" t="str">
            <v>El- og fjernvarmeproduktion</v>
          </cell>
          <cell r="C6113">
            <v>2042</v>
          </cell>
          <cell r="E6113" t="str">
            <v>elprod_from_Affald</v>
          </cell>
          <cell r="G6113">
            <v>0.21199999999999999</v>
          </cell>
          <cell r="H6113" t="str">
            <v>TWh</v>
          </cell>
        </row>
        <row r="6114">
          <cell r="B6114" t="str">
            <v>El- og fjernvarmeproduktion</v>
          </cell>
          <cell r="C6114">
            <v>2042</v>
          </cell>
          <cell r="E6114" t="str">
            <v>Decentral_Biogas</v>
          </cell>
          <cell r="G6114">
            <v>0.1116</v>
          </cell>
          <cell r="H6114" t="str">
            <v>PJ</v>
          </cell>
        </row>
        <row r="6115">
          <cell r="B6115" t="str">
            <v>El- og fjernvarmeproduktion</v>
          </cell>
          <cell r="C6115">
            <v>2042</v>
          </cell>
          <cell r="E6115" t="str">
            <v>Decentral_Biogas</v>
          </cell>
          <cell r="G6115">
            <v>0.19800000000000001</v>
          </cell>
          <cell r="H6115" t="str">
            <v>PJ</v>
          </cell>
        </row>
        <row r="6116">
          <cell r="B6116" t="str">
            <v>El- og fjernvarmeproduktion</v>
          </cell>
          <cell r="C6116">
            <v>2042</v>
          </cell>
          <cell r="E6116" t="str">
            <v>elprod_from_Biogas</v>
          </cell>
          <cell r="G6116">
            <v>3.6999999999999998E-2</v>
          </cell>
          <cell r="H6116" t="str">
            <v>TWh</v>
          </cell>
        </row>
        <row r="6117">
          <cell r="B6117" t="str">
            <v>El- og fjernvarmeproduktion</v>
          </cell>
          <cell r="C6117">
            <v>2042</v>
          </cell>
          <cell r="E6117" t="str">
            <v>Decentral_Industrivarme</v>
          </cell>
          <cell r="G6117">
            <v>0.86760000000000004</v>
          </cell>
          <cell r="H6117" t="str">
            <v>PJ</v>
          </cell>
        </row>
        <row r="6118">
          <cell r="B6118" t="str">
            <v>El- og fjernvarmeproduktion</v>
          </cell>
          <cell r="C6118">
            <v>2042</v>
          </cell>
          <cell r="E6118" t="str">
            <v>Decentral_Industrivarme</v>
          </cell>
          <cell r="G6118">
            <v>1.1736</v>
          </cell>
          <cell r="H6118" t="str">
            <v>PJ</v>
          </cell>
        </row>
        <row r="6119">
          <cell r="B6119" t="str">
            <v>El- og fjernvarmeproduktion</v>
          </cell>
          <cell r="C6119">
            <v>2042</v>
          </cell>
          <cell r="E6119" t="str">
            <v>Decentral_Naturgas</v>
          </cell>
          <cell r="G6119">
            <v>7.5600000000000001E-2</v>
          </cell>
          <cell r="H6119" t="str">
            <v>PJ</v>
          </cell>
        </row>
        <row r="6120">
          <cell r="B6120" t="str">
            <v>El- og fjernvarmeproduktion</v>
          </cell>
          <cell r="C6120">
            <v>2042</v>
          </cell>
          <cell r="E6120" t="str">
            <v>Decentral_Varmepumper</v>
          </cell>
          <cell r="G6120">
            <v>15.804</v>
          </cell>
          <cell r="H6120" t="str">
            <v>PJ</v>
          </cell>
        </row>
        <row r="6121">
          <cell r="B6121" t="str">
            <v>El- og fjernvarmeproduktion</v>
          </cell>
          <cell r="C6121">
            <v>2042</v>
          </cell>
          <cell r="E6121" t="str">
            <v>elprod_from_Havvind_DK1_DK2</v>
          </cell>
          <cell r="G6121">
            <v>15.116</v>
          </cell>
          <cell r="H6121" t="str">
            <v>TWh</v>
          </cell>
        </row>
        <row r="6122">
          <cell r="B6122" t="str">
            <v>El- og fjernvarmeproduktion</v>
          </cell>
          <cell r="C6122">
            <v>2042</v>
          </cell>
          <cell r="E6122" t="str">
            <v>elprod_from_Naturgas</v>
          </cell>
          <cell r="G6122">
            <v>2E-3</v>
          </cell>
          <cell r="H6122" t="str">
            <v>TWh</v>
          </cell>
        </row>
        <row r="6123">
          <cell r="B6123" t="str">
            <v>El- og fjernvarmeproduktion</v>
          </cell>
          <cell r="C6123">
            <v>2042</v>
          </cell>
          <cell r="E6123" t="str">
            <v>elprod_from_Naturgas</v>
          </cell>
          <cell r="G6123">
            <v>7.0000000000000001E-3</v>
          </cell>
          <cell r="H6123" t="str">
            <v>TWh</v>
          </cell>
        </row>
        <row r="6124">
          <cell r="B6124" t="str">
            <v>El- og fjernvarmeproduktion</v>
          </cell>
          <cell r="C6124">
            <v>2042</v>
          </cell>
          <cell r="E6124" t="str">
            <v>elprod_from_Solenergi</v>
          </cell>
          <cell r="G6124">
            <v>13.58</v>
          </cell>
          <cell r="H6124" t="str">
            <v>TWh</v>
          </cell>
        </row>
        <row r="6125">
          <cell r="B6125" t="str">
            <v>El- og fjernvarmeproduktion</v>
          </cell>
          <cell r="C6125">
            <v>2042</v>
          </cell>
          <cell r="E6125" t="str">
            <v>Central_Biomasse</v>
          </cell>
          <cell r="G6125">
            <v>5.1588000000000003</v>
          </cell>
          <cell r="H6125" t="str">
            <v>PJ</v>
          </cell>
        </row>
        <row r="6126">
          <cell r="B6126" t="str">
            <v>El- og fjernvarmeproduktion</v>
          </cell>
          <cell r="C6126">
            <v>2042</v>
          </cell>
          <cell r="E6126" t="str">
            <v>elprod_from_Biomasse</v>
          </cell>
          <cell r="G6126">
            <v>0.59899999999999998</v>
          </cell>
          <cell r="H6126" t="str">
            <v>TWh</v>
          </cell>
        </row>
        <row r="6127">
          <cell r="B6127" t="str">
            <v>El- og fjernvarmeproduktion</v>
          </cell>
          <cell r="C6127">
            <v>2042</v>
          </cell>
          <cell r="E6127" t="str">
            <v>Central_Biomasse</v>
          </cell>
          <cell r="G6127">
            <v>4.7952000000000004</v>
          </cell>
          <cell r="H6127" t="str">
            <v>PJ</v>
          </cell>
        </row>
        <row r="6128">
          <cell r="B6128" t="str">
            <v>El- og fjernvarmeproduktion</v>
          </cell>
          <cell r="C6128">
            <v>2042</v>
          </cell>
          <cell r="E6128" t="str">
            <v>Central_Biomasse</v>
          </cell>
          <cell r="G6128">
            <v>2.2896000000000001</v>
          </cell>
          <cell r="H6128" t="str">
            <v>PJ</v>
          </cell>
        </row>
        <row r="6129">
          <cell r="B6129" t="str">
            <v>El- og fjernvarmeproduktion</v>
          </cell>
          <cell r="C6129">
            <v>2042</v>
          </cell>
          <cell r="E6129" t="str">
            <v>elprod_from_Biomasse</v>
          </cell>
          <cell r="G6129">
            <v>0.41099999999999998</v>
          </cell>
          <cell r="H6129" t="str">
            <v>TWh</v>
          </cell>
        </row>
        <row r="6130">
          <cell r="B6130" t="str">
            <v>El- og fjernvarmeproduktion</v>
          </cell>
          <cell r="C6130">
            <v>2042</v>
          </cell>
          <cell r="E6130" t="str">
            <v>Central_Naturgas</v>
          </cell>
          <cell r="G6130">
            <v>1.7999999999999999E-2</v>
          </cell>
          <cell r="H6130" t="str">
            <v>PJ</v>
          </cell>
        </row>
        <row r="6131">
          <cell r="B6131" t="str">
            <v>El- og fjernvarmeproduktion</v>
          </cell>
          <cell r="C6131">
            <v>2042</v>
          </cell>
          <cell r="E6131" t="str">
            <v>elprod_from_Naturgas</v>
          </cell>
          <cell r="G6131">
            <v>1E-3</v>
          </cell>
          <cell r="H6131" t="str">
            <v>TWh</v>
          </cell>
        </row>
        <row r="6132">
          <cell r="B6132" t="str">
            <v>El- og fjernvarmeproduktion</v>
          </cell>
          <cell r="C6132">
            <v>2042</v>
          </cell>
          <cell r="E6132" t="str">
            <v>Central_Naturgas</v>
          </cell>
          <cell r="G6132">
            <v>0.108</v>
          </cell>
          <cell r="H6132" t="str">
            <v>PJ</v>
          </cell>
        </row>
        <row r="6133">
          <cell r="B6133" t="str">
            <v>El- og fjernvarmeproduktion</v>
          </cell>
          <cell r="C6133">
            <v>2042</v>
          </cell>
          <cell r="E6133" t="str">
            <v>elprod_from_Naturgas</v>
          </cell>
          <cell r="G6133">
            <v>1.9E-2</v>
          </cell>
          <cell r="H6133" t="str">
            <v>TWh</v>
          </cell>
        </row>
        <row r="6134">
          <cell r="B6134" t="str">
            <v>El- og fjernvarmeproduktion</v>
          </cell>
          <cell r="C6134">
            <v>2044</v>
          </cell>
          <cell r="E6134" t="str">
            <v>elprod_from_Biogas</v>
          </cell>
          <cell r="G6134">
            <v>5.0000000000000001E-3</v>
          </cell>
          <cell r="H6134" t="str">
            <v>TWh</v>
          </cell>
        </row>
        <row r="6135">
          <cell r="B6135" t="str">
            <v>El- og fjernvarmeproduktion</v>
          </cell>
          <cell r="C6135">
            <v>2044</v>
          </cell>
          <cell r="E6135" t="str">
            <v>elprod_from_Naturgas</v>
          </cell>
          <cell r="G6135">
            <v>5.0000000000000001E-3</v>
          </cell>
          <cell r="H6135" t="str">
            <v>TWh</v>
          </cell>
        </row>
        <row r="6136">
          <cell r="B6136" t="str">
            <v>El- og fjernvarmeproduktion</v>
          </cell>
          <cell r="C6136">
            <v>2044</v>
          </cell>
          <cell r="E6136" t="str">
            <v>elprod_from_Naturgas</v>
          </cell>
          <cell r="G6136">
            <v>2.4E-2</v>
          </cell>
          <cell r="H6136" t="str">
            <v>TWh</v>
          </cell>
        </row>
        <row r="6137">
          <cell r="B6137" t="str">
            <v>El- og fjernvarmeproduktion</v>
          </cell>
          <cell r="C6137">
            <v>2044</v>
          </cell>
          <cell r="E6137" t="str">
            <v>elprod_from_Olie</v>
          </cell>
          <cell r="G6137">
            <v>3.0000000000000001E-3</v>
          </cell>
          <cell r="H6137" t="str">
            <v>TWh</v>
          </cell>
        </row>
        <row r="6138">
          <cell r="B6138" t="str">
            <v>El- og fjernvarmeproduktion</v>
          </cell>
          <cell r="C6138">
            <v>2044</v>
          </cell>
          <cell r="E6138" t="str">
            <v>Central_Affald</v>
          </cell>
          <cell r="G6138">
            <v>1.44E-2</v>
          </cell>
          <cell r="H6138" t="str">
            <v>PJ</v>
          </cell>
        </row>
        <row r="6139">
          <cell r="B6139" t="str">
            <v>El- og fjernvarmeproduktion</v>
          </cell>
          <cell r="C6139">
            <v>2044</v>
          </cell>
          <cell r="E6139" t="str">
            <v>elprod_from_Biogas</v>
          </cell>
          <cell r="G6139">
            <v>2E-3</v>
          </cell>
          <cell r="H6139" t="str">
            <v>TWh</v>
          </cell>
        </row>
        <row r="6140">
          <cell r="B6140" t="str">
            <v>El- og fjernvarmeproduktion</v>
          </cell>
          <cell r="C6140">
            <v>2044</v>
          </cell>
          <cell r="E6140" t="str">
            <v>Central_Biomasse</v>
          </cell>
          <cell r="G6140">
            <v>1.4112</v>
          </cell>
          <cell r="H6140" t="str">
            <v>PJ</v>
          </cell>
        </row>
        <row r="6141">
          <cell r="B6141" t="str">
            <v>El- og fjernvarmeproduktion</v>
          </cell>
          <cell r="C6141">
            <v>2044</v>
          </cell>
          <cell r="E6141" t="str">
            <v>elprod_from_Biomasse</v>
          </cell>
          <cell r="G6141">
            <v>0.128</v>
          </cell>
          <cell r="H6141" t="str">
            <v>TWh</v>
          </cell>
        </row>
        <row r="6142">
          <cell r="B6142" t="str">
            <v>El- og fjernvarmeproduktion</v>
          </cell>
          <cell r="C6142">
            <v>2044</v>
          </cell>
          <cell r="E6142" t="str">
            <v>Central_Biomasse</v>
          </cell>
          <cell r="G6142">
            <v>0.86399999999999999</v>
          </cell>
          <cell r="H6142" t="str">
            <v>PJ</v>
          </cell>
        </row>
        <row r="6143">
          <cell r="B6143" t="str">
            <v>El- og fjernvarmeproduktion</v>
          </cell>
          <cell r="C6143">
            <v>2044</v>
          </cell>
          <cell r="E6143" t="str">
            <v>Central_Biomasse</v>
          </cell>
          <cell r="G6143">
            <v>1.1268</v>
          </cell>
          <cell r="H6143" t="str">
            <v>PJ</v>
          </cell>
        </row>
        <row r="6144">
          <cell r="B6144" t="str">
            <v>El- og fjernvarmeproduktion</v>
          </cell>
          <cell r="C6144">
            <v>2044</v>
          </cell>
          <cell r="E6144" t="str">
            <v>elprod_from_Biomasse</v>
          </cell>
          <cell r="G6144">
            <v>5.2999999999999999E-2</v>
          </cell>
          <cell r="H6144" t="str">
            <v>TWh</v>
          </cell>
        </row>
        <row r="6145">
          <cell r="B6145" t="str">
            <v>El- og fjernvarmeproduktion</v>
          </cell>
          <cell r="C6145">
            <v>2044</v>
          </cell>
          <cell r="E6145" t="str">
            <v>Central_Elkedler</v>
          </cell>
          <cell r="G6145">
            <v>1.1088</v>
          </cell>
          <cell r="H6145" t="str">
            <v>PJ</v>
          </cell>
        </row>
        <row r="6146">
          <cell r="B6146" t="str">
            <v>El- og fjernvarmeproduktion</v>
          </cell>
          <cell r="C6146">
            <v>2044</v>
          </cell>
          <cell r="E6146" t="str">
            <v>Central_Naturgas</v>
          </cell>
          <cell r="G6146">
            <v>1.44E-2</v>
          </cell>
          <cell r="H6146" t="str">
            <v>PJ</v>
          </cell>
        </row>
        <row r="6147">
          <cell r="B6147" t="str">
            <v>El- og fjernvarmeproduktion</v>
          </cell>
          <cell r="C6147">
            <v>2044</v>
          </cell>
          <cell r="E6147" t="str">
            <v>elprod_from_Naturgas</v>
          </cell>
          <cell r="G6147">
            <v>4.0000000000000001E-3</v>
          </cell>
          <cell r="H6147" t="str">
            <v>TWh</v>
          </cell>
        </row>
        <row r="6148">
          <cell r="B6148" t="str">
            <v>El- og fjernvarmeproduktion</v>
          </cell>
          <cell r="C6148">
            <v>2044</v>
          </cell>
          <cell r="E6148" t="str">
            <v>Central_Olie</v>
          </cell>
          <cell r="G6148">
            <v>3.5999999999999999E-3</v>
          </cell>
          <cell r="H6148" t="str">
            <v>PJ</v>
          </cell>
        </row>
        <row r="6149">
          <cell r="B6149" t="str">
            <v>El- og fjernvarmeproduktion</v>
          </cell>
          <cell r="C6149">
            <v>2044</v>
          </cell>
          <cell r="E6149" t="str">
            <v>Central_Olie</v>
          </cell>
          <cell r="G6149">
            <v>6.4799999999999996E-2</v>
          </cell>
          <cell r="H6149" t="str">
            <v>PJ</v>
          </cell>
        </row>
        <row r="6150">
          <cell r="B6150" t="str">
            <v>El- og fjernvarmeproduktion</v>
          </cell>
          <cell r="C6150">
            <v>2044</v>
          </cell>
          <cell r="E6150" t="str">
            <v>elprod_from_Olie</v>
          </cell>
          <cell r="G6150">
            <v>7.0000000000000001E-3</v>
          </cell>
          <cell r="H6150" t="str">
            <v>TWh</v>
          </cell>
        </row>
        <row r="6151">
          <cell r="B6151" t="str">
            <v>El- og fjernvarmeproduktion</v>
          </cell>
          <cell r="C6151">
            <v>2044</v>
          </cell>
          <cell r="E6151" t="str">
            <v>Central_Olie</v>
          </cell>
          <cell r="G6151">
            <v>0.23039999999999999</v>
          </cell>
          <cell r="H6151" t="str">
            <v>PJ</v>
          </cell>
        </row>
        <row r="6152">
          <cell r="B6152" t="str">
            <v>El- og fjernvarmeproduktion</v>
          </cell>
          <cell r="C6152">
            <v>2044</v>
          </cell>
          <cell r="E6152" t="str">
            <v>elprod_from_Olie</v>
          </cell>
          <cell r="G6152">
            <v>3.5999999999999997E-2</v>
          </cell>
          <cell r="H6152" t="str">
            <v>TWh</v>
          </cell>
        </row>
        <row r="6153">
          <cell r="B6153" t="str">
            <v>El- og fjernvarmeproduktion</v>
          </cell>
          <cell r="C6153">
            <v>2044</v>
          </cell>
          <cell r="E6153" t="str">
            <v>Central_Solvarme</v>
          </cell>
          <cell r="G6153">
            <v>2.52E-2</v>
          </cell>
          <cell r="H6153" t="str">
            <v>PJ</v>
          </cell>
        </row>
        <row r="6154">
          <cell r="B6154" t="str">
            <v>El- og fjernvarmeproduktion</v>
          </cell>
          <cell r="C6154">
            <v>2044</v>
          </cell>
          <cell r="E6154" t="str">
            <v>Central_Varmepumper(overskudsvarme)</v>
          </cell>
          <cell r="G6154">
            <v>3.5028000000000001</v>
          </cell>
          <cell r="H6154" t="str">
            <v>PJ</v>
          </cell>
        </row>
        <row r="6155">
          <cell r="B6155" t="str">
            <v>El- og fjernvarmeproduktion</v>
          </cell>
          <cell r="C6155">
            <v>2044</v>
          </cell>
          <cell r="E6155" t="str">
            <v>Decentral_Affald</v>
          </cell>
          <cell r="G6155">
            <v>0.4032</v>
          </cell>
          <cell r="H6155" t="str">
            <v>PJ</v>
          </cell>
        </row>
        <row r="6156">
          <cell r="B6156" t="str">
            <v>El- og fjernvarmeproduktion</v>
          </cell>
          <cell r="C6156">
            <v>2044</v>
          </cell>
          <cell r="E6156" t="str">
            <v>Decentral_Biogas</v>
          </cell>
          <cell r="G6156">
            <v>5.7599999999999998E-2</v>
          </cell>
          <cell r="H6156" t="str">
            <v>PJ</v>
          </cell>
        </row>
        <row r="6157">
          <cell r="B6157" t="str">
            <v>El- og fjernvarmeproduktion</v>
          </cell>
          <cell r="C6157">
            <v>2044</v>
          </cell>
          <cell r="E6157" t="str">
            <v>elprod_from_Biogas</v>
          </cell>
          <cell r="G6157">
            <v>1.9E-2</v>
          </cell>
          <cell r="H6157" t="str">
            <v>TWh</v>
          </cell>
        </row>
        <row r="6158">
          <cell r="B6158" t="str">
            <v>El- og fjernvarmeproduktion</v>
          </cell>
          <cell r="C6158">
            <v>2044</v>
          </cell>
          <cell r="E6158" t="str">
            <v>Decentral_Biomasse</v>
          </cell>
          <cell r="G6158">
            <v>6.1199999999999997E-2</v>
          </cell>
          <cell r="H6158" t="str">
            <v>PJ</v>
          </cell>
        </row>
        <row r="6159">
          <cell r="B6159" t="str">
            <v>El- og fjernvarmeproduktion</v>
          </cell>
          <cell r="C6159">
            <v>2044</v>
          </cell>
          <cell r="E6159" t="str">
            <v>elprod_from_Biomasse</v>
          </cell>
          <cell r="G6159">
            <v>2E-3</v>
          </cell>
          <cell r="H6159" t="str">
            <v>TWh</v>
          </cell>
        </row>
        <row r="6160">
          <cell r="B6160" t="str">
            <v>El- og fjernvarmeproduktion</v>
          </cell>
          <cell r="C6160">
            <v>2044</v>
          </cell>
          <cell r="E6160" t="str">
            <v>Decentral_Biomasse</v>
          </cell>
          <cell r="G6160">
            <v>10.6236</v>
          </cell>
          <cell r="H6160" t="str">
            <v>PJ</v>
          </cell>
        </row>
        <row r="6161">
          <cell r="B6161" t="str">
            <v>El- og fjernvarmeproduktion</v>
          </cell>
          <cell r="C6161">
            <v>2044</v>
          </cell>
          <cell r="E6161" t="str">
            <v>Decentral_Biomasse</v>
          </cell>
          <cell r="G6161">
            <v>0.88560000000000005</v>
          </cell>
          <cell r="H6161" t="str">
            <v>PJ</v>
          </cell>
        </row>
        <row r="6162">
          <cell r="B6162" t="str">
            <v>El- og fjernvarmeproduktion</v>
          </cell>
          <cell r="C6162">
            <v>2044</v>
          </cell>
          <cell r="E6162" t="str">
            <v>elprod_from_Biomasse</v>
          </cell>
          <cell r="G6162">
            <v>5.2999999999999999E-2</v>
          </cell>
          <cell r="H6162" t="str">
            <v>TWh</v>
          </cell>
        </row>
        <row r="6163">
          <cell r="B6163" t="str">
            <v>El- og fjernvarmeproduktion</v>
          </cell>
          <cell r="C6163">
            <v>2044</v>
          </cell>
          <cell r="E6163" t="str">
            <v>Decentral_Biomasse</v>
          </cell>
          <cell r="G6163">
            <v>0.17280000000000001</v>
          </cell>
          <cell r="H6163" t="str">
            <v>PJ</v>
          </cell>
        </row>
        <row r="6164">
          <cell r="B6164" t="str">
            <v>El- og fjernvarmeproduktion</v>
          </cell>
          <cell r="C6164">
            <v>2044</v>
          </cell>
          <cell r="E6164" t="str">
            <v>Decentral_Elkedler</v>
          </cell>
          <cell r="G6164">
            <v>4.3559999999999999</v>
          </cell>
          <cell r="H6164" t="str">
            <v>PJ</v>
          </cell>
        </row>
        <row r="6165">
          <cell r="B6165" t="str">
            <v>El- og fjernvarmeproduktion</v>
          </cell>
          <cell r="C6165">
            <v>2044</v>
          </cell>
          <cell r="E6165" t="str">
            <v>Decentral_Geotermi</v>
          </cell>
          <cell r="G6165">
            <v>5.7599999999999998E-2</v>
          </cell>
          <cell r="H6165" t="str">
            <v>PJ</v>
          </cell>
        </row>
        <row r="6166">
          <cell r="B6166" t="str">
            <v>El- og fjernvarmeproduktion</v>
          </cell>
          <cell r="C6166">
            <v>2044</v>
          </cell>
          <cell r="E6166" t="str">
            <v>Decentral_Industrivarme</v>
          </cell>
          <cell r="G6166">
            <v>1.0764</v>
          </cell>
          <cell r="H6166" t="str">
            <v>PJ</v>
          </cell>
        </row>
        <row r="6167">
          <cell r="B6167" t="str">
            <v>El- og fjernvarmeproduktion</v>
          </cell>
          <cell r="C6167">
            <v>2044</v>
          </cell>
          <cell r="E6167" t="str">
            <v>Decentral_Naturgas</v>
          </cell>
          <cell r="G6167">
            <v>0.13320000000000001</v>
          </cell>
          <cell r="H6167" t="str">
            <v>PJ</v>
          </cell>
        </row>
        <row r="6168">
          <cell r="B6168" t="str">
            <v>El- og fjernvarmeproduktion</v>
          </cell>
          <cell r="C6168">
            <v>2044</v>
          </cell>
          <cell r="E6168" t="str">
            <v>Decentral_Naturgas</v>
          </cell>
          <cell r="G6168">
            <v>0.31680000000000003</v>
          </cell>
          <cell r="H6168" t="str">
            <v>PJ</v>
          </cell>
        </row>
        <row r="6169">
          <cell r="B6169" t="str">
            <v>El- og fjernvarmeproduktion</v>
          </cell>
          <cell r="C6169">
            <v>2044</v>
          </cell>
          <cell r="E6169" t="str">
            <v>elprod_from_Naturgas</v>
          </cell>
          <cell r="G6169">
            <v>6.2E-2</v>
          </cell>
          <cell r="H6169" t="str">
            <v>TWh</v>
          </cell>
        </row>
        <row r="6170">
          <cell r="B6170" t="str">
            <v>El- og fjernvarmeproduktion</v>
          </cell>
          <cell r="C6170">
            <v>2044</v>
          </cell>
          <cell r="E6170" t="str">
            <v>Decentral_Olie</v>
          </cell>
          <cell r="G6170">
            <v>3.5999999999999999E-3</v>
          </cell>
          <cell r="H6170" t="str">
            <v>PJ</v>
          </cell>
        </row>
        <row r="6171">
          <cell r="B6171" t="str">
            <v>El- og fjernvarmeproduktion</v>
          </cell>
          <cell r="C6171">
            <v>2044</v>
          </cell>
          <cell r="E6171" t="str">
            <v>Decentral_Solvarme</v>
          </cell>
          <cell r="G6171">
            <v>1.8360000000000001</v>
          </cell>
          <cell r="H6171" t="str">
            <v>PJ</v>
          </cell>
        </row>
        <row r="6172">
          <cell r="B6172" t="str">
            <v>El- og fjernvarmeproduktion</v>
          </cell>
          <cell r="C6172">
            <v>2044</v>
          </cell>
          <cell r="E6172" t="str">
            <v>Decentral_Varmepumper(overskudsvarme)</v>
          </cell>
          <cell r="G6172">
            <v>1.1772</v>
          </cell>
          <cell r="H6172" t="str">
            <v>PJ</v>
          </cell>
        </row>
        <row r="6173">
          <cell r="B6173" t="str">
            <v>El- og fjernvarmeproduktion</v>
          </cell>
          <cell r="C6173">
            <v>2044</v>
          </cell>
          <cell r="E6173" t="str">
            <v>elprod_from_Naturgas</v>
          </cell>
          <cell r="G6173">
            <v>7.0000000000000001E-3</v>
          </cell>
          <cell r="H6173" t="str">
            <v>TWh</v>
          </cell>
        </row>
        <row r="6174">
          <cell r="B6174" t="str">
            <v>El- og fjernvarmeproduktion</v>
          </cell>
          <cell r="C6174">
            <v>2044</v>
          </cell>
          <cell r="E6174" t="str">
            <v>elprod_from_Olie</v>
          </cell>
          <cell r="G6174">
            <v>2E-3</v>
          </cell>
          <cell r="H6174" t="str">
            <v>TWh</v>
          </cell>
        </row>
        <row r="6175">
          <cell r="B6175" t="str">
            <v>El- og fjernvarmeproduktion</v>
          </cell>
          <cell r="C6175">
            <v>2044</v>
          </cell>
          <cell r="E6175" t="str">
            <v>Central_Affald</v>
          </cell>
          <cell r="G6175">
            <v>5.1731999999999996</v>
          </cell>
          <cell r="H6175" t="str">
            <v>PJ</v>
          </cell>
        </row>
        <row r="6176">
          <cell r="B6176" t="str">
            <v>El- og fjernvarmeproduktion</v>
          </cell>
          <cell r="C6176">
            <v>2044</v>
          </cell>
          <cell r="E6176" t="str">
            <v>elprod_from_Affald</v>
          </cell>
          <cell r="G6176">
            <v>0.377</v>
          </cell>
          <cell r="H6176" t="str">
            <v>TWh</v>
          </cell>
        </row>
        <row r="6177">
          <cell r="B6177" t="str">
            <v>El- og fjernvarmeproduktion</v>
          </cell>
          <cell r="C6177">
            <v>2044</v>
          </cell>
          <cell r="E6177" t="str">
            <v>Central_Biogas</v>
          </cell>
          <cell r="G6177">
            <v>0.108</v>
          </cell>
          <cell r="H6177" t="str">
            <v>PJ</v>
          </cell>
        </row>
        <row r="6178">
          <cell r="B6178" t="str">
            <v>El- og fjernvarmeproduktion</v>
          </cell>
          <cell r="C6178">
            <v>2044</v>
          </cell>
          <cell r="E6178" t="str">
            <v>Central_Biogas</v>
          </cell>
          <cell r="G6178">
            <v>3.5999999999999999E-3</v>
          </cell>
          <cell r="H6178" t="str">
            <v>PJ</v>
          </cell>
        </row>
        <row r="6179">
          <cell r="B6179" t="str">
            <v>El- og fjernvarmeproduktion</v>
          </cell>
          <cell r="C6179">
            <v>2044</v>
          </cell>
          <cell r="E6179" t="str">
            <v>Central_Biomasse</v>
          </cell>
          <cell r="G6179">
            <v>5.4180000000000001</v>
          </cell>
          <cell r="H6179" t="str">
            <v>PJ</v>
          </cell>
        </row>
        <row r="6180">
          <cell r="B6180" t="str">
            <v>El- og fjernvarmeproduktion</v>
          </cell>
          <cell r="C6180">
            <v>2044</v>
          </cell>
          <cell r="E6180" t="str">
            <v>elprod_from_Biomasse</v>
          </cell>
          <cell r="G6180">
            <v>0.626</v>
          </cell>
          <cell r="H6180" t="str">
            <v>TWh</v>
          </cell>
        </row>
        <row r="6181">
          <cell r="B6181" t="str">
            <v>El- og fjernvarmeproduktion</v>
          </cell>
          <cell r="C6181">
            <v>2044</v>
          </cell>
          <cell r="E6181" t="str">
            <v>Central_Biomasse</v>
          </cell>
          <cell r="G6181">
            <v>0.59040000000000004</v>
          </cell>
          <cell r="H6181" t="str">
            <v>PJ</v>
          </cell>
        </row>
        <row r="6182">
          <cell r="B6182" t="str">
            <v>El- og fjernvarmeproduktion</v>
          </cell>
          <cell r="C6182">
            <v>2044</v>
          </cell>
          <cell r="E6182" t="str">
            <v>elprod_from_Biomasse</v>
          </cell>
          <cell r="G6182">
            <v>5.2999999999999999E-2</v>
          </cell>
          <cell r="H6182" t="str">
            <v>TWh</v>
          </cell>
        </row>
        <row r="6183">
          <cell r="B6183" t="str">
            <v>El- og fjernvarmeproduktion</v>
          </cell>
          <cell r="C6183">
            <v>2044</v>
          </cell>
          <cell r="E6183" t="str">
            <v>Central_Elkedler</v>
          </cell>
          <cell r="G6183">
            <v>5.2560000000000002</v>
          </cell>
          <cell r="H6183" t="str">
            <v>PJ</v>
          </cell>
        </row>
        <row r="6184">
          <cell r="B6184" t="str">
            <v>El- og fjernvarmeproduktion</v>
          </cell>
          <cell r="C6184">
            <v>2044</v>
          </cell>
          <cell r="E6184" t="str">
            <v>Central_Industrivarme</v>
          </cell>
          <cell r="G6184">
            <v>1.7999999999999999E-2</v>
          </cell>
          <cell r="H6184" t="str">
            <v>PJ</v>
          </cell>
        </row>
        <row r="6185">
          <cell r="B6185" t="str">
            <v>El- og fjernvarmeproduktion</v>
          </cell>
          <cell r="C6185">
            <v>2044</v>
          </cell>
          <cell r="E6185" t="str">
            <v>Central_Olie</v>
          </cell>
          <cell r="G6185">
            <v>1.7999999999999999E-2</v>
          </cell>
          <cell r="H6185" t="str">
            <v>PJ</v>
          </cell>
        </row>
        <row r="6186">
          <cell r="B6186" t="str">
            <v>El- og fjernvarmeproduktion</v>
          </cell>
          <cell r="C6186">
            <v>2044</v>
          </cell>
          <cell r="E6186" t="str">
            <v>elprod_from_Olie</v>
          </cell>
          <cell r="G6186">
            <v>2E-3</v>
          </cell>
          <cell r="H6186" t="str">
            <v>TWh</v>
          </cell>
        </row>
        <row r="6187">
          <cell r="B6187" t="str">
            <v>El- og fjernvarmeproduktion</v>
          </cell>
          <cell r="C6187">
            <v>2044</v>
          </cell>
          <cell r="E6187" t="str">
            <v>Central_Olie</v>
          </cell>
          <cell r="G6187">
            <v>2.52E-2</v>
          </cell>
          <cell r="H6187" t="str">
            <v>PJ</v>
          </cell>
        </row>
        <row r="6188">
          <cell r="B6188" t="str">
            <v>El- og fjernvarmeproduktion</v>
          </cell>
          <cell r="C6188">
            <v>2044</v>
          </cell>
          <cell r="E6188" t="str">
            <v>elprod_from_Olie</v>
          </cell>
          <cell r="G6188">
            <v>2E-3</v>
          </cell>
          <cell r="H6188" t="str">
            <v>TWh</v>
          </cell>
        </row>
        <row r="6189">
          <cell r="B6189" t="str">
            <v>El- og fjernvarmeproduktion</v>
          </cell>
          <cell r="C6189">
            <v>2044</v>
          </cell>
          <cell r="E6189" t="str">
            <v>Central_Varmepumper</v>
          </cell>
          <cell r="G6189">
            <v>28.789200000000001</v>
          </cell>
          <cell r="H6189" t="str">
            <v>PJ</v>
          </cell>
        </row>
        <row r="6190">
          <cell r="B6190" t="str">
            <v>El- og fjernvarmeproduktion</v>
          </cell>
          <cell r="C6190">
            <v>2044</v>
          </cell>
          <cell r="E6190" t="str">
            <v>Central_Varmepumper(overskudsvarme)</v>
          </cell>
          <cell r="G6190">
            <v>1.3824000000000001</v>
          </cell>
          <cell r="H6190" t="str">
            <v>PJ</v>
          </cell>
        </row>
        <row r="6191">
          <cell r="B6191" t="str">
            <v>El- og fjernvarmeproduktion</v>
          </cell>
          <cell r="C6191">
            <v>2044</v>
          </cell>
          <cell r="E6191" t="str">
            <v>Decentral_Affald</v>
          </cell>
          <cell r="G6191">
            <v>1.4832000000000001</v>
          </cell>
          <cell r="H6191" t="str">
            <v>PJ</v>
          </cell>
        </row>
        <row r="6192">
          <cell r="B6192" t="str">
            <v>El- og fjernvarmeproduktion</v>
          </cell>
          <cell r="C6192">
            <v>2044</v>
          </cell>
          <cell r="E6192" t="str">
            <v>elprod_from_Affald</v>
          </cell>
          <cell r="G6192">
            <v>9.4E-2</v>
          </cell>
          <cell r="H6192" t="str">
            <v>TWh</v>
          </cell>
        </row>
        <row r="6193">
          <cell r="B6193" t="str">
            <v>El- og fjernvarmeproduktion</v>
          </cell>
          <cell r="C6193">
            <v>2044</v>
          </cell>
          <cell r="E6193" t="str">
            <v>elprod_from_Biogas</v>
          </cell>
          <cell r="G6193">
            <v>1E-3</v>
          </cell>
          <cell r="H6193" t="str">
            <v>TWh</v>
          </cell>
        </row>
        <row r="6194">
          <cell r="B6194" t="str">
            <v>El- og fjernvarmeproduktion</v>
          </cell>
          <cell r="C6194">
            <v>2044</v>
          </cell>
          <cell r="E6194" t="str">
            <v>Decentral_Biomasse</v>
          </cell>
          <cell r="G6194">
            <v>0.21240000000000001</v>
          </cell>
          <cell r="H6194" t="str">
            <v>PJ</v>
          </cell>
        </row>
        <row r="6195">
          <cell r="B6195" t="str">
            <v>El- og fjernvarmeproduktion</v>
          </cell>
          <cell r="C6195">
            <v>2044</v>
          </cell>
          <cell r="E6195" t="str">
            <v>elprod_from_Biomasse</v>
          </cell>
          <cell r="G6195">
            <v>5.0000000000000001E-3</v>
          </cell>
          <cell r="H6195" t="str">
            <v>TWh</v>
          </cell>
        </row>
        <row r="6196">
          <cell r="B6196" t="str">
            <v>El- og fjernvarmeproduktion</v>
          </cell>
          <cell r="C6196">
            <v>2044</v>
          </cell>
          <cell r="E6196" t="str">
            <v>Decentral_Biomasse</v>
          </cell>
          <cell r="G6196">
            <v>4.5144000000000002</v>
          </cell>
          <cell r="H6196" t="str">
            <v>PJ</v>
          </cell>
        </row>
        <row r="6197">
          <cell r="B6197" t="str">
            <v>El- og fjernvarmeproduktion</v>
          </cell>
          <cell r="C6197">
            <v>2044</v>
          </cell>
          <cell r="E6197" t="str">
            <v>Decentral_Biomasse</v>
          </cell>
          <cell r="G6197">
            <v>2.0916000000000001</v>
          </cell>
          <cell r="H6197" t="str">
            <v>PJ</v>
          </cell>
        </row>
        <row r="6198">
          <cell r="B6198" t="str">
            <v>El- og fjernvarmeproduktion</v>
          </cell>
          <cell r="C6198">
            <v>2044</v>
          </cell>
          <cell r="E6198" t="str">
            <v>elprod_from_Biomasse</v>
          </cell>
          <cell r="G6198">
            <v>0.121</v>
          </cell>
          <cell r="H6198" t="str">
            <v>TWh</v>
          </cell>
        </row>
        <row r="6199">
          <cell r="B6199" t="str">
            <v>El- og fjernvarmeproduktion</v>
          </cell>
          <cell r="C6199">
            <v>2044</v>
          </cell>
          <cell r="E6199" t="str">
            <v>Decentral_Elkedler</v>
          </cell>
          <cell r="G6199">
            <v>1.944</v>
          </cell>
          <cell r="H6199" t="str">
            <v>PJ</v>
          </cell>
        </row>
        <row r="6200">
          <cell r="B6200" t="str">
            <v>El- og fjernvarmeproduktion</v>
          </cell>
          <cell r="C6200">
            <v>2044</v>
          </cell>
          <cell r="E6200" t="str">
            <v>Decentral_Industrivarme</v>
          </cell>
          <cell r="G6200">
            <v>0.23400000000000001</v>
          </cell>
          <cell r="H6200" t="str">
            <v>PJ</v>
          </cell>
        </row>
        <row r="6201">
          <cell r="B6201" t="str">
            <v>El- og fjernvarmeproduktion</v>
          </cell>
          <cell r="C6201">
            <v>2044</v>
          </cell>
          <cell r="E6201" t="str">
            <v>Decentral_Naturgas</v>
          </cell>
          <cell r="G6201">
            <v>0.14760000000000001</v>
          </cell>
          <cell r="H6201" t="str">
            <v>PJ</v>
          </cell>
        </row>
        <row r="6202">
          <cell r="B6202" t="str">
            <v>El- og fjernvarmeproduktion</v>
          </cell>
          <cell r="C6202">
            <v>2044</v>
          </cell>
          <cell r="E6202" t="str">
            <v>elprod_from_Naturgas</v>
          </cell>
          <cell r="G6202">
            <v>2.7E-2</v>
          </cell>
          <cell r="H6202" t="str">
            <v>TWh</v>
          </cell>
        </row>
        <row r="6203">
          <cell r="B6203" t="str">
            <v>El- og fjernvarmeproduktion</v>
          </cell>
          <cell r="C6203">
            <v>2044</v>
          </cell>
          <cell r="E6203" t="str">
            <v>Decentral_Olie</v>
          </cell>
          <cell r="G6203">
            <v>3.5999999999999999E-3</v>
          </cell>
          <cell r="H6203" t="str">
            <v>PJ</v>
          </cell>
        </row>
        <row r="6204">
          <cell r="B6204" t="str">
            <v>El- og fjernvarmeproduktion</v>
          </cell>
          <cell r="C6204">
            <v>2044</v>
          </cell>
          <cell r="E6204" t="str">
            <v>Decentral_Solvarme</v>
          </cell>
          <cell r="G6204">
            <v>0.40679999999999999</v>
          </cell>
          <cell r="H6204" t="str">
            <v>PJ</v>
          </cell>
        </row>
        <row r="6205">
          <cell r="B6205" t="str">
            <v>El- og fjernvarmeproduktion</v>
          </cell>
          <cell r="C6205">
            <v>2044</v>
          </cell>
          <cell r="E6205" t="str">
            <v>Decentral_Varmepumper</v>
          </cell>
          <cell r="G6205">
            <v>9.8927999999999798</v>
          </cell>
          <cell r="H6205" t="str">
            <v>PJ</v>
          </cell>
        </row>
        <row r="6206">
          <cell r="B6206" t="str">
            <v>El- og fjernvarmeproduktion</v>
          </cell>
          <cell r="C6206">
            <v>2044</v>
          </cell>
          <cell r="E6206" t="str">
            <v>Decentral_Varmepumper(overskudsvarme)</v>
          </cell>
          <cell r="G6206">
            <v>0.14760000000000001</v>
          </cell>
          <cell r="H6206" t="str">
            <v>PJ</v>
          </cell>
        </row>
        <row r="6207">
          <cell r="B6207" t="str">
            <v>El- og fjernvarmeproduktion</v>
          </cell>
          <cell r="C6207">
            <v>2044</v>
          </cell>
          <cell r="E6207" t="str">
            <v>elprod_from_Havvind_island</v>
          </cell>
          <cell r="G6207">
            <v>12.699</v>
          </cell>
          <cell r="H6207" t="str">
            <v>TWh</v>
          </cell>
        </row>
        <row r="6208">
          <cell r="B6208" t="str">
            <v>El- og fjernvarmeproduktion</v>
          </cell>
          <cell r="C6208">
            <v>2044</v>
          </cell>
          <cell r="E6208" t="str">
            <v>elprod_from_Havvind_udland</v>
          </cell>
          <cell r="G6208">
            <v>50.604999999999997</v>
          </cell>
          <cell r="H6208" t="str">
            <v>TWh</v>
          </cell>
        </row>
        <row r="6209">
          <cell r="B6209" t="str">
            <v>El- og fjernvarmeproduktion</v>
          </cell>
          <cell r="C6209">
            <v>2045</v>
          </cell>
          <cell r="E6209" t="str">
            <v>elprod_from_Havvind_DK1_DK2</v>
          </cell>
          <cell r="G6209">
            <v>33.838999999999999</v>
          </cell>
          <cell r="H6209" t="str">
            <v>TWh</v>
          </cell>
        </row>
        <row r="6210">
          <cell r="B6210" t="str">
            <v>El- og fjernvarmeproduktion</v>
          </cell>
          <cell r="C6210">
            <v>2045</v>
          </cell>
          <cell r="E6210" t="str">
            <v>elprod_from_Hydro</v>
          </cell>
          <cell r="G6210">
            <v>2.1999999999999999E-2</v>
          </cell>
          <cell r="H6210" t="str">
            <v>TWh</v>
          </cell>
        </row>
        <row r="6211">
          <cell r="B6211" t="str">
            <v>El- og fjernvarmeproduktion</v>
          </cell>
          <cell r="C6211">
            <v>2045</v>
          </cell>
          <cell r="E6211" t="str">
            <v>elprod_from_Landvind</v>
          </cell>
          <cell r="G6211">
            <v>18.512</v>
          </cell>
          <cell r="H6211" t="str">
            <v>TWh</v>
          </cell>
        </row>
        <row r="6212">
          <cell r="B6212" t="str">
            <v>El- og fjernvarmeproduktion</v>
          </cell>
          <cell r="C6212">
            <v>2045</v>
          </cell>
          <cell r="E6212" t="str">
            <v>elprod_from_Solenergi</v>
          </cell>
          <cell r="G6212">
            <v>28.826000000000001</v>
          </cell>
          <cell r="H6212" t="str">
            <v>TWh</v>
          </cell>
        </row>
        <row r="6213">
          <cell r="B6213" t="str">
            <v>El- og fjernvarmeproduktion</v>
          </cell>
          <cell r="C6213">
            <v>2045</v>
          </cell>
          <cell r="E6213" t="str">
            <v>Central_Affald</v>
          </cell>
          <cell r="G6213">
            <v>10.148400000000001</v>
          </cell>
          <cell r="H6213" t="str">
            <v>PJ</v>
          </cell>
        </row>
        <row r="6214">
          <cell r="B6214" t="str">
            <v>El- og fjernvarmeproduktion</v>
          </cell>
          <cell r="C6214">
            <v>2045</v>
          </cell>
          <cell r="E6214" t="str">
            <v>elprod_from_Affald</v>
          </cell>
          <cell r="G6214">
            <v>0.59099999999999997</v>
          </cell>
          <cell r="H6214" t="str">
            <v>TWh</v>
          </cell>
        </row>
        <row r="6215">
          <cell r="B6215" t="str">
            <v>El- og fjernvarmeproduktion</v>
          </cell>
          <cell r="C6215">
            <v>2045</v>
          </cell>
          <cell r="E6215" t="str">
            <v>Central_Biogas</v>
          </cell>
          <cell r="G6215">
            <v>1.0800000000000001E-2</v>
          </cell>
          <cell r="H6215" t="str">
            <v>PJ</v>
          </cell>
        </row>
        <row r="6216">
          <cell r="B6216" t="str">
            <v>El- og fjernvarmeproduktion</v>
          </cell>
          <cell r="C6216">
            <v>2045</v>
          </cell>
          <cell r="E6216" t="str">
            <v>elprod_from_Biogas</v>
          </cell>
          <cell r="G6216">
            <v>3.0000000000000001E-3</v>
          </cell>
          <cell r="H6216" t="str">
            <v>TWh</v>
          </cell>
        </row>
        <row r="6217">
          <cell r="B6217" t="str">
            <v>El- og fjernvarmeproduktion</v>
          </cell>
          <cell r="C6217">
            <v>2045</v>
          </cell>
          <cell r="E6217" t="str">
            <v>Central_Industrivarme</v>
          </cell>
          <cell r="G6217">
            <v>0.96479999999999999</v>
          </cell>
          <cell r="H6217" t="str">
            <v>PJ</v>
          </cell>
        </row>
        <row r="6218">
          <cell r="B6218" t="str">
            <v>El- og fjernvarmeproduktion</v>
          </cell>
          <cell r="C6218">
            <v>2045</v>
          </cell>
          <cell r="E6218" t="str">
            <v>Central_Industrivarme</v>
          </cell>
          <cell r="G6218">
            <v>1.8144</v>
          </cell>
          <cell r="H6218" t="str">
            <v>PJ</v>
          </cell>
        </row>
        <row r="6219">
          <cell r="B6219" t="str">
            <v>El- og fjernvarmeproduktion</v>
          </cell>
          <cell r="C6219">
            <v>2045</v>
          </cell>
          <cell r="E6219" t="str">
            <v>Central_Industrivarme</v>
          </cell>
          <cell r="G6219">
            <v>3.258</v>
          </cell>
          <cell r="H6219" t="str">
            <v>PJ</v>
          </cell>
        </row>
        <row r="6220">
          <cell r="B6220" t="str">
            <v>El- og fjernvarmeproduktion</v>
          </cell>
          <cell r="C6220">
            <v>2045</v>
          </cell>
          <cell r="E6220" t="str">
            <v>elprod_from_Naturgas</v>
          </cell>
          <cell r="G6220">
            <v>2E-3</v>
          </cell>
          <cell r="H6220" t="str">
            <v>TWh</v>
          </cell>
        </row>
        <row r="6221">
          <cell r="B6221" t="str">
            <v>El- og fjernvarmeproduktion</v>
          </cell>
          <cell r="C6221">
            <v>2045</v>
          </cell>
          <cell r="E6221" t="str">
            <v>elprod_from_Naturgas</v>
          </cell>
          <cell r="G6221">
            <v>2E-3</v>
          </cell>
          <cell r="H6221" t="str">
            <v>TWh</v>
          </cell>
        </row>
        <row r="6222">
          <cell r="B6222" t="str">
            <v>El- og fjernvarmeproduktion</v>
          </cell>
          <cell r="C6222">
            <v>2045</v>
          </cell>
          <cell r="E6222" t="str">
            <v>Central_Varmepumper</v>
          </cell>
          <cell r="G6222">
            <v>3.5999999999999999E-3</v>
          </cell>
          <cell r="H6222" t="str">
            <v>PJ</v>
          </cell>
        </row>
        <row r="6223">
          <cell r="B6223" t="str">
            <v>El- og fjernvarmeproduktion</v>
          </cell>
          <cell r="C6223">
            <v>2045</v>
          </cell>
          <cell r="E6223" t="str">
            <v>Central_Varmepumper</v>
          </cell>
          <cell r="G6223">
            <v>21.978000000000002</v>
          </cell>
          <cell r="H6223" t="str">
            <v>PJ</v>
          </cell>
        </row>
        <row r="6224">
          <cell r="B6224" t="str">
            <v>El- og fjernvarmeproduktion</v>
          </cell>
          <cell r="C6224">
            <v>2045</v>
          </cell>
          <cell r="E6224" t="str">
            <v>Decentral_Affald</v>
          </cell>
          <cell r="G6224">
            <v>0.38159999999999999</v>
          </cell>
          <cell r="H6224" t="str">
            <v>PJ</v>
          </cell>
        </row>
        <row r="6225">
          <cell r="B6225" t="str">
            <v>El- og fjernvarmeproduktion</v>
          </cell>
          <cell r="C6225">
            <v>2045</v>
          </cell>
          <cell r="E6225" t="str">
            <v>Decentral_Affald</v>
          </cell>
          <cell r="G6225">
            <v>3.9420000000000002</v>
          </cell>
          <cell r="H6225" t="str">
            <v>PJ</v>
          </cell>
        </row>
        <row r="6226">
          <cell r="B6226" t="str">
            <v>El- og fjernvarmeproduktion</v>
          </cell>
          <cell r="C6226">
            <v>2045</v>
          </cell>
          <cell r="E6226" t="str">
            <v>elprod_from_Affald</v>
          </cell>
          <cell r="G6226">
            <v>0.21</v>
          </cell>
          <cell r="H6226" t="str">
            <v>TWh</v>
          </cell>
        </row>
        <row r="6227">
          <cell r="B6227" t="str">
            <v>El- og fjernvarmeproduktion</v>
          </cell>
          <cell r="C6227">
            <v>2045</v>
          </cell>
          <cell r="E6227" t="str">
            <v>Decentral_Biogas</v>
          </cell>
          <cell r="G6227">
            <v>8.6400000000000005E-2</v>
          </cell>
          <cell r="H6227" t="str">
            <v>PJ</v>
          </cell>
        </row>
        <row r="6228">
          <cell r="B6228" t="str">
            <v>El- og fjernvarmeproduktion</v>
          </cell>
          <cell r="C6228">
            <v>2045</v>
          </cell>
          <cell r="E6228" t="str">
            <v>Decentral_Biogas</v>
          </cell>
          <cell r="G6228">
            <v>0.20880000000000001</v>
          </cell>
          <cell r="H6228" t="str">
            <v>PJ</v>
          </cell>
        </row>
        <row r="6229">
          <cell r="B6229" t="str">
            <v>El- og fjernvarmeproduktion</v>
          </cell>
          <cell r="C6229">
            <v>2045</v>
          </cell>
          <cell r="E6229" t="str">
            <v>elprod_from_Biogas</v>
          </cell>
          <cell r="G6229">
            <v>3.7999999999999999E-2</v>
          </cell>
          <cell r="H6229" t="str">
            <v>TWh</v>
          </cell>
        </row>
        <row r="6230">
          <cell r="B6230" t="str">
            <v>El- og fjernvarmeproduktion</v>
          </cell>
          <cell r="C6230">
            <v>2045</v>
          </cell>
          <cell r="E6230" t="str">
            <v>Decentral_Biogas</v>
          </cell>
          <cell r="G6230">
            <v>5.3999999999999999E-2</v>
          </cell>
          <cell r="H6230" t="str">
            <v>PJ</v>
          </cell>
        </row>
        <row r="6231">
          <cell r="B6231" t="str">
            <v>El- og fjernvarmeproduktion</v>
          </cell>
          <cell r="C6231">
            <v>2045</v>
          </cell>
          <cell r="E6231" t="str">
            <v>elprod_from_Biogas</v>
          </cell>
          <cell r="G6231">
            <v>1.9E-2</v>
          </cell>
          <cell r="H6231" t="str">
            <v>TWh</v>
          </cell>
        </row>
        <row r="6232">
          <cell r="B6232" t="str">
            <v>El- og fjernvarmeproduktion</v>
          </cell>
          <cell r="C6232">
            <v>2045</v>
          </cell>
          <cell r="E6232" t="str">
            <v>Decentral_Biomasse</v>
          </cell>
          <cell r="G6232">
            <v>0.88560000000000005</v>
          </cell>
          <cell r="H6232" t="str">
            <v>PJ</v>
          </cell>
        </row>
        <row r="6233">
          <cell r="B6233" t="str">
            <v>El- og fjernvarmeproduktion</v>
          </cell>
          <cell r="C6233">
            <v>2045</v>
          </cell>
          <cell r="E6233" t="str">
            <v>elprod_from_Biomasse</v>
          </cell>
          <cell r="G6233">
            <v>5.2999999999999999E-2</v>
          </cell>
          <cell r="H6233" t="str">
            <v>TWh</v>
          </cell>
        </row>
        <row r="6234">
          <cell r="B6234" t="str">
            <v>El- og fjernvarmeproduktion</v>
          </cell>
          <cell r="C6234">
            <v>2045</v>
          </cell>
          <cell r="E6234" t="str">
            <v>Decentral_Industrivarme</v>
          </cell>
          <cell r="G6234">
            <v>0.87839999999999996</v>
          </cell>
          <cell r="H6234" t="str">
            <v>PJ</v>
          </cell>
        </row>
        <row r="6235">
          <cell r="B6235" t="str">
            <v>El- og fjernvarmeproduktion</v>
          </cell>
          <cell r="C6235">
            <v>2045</v>
          </cell>
          <cell r="E6235" t="str">
            <v>Decentral_Olie</v>
          </cell>
          <cell r="G6235">
            <v>1.7999999999999999E-2</v>
          </cell>
          <cell r="H6235" t="str">
            <v>PJ</v>
          </cell>
        </row>
        <row r="6236">
          <cell r="B6236" t="str">
            <v>El- og fjernvarmeproduktion</v>
          </cell>
          <cell r="C6236">
            <v>2045</v>
          </cell>
          <cell r="E6236" t="str">
            <v>elprod_from_Olie</v>
          </cell>
          <cell r="G6236">
            <v>1E-3</v>
          </cell>
          <cell r="H6236" t="str">
            <v>TWh</v>
          </cell>
        </row>
        <row r="6237">
          <cell r="B6237" t="str">
            <v>El- og fjernvarmeproduktion</v>
          </cell>
          <cell r="C6237">
            <v>2045</v>
          </cell>
          <cell r="E6237" t="str">
            <v>Decentral_Varmepumper</v>
          </cell>
          <cell r="G6237">
            <v>16.596</v>
          </cell>
          <cell r="H6237" t="str">
            <v>PJ</v>
          </cell>
        </row>
        <row r="6238">
          <cell r="B6238" t="str">
            <v>El- og fjernvarmeproduktion</v>
          </cell>
          <cell r="C6238">
            <v>2045</v>
          </cell>
          <cell r="E6238" t="str">
            <v>elprod_from_Havvind_DK1_DK2</v>
          </cell>
          <cell r="G6238">
            <v>15.288</v>
          </cell>
          <cell r="H6238" t="str">
            <v>TWh</v>
          </cell>
        </row>
        <row r="6239">
          <cell r="B6239" t="str">
            <v>El- og fjernvarmeproduktion</v>
          </cell>
          <cell r="C6239">
            <v>2045</v>
          </cell>
          <cell r="E6239" t="str">
            <v>elprod_from_Landvind</v>
          </cell>
          <cell r="G6239">
            <v>3.2879999999999998</v>
          </cell>
          <cell r="H6239" t="str">
            <v>TWh</v>
          </cell>
        </row>
        <row r="6240">
          <cell r="B6240" t="str">
            <v>El- og fjernvarmeproduktion</v>
          </cell>
          <cell r="C6240">
            <v>2045</v>
          </cell>
          <cell r="E6240" t="str">
            <v>elprod_from_Naturgas</v>
          </cell>
          <cell r="G6240">
            <v>2E-3</v>
          </cell>
          <cell r="H6240" t="str">
            <v>TWh</v>
          </cell>
        </row>
        <row r="6241">
          <cell r="B6241" t="str">
            <v>El- og fjernvarmeproduktion</v>
          </cell>
          <cell r="C6241">
            <v>2045</v>
          </cell>
          <cell r="E6241" t="str">
            <v>elprod_from_Solenergi</v>
          </cell>
          <cell r="G6241">
            <v>14.827999999999999</v>
          </cell>
          <cell r="H6241" t="str">
            <v>TWh</v>
          </cell>
        </row>
        <row r="6242">
          <cell r="B6242" t="str">
            <v>El- og fjernvarmeproduktion</v>
          </cell>
          <cell r="C6242">
            <v>2045</v>
          </cell>
          <cell r="E6242" t="str">
            <v>Central_Biogas</v>
          </cell>
          <cell r="G6242">
            <v>3.2399999999999998E-2</v>
          </cell>
          <cell r="H6242" t="str">
            <v>PJ</v>
          </cell>
        </row>
        <row r="6243">
          <cell r="B6243" t="str">
            <v>El- og fjernvarmeproduktion</v>
          </cell>
          <cell r="C6243">
            <v>2045</v>
          </cell>
          <cell r="E6243" t="str">
            <v>elprod_from_Biogas</v>
          </cell>
          <cell r="G6243">
            <v>7.0000000000000001E-3</v>
          </cell>
          <cell r="H6243" t="str">
            <v>TWh</v>
          </cell>
        </row>
        <row r="6244">
          <cell r="B6244" t="str">
            <v>El- og fjernvarmeproduktion</v>
          </cell>
          <cell r="C6244">
            <v>2045</v>
          </cell>
          <cell r="E6244" t="str">
            <v>Central_Naturgas</v>
          </cell>
          <cell r="G6244">
            <v>7.1999999999999998E-3</v>
          </cell>
          <cell r="H6244" t="str">
            <v>PJ</v>
          </cell>
        </row>
        <row r="6245">
          <cell r="B6245" t="str">
            <v>El- og fjernvarmeproduktion</v>
          </cell>
          <cell r="C6245">
            <v>2045</v>
          </cell>
          <cell r="E6245" t="str">
            <v>Central_Naturgas</v>
          </cell>
          <cell r="G6245">
            <v>0.108</v>
          </cell>
          <cell r="H6245" t="str">
            <v>PJ</v>
          </cell>
        </row>
        <row r="6246">
          <cell r="B6246" t="str">
            <v>El- og fjernvarmeproduktion</v>
          </cell>
          <cell r="C6246">
            <v>2045</v>
          </cell>
          <cell r="E6246" t="str">
            <v>elprod_from_Naturgas</v>
          </cell>
          <cell r="G6246">
            <v>1.9E-2</v>
          </cell>
          <cell r="H6246" t="str">
            <v>TWh</v>
          </cell>
        </row>
        <row r="6247">
          <cell r="B6247" t="str">
            <v>El- og fjernvarmeproduktion</v>
          </cell>
          <cell r="C6247">
            <v>2045</v>
          </cell>
          <cell r="E6247" t="str">
            <v>elprod_from_Olie</v>
          </cell>
          <cell r="G6247">
            <v>2E-3</v>
          </cell>
          <cell r="H6247" t="str">
            <v>TWh</v>
          </cell>
        </row>
        <row r="6248">
          <cell r="B6248" t="str">
            <v>El- og fjernvarmeproduktion</v>
          </cell>
          <cell r="C6248">
            <v>2045</v>
          </cell>
          <cell r="E6248" t="str">
            <v>Central_Solvarme</v>
          </cell>
          <cell r="G6248">
            <v>0.1368</v>
          </cell>
          <cell r="H6248" t="str">
            <v>PJ</v>
          </cell>
        </row>
        <row r="6249">
          <cell r="B6249" t="str">
            <v>El- og fjernvarmeproduktion</v>
          </cell>
          <cell r="C6249">
            <v>2045</v>
          </cell>
          <cell r="E6249" t="str">
            <v>Decentral_Affald</v>
          </cell>
          <cell r="G6249">
            <v>1.476</v>
          </cell>
          <cell r="H6249" t="str">
            <v>PJ</v>
          </cell>
        </row>
        <row r="6250">
          <cell r="B6250" t="str">
            <v>El- og fjernvarmeproduktion</v>
          </cell>
          <cell r="C6250">
            <v>2045</v>
          </cell>
          <cell r="E6250" t="str">
            <v>elprod_from_Affald</v>
          </cell>
          <cell r="G6250">
            <v>9.1999999999999998E-2</v>
          </cell>
          <cell r="H6250" t="str">
            <v>TWh</v>
          </cell>
        </row>
        <row r="6251">
          <cell r="B6251" t="str">
            <v>El- og fjernvarmeproduktion</v>
          </cell>
          <cell r="C6251">
            <v>2045</v>
          </cell>
          <cell r="E6251" t="str">
            <v>Decentral_Biogas</v>
          </cell>
          <cell r="G6251">
            <v>7.1999999999999998E-3</v>
          </cell>
          <cell r="H6251" t="str">
            <v>PJ</v>
          </cell>
        </row>
        <row r="6252">
          <cell r="B6252" t="str">
            <v>El- og fjernvarmeproduktion</v>
          </cell>
          <cell r="C6252">
            <v>2045</v>
          </cell>
          <cell r="E6252" t="str">
            <v>elprod_from_Biogas</v>
          </cell>
          <cell r="G6252">
            <v>2E-3</v>
          </cell>
          <cell r="H6252" t="str">
            <v>TWh</v>
          </cell>
        </row>
        <row r="6253">
          <cell r="B6253" t="str">
            <v>El- og fjernvarmeproduktion</v>
          </cell>
          <cell r="C6253">
            <v>2045</v>
          </cell>
          <cell r="E6253" t="str">
            <v>Decentral_Biomasse</v>
          </cell>
          <cell r="G6253">
            <v>0.09</v>
          </cell>
          <cell r="H6253" t="str">
            <v>PJ</v>
          </cell>
        </row>
        <row r="6254">
          <cell r="B6254" t="str">
            <v>El- og fjernvarmeproduktion</v>
          </cell>
          <cell r="C6254">
            <v>2045</v>
          </cell>
          <cell r="E6254" t="str">
            <v>Decentral_Industrivarme</v>
          </cell>
          <cell r="G6254">
            <v>0.23039999999999999</v>
          </cell>
          <cell r="H6254" t="str">
            <v>PJ</v>
          </cell>
        </row>
        <row r="6255">
          <cell r="B6255" t="str">
            <v>El- og fjernvarmeproduktion</v>
          </cell>
          <cell r="C6255">
            <v>2045</v>
          </cell>
          <cell r="E6255" t="str">
            <v>Decentral_Naturgas</v>
          </cell>
          <cell r="G6255">
            <v>6.1199999999999997E-2</v>
          </cell>
          <cell r="H6255" t="str">
            <v>PJ</v>
          </cell>
        </row>
        <row r="6256">
          <cell r="B6256" t="str">
            <v>El- og fjernvarmeproduktion</v>
          </cell>
          <cell r="C6256">
            <v>2045</v>
          </cell>
          <cell r="E6256" t="str">
            <v>elprod_from_Naturgas</v>
          </cell>
          <cell r="G6256">
            <v>4.0000000000000001E-3</v>
          </cell>
          <cell r="H6256" t="str">
            <v>TWh</v>
          </cell>
        </row>
        <row r="6257">
          <cell r="B6257" t="str">
            <v>El- og fjernvarmeproduktion</v>
          </cell>
          <cell r="C6257">
            <v>2045</v>
          </cell>
          <cell r="E6257" t="str">
            <v>Decentral_Varmepumper</v>
          </cell>
          <cell r="G6257">
            <v>9.9647999999999808</v>
          </cell>
          <cell r="H6257" t="str">
            <v>PJ</v>
          </cell>
        </row>
        <row r="6258">
          <cell r="B6258" t="str">
            <v>El- og fjernvarmeproduktion</v>
          </cell>
          <cell r="C6258">
            <v>2045</v>
          </cell>
          <cell r="E6258" t="str">
            <v>elprod_from_Havvind_island</v>
          </cell>
          <cell r="G6258">
            <v>12.789</v>
          </cell>
          <cell r="H6258" t="str">
            <v>TWh</v>
          </cell>
        </row>
        <row r="6259">
          <cell r="B6259" t="str">
            <v>El- og fjernvarmeproduktion</v>
          </cell>
          <cell r="C6259">
            <v>2045</v>
          </cell>
          <cell r="E6259" t="str">
            <v>elprod_from_Havvind_island</v>
          </cell>
          <cell r="G6259">
            <v>46.042000000000002</v>
          </cell>
          <cell r="H6259" t="str">
            <v>TWh</v>
          </cell>
        </row>
        <row r="6260">
          <cell r="B6260" t="str">
            <v>El- og fjernvarmeproduktion</v>
          </cell>
          <cell r="C6260">
            <v>2046</v>
          </cell>
          <cell r="E6260" t="str">
            <v>elprod_from_Biogas</v>
          </cell>
          <cell r="G6260">
            <v>3.0000000000000001E-3</v>
          </cell>
          <cell r="H6260" t="str">
            <v>TWh</v>
          </cell>
        </row>
        <row r="6261">
          <cell r="B6261" t="str">
            <v>El- og fjernvarmeproduktion</v>
          </cell>
          <cell r="C6261">
            <v>2046</v>
          </cell>
          <cell r="E6261" t="str">
            <v>elprod_from_Naturgas</v>
          </cell>
          <cell r="G6261">
            <v>4.0000000000000001E-3</v>
          </cell>
          <cell r="H6261" t="str">
            <v>TWh</v>
          </cell>
        </row>
        <row r="6262">
          <cell r="B6262" t="str">
            <v>El- og fjernvarmeproduktion</v>
          </cell>
          <cell r="C6262">
            <v>2046</v>
          </cell>
          <cell r="E6262" t="str">
            <v>elprod_from_Naturgas</v>
          </cell>
          <cell r="G6262">
            <v>2.4E-2</v>
          </cell>
          <cell r="H6262" t="str">
            <v>TWh</v>
          </cell>
        </row>
        <row r="6263">
          <cell r="B6263" t="str">
            <v>El- og fjernvarmeproduktion</v>
          </cell>
          <cell r="C6263">
            <v>2046</v>
          </cell>
          <cell r="E6263" t="str">
            <v>elprod_from_Olie</v>
          </cell>
          <cell r="G6263">
            <v>4.0000000000000001E-3</v>
          </cell>
          <cell r="H6263" t="str">
            <v>TWh</v>
          </cell>
        </row>
        <row r="6264">
          <cell r="B6264" t="str">
            <v>El- og fjernvarmeproduktion</v>
          </cell>
          <cell r="C6264">
            <v>2046</v>
          </cell>
          <cell r="E6264" t="str">
            <v>elprod_from_Solenergi</v>
          </cell>
          <cell r="G6264">
            <v>29.445</v>
          </cell>
          <cell r="H6264" t="str">
            <v>TWh</v>
          </cell>
        </row>
        <row r="6265">
          <cell r="B6265" t="str">
            <v>El- og fjernvarmeproduktion</v>
          </cell>
          <cell r="C6265">
            <v>2046</v>
          </cell>
          <cell r="E6265" t="str">
            <v>Central_Affald</v>
          </cell>
          <cell r="G6265">
            <v>1.44E-2</v>
          </cell>
          <cell r="H6265" t="str">
            <v>PJ</v>
          </cell>
        </row>
        <row r="6266">
          <cell r="B6266" t="str">
            <v>El- og fjernvarmeproduktion</v>
          </cell>
          <cell r="C6266">
            <v>2046</v>
          </cell>
          <cell r="E6266" t="str">
            <v>elprod_from_Biogas</v>
          </cell>
          <cell r="G6266">
            <v>1E-3</v>
          </cell>
          <cell r="H6266" t="str">
            <v>TWh</v>
          </cell>
        </row>
        <row r="6267">
          <cell r="B6267" t="str">
            <v>El- og fjernvarmeproduktion</v>
          </cell>
          <cell r="C6267">
            <v>2046</v>
          </cell>
          <cell r="E6267" t="str">
            <v>Central_Biomasse</v>
          </cell>
          <cell r="G6267">
            <v>1.4543999999999999</v>
          </cell>
          <cell r="H6267" t="str">
            <v>PJ</v>
          </cell>
        </row>
        <row r="6268">
          <cell r="B6268" t="str">
            <v>El- og fjernvarmeproduktion</v>
          </cell>
          <cell r="C6268">
            <v>2046</v>
          </cell>
          <cell r="E6268" t="str">
            <v>elprod_from_Biomasse</v>
          </cell>
          <cell r="G6268">
            <v>0.129</v>
          </cell>
          <cell r="H6268" t="str">
            <v>TWh</v>
          </cell>
        </row>
        <row r="6269">
          <cell r="B6269" t="str">
            <v>El- og fjernvarmeproduktion</v>
          </cell>
          <cell r="C6269">
            <v>2046</v>
          </cell>
          <cell r="E6269" t="str">
            <v>Central_Biomasse</v>
          </cell>
          <cell r="G6269">
            <v>0.91439999999999999</v>
          </cell>
          <cell r="H6269" t="str">
            <v>PJ</v>
          </cell>
        </row>
        <row r="6270">
          <cell r="B6270" t="str">
            <v>El- og fjernvarmeproduktion</v>
          </cell>
          <cell r="C6270">
            <v>2046</v>
          </cell>
          <cell r="E6270" t="str">
            <v>Central_Biomasse</v>
          </cell>
          <cell r="G6270">
            <v>1.1484000000000001</v>
          </cell>
          <cell r="H6270" t="str">
            <v>PJ</v>
          </cell>
        </row>
        <row r="6271">
          <cell r="B6271" t="str">
            <v>El- og fjernvarmeproduktion</v>
          </cell>
          <cell r="C6271">
            <v>2046</v>
          </cell>
          <cell r="E6271" t="str">
            <v>elprod_from_Biomasse</v>
          </cell>
          <cell r="G6271">
            <v>5.0999999999999997E-2</v>
          </cell>
          <cell r="H6271" t="str">
            <v>TWh</v>
          </cell>
        </row>
        <row r="6272">
          <cell r="B6272" t="str">
            <v>El- og fjernvarmeproduktion</v>
          </cell>
          <cell r="C6272">
            <v>2046</v>
          </cell>
          <cell r="E6272" t="str">
            <v>Central_Elkedler</v>
          </cell>
          <cell r="G6272">
            <v>1.026</v>
          </cell>
          <cell r="H6272" t="str">
            <v>PJ</v>
          </cell>
        </row>
        <row r="6273">
          <cell r="B6273" t="str">
            <v>El- og fjernvarmeproduktion</v>
          </cell>
          <cell r="C6273">
            <v>2046</v>
          </cell>
          <cell r="E6273" t="str">
            <v>Central_Geotermi</v>
          </cell>
          <cell r="G6273">
            <v>3.222</v>
          </cell>
          <cell r="H6273" t="str">
            <v>PJ</v>
          </cell>
        </row>
        <row r="6274">
          <cell r="B6274" t="str">
            <v>El- og fjernvarmeproduktion</v>
          </cell>
          <cell r="C6274">
            <v>2046</v>
          </cell>
          <cell r="E6274" t="str">
            <v>Central_Naturgas</v>
          </cell>
          <cell r="G6274">
            <v>0.13320000000000001</v>
          </cell>
          <cell r="H6274" t="str">
            <v>PJ</v>
          </cell>
        </row>
        <row r="6275">
          <cell r="B6275" t="str">
            <v>El- og fjernvarmeproduktion</v>
          </cell>
          <cell r="C6275">
            <v>2046</v>
          </cell>
          <cell r="E6275" t="str">
            <v>Central_Naturgas</v>
          </cell>
          <cell r="G6275">
            <v>1.7999999999999999E-2</v>
          </cell>
          <cell r="H6275" t="str">
            <v>PJ</v>
          </cell>
        </row>
        <row r="6276">
          <cell r="B6276" t="str">
            <v>El- og fjernvarmeproduktion</v>
          </cell>
          <cell r="C6276">
            <v>2046</v>
          </cell>
          <cell r="E6276" t="str">
            <v>elprod_from_Naturgas</v>
          </cell>
          <cell r="G6276">
            <v>3.0000000000000001E-3</v>
          </cell>
          <cell r="H6276" t="str">
            <v>TWh</v>
          </cell>
        </row>
        <row r="6277">
          <cell r="B6277" t="str">
            <v>El- og fjernvarmeproduktion</v>
          </cell>
          <cell r="C6277">
            <v>2046</v>
          </cell>
          <cell r="E6277" t="str">
            <v>Central_Olie</v>
          </cell>
          <cell r="G6277">
            <v>2.1600000000000001E-2</v>
          </cell>
          <cell r="H6277" t="str">
            <v>PJ</v>
          </cell>
        </row>
        <row r="6278">
          <cell r="B6278" t="str">
            <v>El- og fjernvarmeproduktion</v>
          </cell>
          <cell r="C6278">
            <v>2046</v>
          </cell>
          <cell r="E6278" t="str">
            <v>Central_Olie</v>
          </cell>
          <cell r="G6278">
            <v>6.1199999999999997E-2</v>
          </cell>
          <cell r="H6278" t="str">
            <v>PJ</v>
          </cell>
        </row>
        <row r="6279">
          <cell r="B6279" t="str">
            <v>El- og fjernvarmeproduktion</v>
          </cell>
          <cell r="C6279">
            <v>2046</v>
          </cell>
          <cell r="E6279" t="str">
            <v>elprod_from_Olie</v>
          </cell>
          <cell r="G6279">
            <v>4.0000000000000001E-3</v>
          </cell>
          <cell r="H6279" t="str">
            <v>TWh</v>
          </cell>
        </row>
        <row r="6280">
          <cell r="B6280" t="str">
            <v>El- og fjernvarmeproduktion</v>
          </cell>
          <cell r="C6280">
            <v>2046</v>
          </cell>
          <cell r="E6280" t="str">
            <v>Central_Olie</v>
          </cell>
          <cell r="G6280">
            <v>0.23039999999999999</v>
          </cell>
          <cell r="H6280" t="str">
            <v>PJ</v>
          </cell>
        </row>
        <row r="6281">
          <cell r="B6281" t="str">
            <v>El- og fjernvarmeproduktion</v>
          </cell>
          <cell r="C6281">
            <v>2046</v>
          </cell>
          <cell r="E6281" t="str">
            <v>elprod_from_Olie</v>
          </cell>
          <cell r="G6281">
            <v>3.5999999999999997E-2</v>
          </cell>
          <cell r="H6281" t="str">
            <v>TWh</v>
          </cell>
        </row>
        <row r="6282">
          <cell r="B6282" t="str">
            <v>El- og fjernvarmeproduktion</v>
          </cell>
          <cell r="C6282">
            <v>2046</v>
          </cell>
          <cell r="E6282" t="str">
            <v>Central_Solvarme</v>
          </cell>
          <cell r="G6282">
            <v>2.52E-2</v>
          </cell>
          <cell r="H6282" t="str">
            <v>PJ</v>
          </cell>
        </row>
        <row r="6283">
          <cell r="B6283" t="str">
            <v>El- og fjernvarmeproduktion</v>
          </cell>
          <cell r="C6283">
            <v>2046</v>
          </cell>
          <cell r="E6283" t="str">
            <v>Central_Varmepumper(overskudsvarme)</v>
          </cell>
          <cell r="G6283">
            <v>3.7656000000000001</v>
          </cell>
          <cell r="H6283" t="str">
            <v>PJ</v>
          </cell>
        </row>
        <row r="6284">
          <cell r="B6284" t="str">
            <v>El- og fjernvarmeproduktion</v>
          </cell>
          <cell r="C6284">
            <v>2042</v>
          </cell>
          <cell r="E6284" t="str">
            <v>Central_Solvarme</v>
          </cell>
          <cell r="G6284">
            <v>0.1368</v>
          </cell>
          <cell r="H6284" t="str">
            <v>PJ</v>
          </cell>
        </row>
        <row r="6285">
          <cell r="B6285" t="str">
            <v>El- og fjernvarmeproduktion</v>
          </cell>
          <cell r="C6285">
            <v>2042</v>
          </cell>
          <cell r="E6285" t="str">
            <v>Decentral_Biogas</v>
          </cell>
          <cell r="G6285">
            <v>7.1999999999999998E-3</v>
          </cell>
          <cell r="H6285" t="str">
            <v>PJ</v>
          </cell>
        </row>
        <row r="6286">
          <cell r="B6286" t="str">
            <v>El- og fjernvarmeproduktion</v>
          </cell>
          <cell r="C6286">
            <v>2042</v>
          </cell>
          <cell r="E6286" t="str">
            <v>elprod_from_Biogas</v>
          </cell>
          <cell r="G6286">
            <v>2E-3</v>
          </cell>
          <cell r="H6286" t="str">
            <v>TWh</v>
          </cell>
        </row>
        <row r="6287">
          <cell r="B6287" t="str">
            <v>El- og fjernvarmeproduktion</v>
          </cell>
          <cell r="C6287">
            <v>2042</v>
          </cell>
          <cell r="E6287" t="str">
            <v>Decentral_Biomasse</v>
          </cell>
          <cell r="G6287">
            <v>0.09</v>
          </cell>
          <cell r="H6287" t="str">
            <v>PJ</v>
          </cell>
        </row>
        <row r="6288">
          <cell r="B6288" t="str">
            <v>El- og fjernvarmeproduktion</v>
          </cell>
          <cell r="C6288">
            <v>2042</v>
          </cell>
          <cell r="E6288" t="str">
            <v>Decentral_Naturgas</v>
          </cell>
          <cell r="G6288">
            <v>3.5999999999999997E-2</v>
          </cell>
          <cell r="H6288" t="str">
            <v>PJ</v>
          </cell>
        </row>
        <row r="6289">
          <cell r="B6289" t="str">
            <v>El- og fjernvarmeproduktion</v>
          </cell>
          <cell r="C6289">
            <v>2042</v>
          </cell>
          <cell r="E6289" t="str">
            <v>Decentral_Naturgas</v>
          </cell>
          <cell r="G6289">
            <v>0.20519999999999999</v>
          </cell>
          <cell r="H6289" t="str">
            <v>PJ</v>
          </cell>
        </row>
        <row r="6290">
          <cell r="B6290" t="str">
            <v>El- og fjernvarmeproduktion</v>
          </cell>
          <cell r="C6290">
            <v>2042</v>
          </cell>
          <cell r="E6290" t="str">
            <v>elprod_from_Naturgas</v>
          </cell>
          <cell r="G6290">
            <v>3.9E-2</v>
          </cell>
          <cell r="H6290" t="str">
            <v>TWh</v>
          </cell>
        </row>
        <row r="6291">
          <cell r="B6291" t="str">
            <v>El- og fjernvarmeproduktion</v>
          </cell>
          <cell r="C6291">
            <v>2042</v>
          </cell>
          <cell r="E6291" t="str">
            <v>Decentral_Solvarme</v>
          </cell>
          <cell r="G6291">
            <v>0.40679999999999999</v>
          </cell>
          <cell r="H6291" t="str">
            <v>PJ</v>
          </cell>
        </row>
        <row r="6292">
          <cell r="B6292" t="str">
            <v>El- og fjernvarmeproduktion</v>
          </cell>
          <cell r="C6292">
            <v>2042</v>
          </cell>
          <cell r="E6292" t="str">
            <v>elprod_from_Havvind_island</v>
          </cell>
          <cell r="G6292">
            <v>31.675000000000001</v>
          </cell>
          <cell r="H6292" t="str">
            <v>TWh</v>
          </cell>
        </row>
        <row r="6293">
          <cell r="B6293" t="str">
            <v>El- og fjernvarmeproduktion</v>
          </cell>
          <cell r="C6293">
            <v>2043</v>
          </cell>
          <cell r="E6293" t="str">
            <v>elprod_from_Biogas</v>
          </cell>
          <cell r="G6293">
            <v>5.0000000000000001E-3</v>
          </cell>
          <cell r="H6293" t="str">
            <v>TWh</v>
          </cell>
        </row>
        <row r="6294">
          <cell r="B6294" t="str">
            <v>El- og fjernvarmeproduktion</v>
          </cell>
          <cell r="C6294">
            <v>2043</v>
          </cell>
          <cell r="E6294" t="str">
            <v>elprod_from_Naturgas</v>
          </cell>
          <cell r="G6294">
            <v>2.4E-2</v>
          </cell>
          <cell r="H6294" t="str">
            <v>TWh</v>
          </cell>
        </row>
        <row r="6295">
          <cell r="B6295" t="str">
            <v>El- og fjernvarmeproduktion</v>
          </cell>
          <cell r="C6295">
            <v>2043</v>
          </cell>
          <cell r="E6295" t="str">
            <v>Central_Affald</v>
          </cell>
          <cell r="G6295">
            <v>1.44E-2</v>
          </cell>
          <cell r="H6295" t="str">
            <v>PJ</v>
          </cell>
        </row>
        <row r="6296">
          <cell r="B6296" t="str">
            <v>El- og fjernvarmeproduktion</v>
          </cell>
          <cell r="C6296">
            <v>2043</v>
          </cell>
          <cell r="E6296" t="str">
            <v>elprod_from_Biogas</v>
          </cell>
          <cell r="G6296">
            <v>2E-3</v>
          </cell>
          <cell r="H6296" t="str">
            <v>TWh</v>
          </cell>
        </row>
        <row r="6297">
          <cell r="B6297" t="str">
            <v>El- og fjernvarmeproduktion</v>
          </cell>
          <cell r="C6297">
            <v>2043</v>
          </cell>
          <cell r="E6297" t="str">
            <v>Central_Biomasse</v>
          </cell>
          <cell r="G6297">
            <v>1.3608</v>
          </cell>
          <cell r="H6297" t="str">
            <v>PJ</v>
          </cell>
        </row>
        <row r="6298">
          <cell r="B6298" t="str">
            <v>El- og fjernvarmeproduktion</v>
          </cell>
          <cell r="C6298">
            <v>2043</v>
          </cell>
          <cell r="E6298" t="str">
            <v>elprod_from_Biomasse</v>
          </cell>
          <cell r="G6298">
            <v>0.121</v>
          </cell>
          <cell r="H6298" t="str">
            <v>TWh</v>
          </cell>
        </row>
        <row r="6299">
          <cell r="B6299" t="str">
            <v>El- og fjernvarmeproduktion</v>
          </cell>
          <cell r="C6299">
            <v>2043</v>
          </cell>
          <cell r="E6299" t="str">
            <v>Central_Biomasse</v>
          </cell>
          <cell r="G6299">
            <v>0.83879999999999999</v>
          </cell>
          <cell r="H6299" t="str">
            <v>PJ</v>
          </cell>
        </row>
        <row r="6300">
          <cell r="B6300" t="str">
            <v>El- og fjernvarmeproduktion</v>
          </cell>
          <cell r="C6300">
            <v>2043</v>
          </cell>
          <cell r="E6300" t="str">
            <v>Central_Biomasse</v>
          </cell>
          <cell r="G6300">
            <v>1.1772</v>
          </cell>
          <cell r="H6300" t="str">
            <v>PJ</v>
          </cell>
        </row>
        <row r="6301">
          <cell r="B6301" t="str">
            <v>El- og fjernvarmeproduktion</v>
          </cell>
          <cell r="C6301">
            <v>2043</v>
          </cell>
          <cell r="E6301" t="str">
            <v>elprod_from_Biomasse</v>
          </cell>
          <cell r="G6301">
            <v>5.5E-2</v>
          </cell>
          <cell r="H6301" t="str">
            <v>TWh</v>
          </cell>
        </row>
        <row r="6302">
          <cell r="B6302" t="str">
            <v>El- og fjernvarmeproduktion</v>
          </cell>
          <cell r="C6302">
            <v>2043</v>
          </cell>
          <cell r="E6302" t="str">
            <v>Central_Elkedler</v>
          </cell>
          <cell r="G6302">
            <v>1.17</v>
          </cell>
          <cell r="H6302" t="str">
            <v>PJ</v>
          </cell>
        </row>
        <row r="6303">
          <cell r="B6303" t="str">
            <v>El- og fjernvarmeproduktion</v>
          </cell>
          <cell r="C6303">
            <v>2043</v>
          </cell>
          <cell r="E6303" t="str">
            <v>Central_Naturgas</v>
          </cell>
          <cell r="G6303">
            <v>2.1600000000000001E-2</v>
          </cell>
          <cell r="H6303" t="str">
            <v>PJ</v>
          </cell>
        </row>
        <row r="6304">
          <cell r="B6304" t="str">
            <v>El- og fjernvarmeproduktion</v>
          </cell>
          <cell r="C6304">
            <v>2043</v>
          </cell>
          <cell r="E6304" t="str">
            <v>elprod_from_Naturgas</v>
          </cell>
          <cell r="G6304">
            <v>5.0000000000000001E-3</v>
          </cell>
          <cell r="H6304" t="str">
            <v>TWh</v>
          </cell>
        </row>
        <row r="6305">
          <cell r="B6305" t="str">
            <v>El- og fjernvarmeproduktion</v>
          </cell>
          <cell r="C6305">
            <v>2043</v>
          </cell>
          <cell r="E6305" t="str">
            <v>Central_Olie</v>
          </cell>
          <cell r="G6305">
            <v>5.3999999999999999E-2</v>
          </cell>
          <cell r="H6305" t="str">
            <v>PJ</v>
          </cell>
        </row>
        <row r="6306">
          <cell r="B6306" t="str">
            <v>El- og fjernvarmeproduktion</v>
          </cell>
          <cell r="C6306">
            <v>2043</v>
          </cell>
          <cell r="E6306" t="str">
            <v>elprod_from_Olie</v>
          </cell>
          <cell r="G6306">
            <v>5.0000000000000001E-3</v>
          </cell>
          <cell r="H6306" t="str">
            <v>TWh</v>
          </cell>
        </row>
        <row r="6307">
          <cell r="B6307" t="str">
            <v>El- og fjernvarmeproduktion</v>
          </cell>
          <cell r="C6307">
            <v>2043</v>
          </cell>
          <cell r="E6307" t="str">
            <v>Central_Olie</v>
          </cell>
          <cell r="G6307">
            <v>0.23039999999999999</v>
          </cell>
          <cell r="H6307" t="str">
            <v>PJ</v>
          </cell>
        </row>
        <row r="6308">
          <cell r="B6308" t="str">
            <v>El- og fjernvarmeproduktion</v>
          </cell>
          <cell r="C6308">
            <v>2043</v>
          </cell>
          <cell r="E6308" t="str">
            <v>elprod_from_Olie</v>
          </cell>
          <cell r="G6308">
            <v>3.5999999999999997E-2</v>
          </cell>
          <cell r="H6308" t="str">
            <v>TWh</v>
          </cell>
        </row>
        <row r="6309">
          <cell r="B6309" t="str">
            <v>El- og fjernvarmeproduktion</v>
          </cell>
          <cell r="C6309">
            <v>2043</v>
          </cell>
          <cell r="E6309" t="str">
            <v>Central_Solvarme</v>
          </cell>
          <cell r="G6309">
            <v>2.52E-2</v>
          </cell>
          <cell r="H6309" t="str">
            <v>PJ</v>
          </cell>
        </row>
        <row r="6310">
          <cell r="B6310" t="str">
            <v>El- og fjernvarmeproduktion</v>
          </cell>
          <cell r="C6310">
            <v>2043</v>
          </cell>
          <cell r="E6310" t="str">
            <v>Central_Varmepumper(overskudsvarme)</v>
          </cell>
          <cell r="G6310">
            <v>3.3875999999999999</v>
          </cell>
          <cell r="H6310" t="str">
            <v>PJ</v>
          </cell>
        </row>
        <row r="6311">
          <cell r="B6311" t="str">
            <v>El- og fjernvarmeproduktion</v>
          </cell>
          <cell r="C6311">
            <v>2043</v>
          </cell>
          <cell r="E6311" t="str">
            <v>Decentral_Affald</v>
          </cell>
          <cell r="G6311">
            <v>0.40679999999999999</v>
          </cell>
          <cell r="H6311" t="str">
            <v>PJ</v>
          </cell>
        </row>
        <row r="6312">
          <cell r="B6312" t="str">
            <v>El- og fjernvarmeproduktion</v>
          </cell>
          <cell r="C6312">
            <v>2043</v>
          </cell>
          <cell r="E6312" t="str">
            <v>Decentral_Biogas</v>
          </cell>
          <cell r="G6312">
            <v>5.7599999999999998E-2</v>
          </cell>
          <cell r="H6312" t="str">
            <v>PJ</v>
          </cell>
        </row>
        <row r="6313">
          <cell r="B6313" t="str">
            <v>El- og fjernvarmeproduktion</v>
          </cell>
          <cell r="C6313">
            <v>2043</v>
          </cell>
          <cell r="E6313" t="str">
            <v>elprod_from_Biogas</v>
          </cell>
          <cell r="G6313">
            <v>1.9E-2</v>
          </cell>
          <cell r="H6313" t="str">
            <v>TWh</v>
          </cell>
        </row>
        <row r="6314">
          <cell r="B6314" t="str">
            <v>El- og fjernvarmeproduktion</v>
          </cell>
          <cell r="C6314">
            <v>2043</v>
          </cell>
          <cell r="E6314" t="str">
            <v>Decentral_Biomasse</v>
          </cell>
          <cell r="G6314">
            <v>5.7599999999999998E-2</v>
          </cell>
          <cell r="H6314" t="str">
            <v>PJ</v>
          </cell>
        </row>
        <row r="6315">
          <cell r="B6315" t="str">
            <v>El- og fjernvarmeproduktion</v>
          </cell>
          <cell r="C6315">
            <v>2043</v>
          </cell>
          <cell r="E6315" t="str">
            <v>elprod_from_Biomasse</v>
          </cell>
          <cell r="G6315">
            <v>2E-3</v>
          </cell>
          <cell r="H6315" t="str">
            <v>TWh</v>
          </cell>
        </row>
        <row r="6316">
          <cell r="B6316" t="str">
            <v>El- og fjernvarmeproduktion</v>
          </cell>
          <cell r="C6316">
            <v>2043</v>
          </cell>
          <cell r="E6316" t="str">
            <v>Decentral_Biomasse</v>
          </cell>
          <cell r="G6316">
            <v>10.594799999999999</v>
          </cell>
          <cell r="H6316" t="str">
            <v>PJ</v>
          </cell>
        </row>
        <row r="6317">
          <cell r="B6317" t="str">
            <v>El- og fjernvarmeproduktion</v>
          </cell>
          <cell r="C6317">
            <v>2043</v>
          </cell>
          <cell r="E6317" t="str">
            <v>Decentral_Biomasse</v>
          </cell>
          <cell r="G6317">
            <v>0.88919999999999999</v>
          </cell>
          <cell r="H6317" t="str">
            <v>PJ</v>
          </cell>
        </row>
        <row r="6318">
          <cell r="B6318" t="str">
            <v>El- og fjernvarmeproduktion</v>
          </cell>
          <cell r="C6318">
            <v>2043</v>
          </cell>
          <cell r="E6318" t="str">
            <v>elprod_from_Biomasse</v>
          </cell>
          <cell r="G6318">
            <v>5.3999999999999999E-2</v>
          </cell>
          <cell r="H6318" t="str">
            <v>TWh</v>
          </cell>
        </row>
        <row r="6319">
          <cell r="B6319" t="str">
            <v>El- og fjernvarmeproduktion</v>
          </cell>
          <cell r="C6319">
            <v>2043</v>
          </cell>
          <cell r="E6319" t="str">
            <v>Decentral_Biomasse</v>
          </cell>
          <cell r="G6319">
            <v>0.17280000000000001</v>
          </cell>
          <cell r="H6319" t="str">
            <v>PJ</v>
          </cell>
        </row>
        <row r="6320">
          <cell r="B6320" t="str">
            <v>El- og fjernvarmeproduktion</v>
          </cell>
          <cell r="C6320">
            <v>2043</v>
          </cell>
          <cell r="E6320" t="str">
            <v>Decentral_Elkedler</v>
          </cell>
          <cell r="G6320">
            <v>4.4531999999999998</v>
          </cell>
          <cell r="H6320" t="str">
            <v>PJ</v>
          </cell>
        </row>
        <row r="6321">
          <cell r="B6321" t="str">
            <v>El- og fjernvarmeproduktion</v>
          </cell>
          <cell r="C6321">
            <v>2043</v>
          </cell>
          <cell r="E6321" t="str">
            <v>Decentral_Geotermi</v>
          </cell>
          <cell r="G6321">
            <v>5.3999999999999999E-2</v>
          </cell>
          <cell r="H6321" t="str">
            <v>PJ</v>
          </cell>
        </row>
        <row r="6322">
          <cell r="B6322" t="str">
            <v>El- og fjernvarmeproduktion</v>
          </cell>
          <cell r="C6322">
            <v>2043</v>
          </cell>
          <cell r="E6322" t="str">
            <v>Decentral_Naturgas</v>
          </cell>
          <cell r="G6322">
            <v>7.1999999999999995E-2</v>
          </cell>
          <cell r="H6322" t="str">
            <v>PJ</v>
          </cell>
        </row>
        <row r="6323">
          <cell r="B6323" t="str">
            <v>El- og fjernvarmeproduktion</v>
          </cell>
          <cell r="C6323">
            <v>2043</v>
          </cell>
          <cell r="E6323" t="str">
            <v>Decentral_Naturgas</v>
          </cell>
          <cell r="G6323">
            <v>0.40679999999999999</v>
          </cell>
          <cell r="H6323" t="str">
            <v>PJ</v>
          </cell>
        </row>
        <row r="6324">
          <cell r="B6324" t="str">
            <v>El- og fjernvarmeproduktion</v>
          </cell>
          <cell r="C6324">
            <v>2043</v>
          </cell>
          <cell r="E6324" t="str">
            <v>elprod_from_Naturgas</v>
          </cell>
          <cell r="G6324">
            <v>8.1000000000000003E-2</v>
          </cell>
          <cell r="H6324" t="str">
            <v>TWh</v>
          </cell>
        </row>
        <row r="6325">
          <cell r="B6325" t="str">
            <v>El- og fjernvarmeproduktion</v>
          </cell>
          <cell r="C6325">
            <v>2043</v>
          </cell>
          <cell r="E6325" t="str">
            <v>Decentral_Olie</v>
          </cell>
          <cell r="G6325">
            <v>1.44E-2</v>
          </cell>
          <cell r="H6325" t="str">
            <v>PJ</v>
          </cell>
        </row>
        <row r="6326">
          <cell r="B6326" t="str">
            <v>El- og fjernvarmeproduktion</v>
          </cell>
          <cell r="C6326">
            <v>2043</v>
          </cell>
          <cell r="E6326" t="str">
            <v>Decentral_Solvarme</v>
          </cell>
          <cell r="G6326">
            <v>1.8251999999999999</v>
          </cell>
          <cell r="H6326" t="str">
            <v>PJ</v>
          </cell>
        </row>
        <row r="6327">
          <cell r="B6327" t="str">
            <v>El- og fjernvarmeproduktion</v>
          </cell>
          <cell r="C6327">
            <v>2043</v>
          </cell>
          <cell r="E6327" t="str">
            <v>Decentral_Varmepumper(overskudsvarme)</v>
          </cell>
          <cell r="G6327">
            <v>1.1772</v>
          </cell>
          <cell r="H6327" t="str">
            <v>PJ</v>
          </cell>
        </row>
        <row r="6328">
          <cell r="B6328" t="str">
            <v>El- og fjernvarmeproduktion</v>
          </cell>
          <cell r="C6328">
            <v>2043</v>
          </cell>
          <cell r="E6328" t="str">
            <v>elprod_from_Landvind</v>
          </cell>
          <cell r="G6328">
            <v>3.1659999999999999</v>
          </cell>
          <cell r="H6328" t="str">
            <v>TWh</v>
          </cell>
        </row>
        <row r="6329">
          <cell r="B6329" t="str">
            <v>El- og fjernvarmeproduktion</v>
          </cell>
          <cell r="C6329">
            <v>2043</v>
          </cell>
          <cell r="E6329" t="str">
            <v>elprod_from_Naturgas</v>
          </cell>
          <cell r="G6329">
            <v>7.0000000000000001E-3</v>
          </cell>
          <cell r="H6329" t="str">
            <v>TWh</v>
          </cell>
        </row>
        <row r="6330">
          <cell r="B6330" t="str">
            <v>El- og fjernvarmeproduktion</v>
          </cell>
          <cell r="C6330">
            <v>2043</v>
          </cell>
          <cell r="E6330" t="str">
            <v>elprod_from_Olie</v>
          </cell>
          <cell r="G6330">
            <v>1E-3</v>
          </cell>
          <cell r="H6330" t="str">
            <v>TWh</v>
          </cell>
        </row>
        <row r="6331">
          <cell r="B6331" t="str">
            <v>El- og fjernvarmeproduktion</v>
          </cell>
          <cell r="C6331">
            <v>2043</v>
          </cell>
          <cell r="E6331" t="str">
            <v>Central_Affald</v>
          </cell>
          <cell r="G6331">
            <v>5.0688000000000004</v>
          </cell>
          <cell r="H6331" t="str">
            <v>PJ</v>
          </cell>
        </row>
        <row r="6332">
          <cell r="B6332" t="str">
            <v>El- og fjernvarmeproduktion</v>
          </cell>
          <cell r="C6332">
            <v>2043</v>
          </cell>
          <cell r="E6332" t="str">
            <v>elprod_from_Affald</v>
          </cell>
          <cell r="G6332">
            <v>0.37</v>
          </cell>
          <cell r="H6332" t="str">
            <v>TWh</v>
          </cell>
        </row>
        <row r="6333">
          <cell r="B6333" t="str">
            <v>El- og fjernvarmeproduktion</v>
          </cell>
          <cell r="C6333">
            <v>2043</v>
          </cell>
          <cell r="E6333" t="str">
            <v>Central_Biogas</v>
          </cell>
          <cell r="G6333">
            <v>9.3600000000000003E-2</v>
          </cell>
          <cell r="H6333" t="str">
            <v>PJ</v>
          </cell>
        </row>
        <row r="6334">
          <cell r="B6334" t="str">
            <v>El- og fjernvarmeproduktion</v>
          </cell>
          <cell r="C6334">
            <v>2043</v>
          </cell>
          <cell r="E6334" t="str">
            <v>Central_Biogas</v>
          </cell>
          <cell r="G6334">
            <v>3.5999999999999999E-3</v>
          </cell>
          <cell r="H6334" t="str">
            <v>PJ</v>
          </cell>
        </row>
        <row r="6335">
          <cell r="B6335" t="str">
            <v>El- og fjernvarmeproduktion</v>
          </cell>
          <cell r="C6335">
            <v>2043</v>
          </cell>
          <cell r="E6335" t="str">
            <v>Central_Biomasse</v>
          </cell>
          <cell r="G6335">
            <v>5.2055999999999996</v>
          </cell>
          <cell r="H6335" t="str">
            <v>PJ</v>
          </cell>
        </row>
        <row r="6336">
          <cell r="B6336" t="str">
            <v>El- og fjernvarmeproduktion</v>
          </cell>
          <cell r="C6336">
            <v>2043</v>
          </cell>
          <cell r="E6336" t="str">
            <v>elprod_from_Biomasse</v>
          </cell>
          <cell r="G6336">
            <v>0.60599999999999998</v>
          </cell>
          <cell r="H6336" t="str">
            <v>TWh</v>
          </cell>
        </row>
        <row r="6337">
          <cell r="B6337" t="str">
            <v>El- og fjernvarmeproduktion</v>
          </cell>
          <cell r="C6337">
            <v>2043</v>
          </cell>
          <cell r="E6337" t="str">
            <v>Central_Biomasse</v>
          </cell>
          <cell r="G6337">
            <v>0.59040000000000004</v>
          </cell>
          <cell r="H6337" t="str">
            <v>PJ</v>
          </cell>
        </row>
        <row r="6338">
          <cell r="B6338" t="str">
            <v>El- og fjernvarmeproduktion</v>
          </cell>
          <cell r="C6338">
            <v>2043</v>
          </cell>
          <cell r="E6338" t="str">
            <v>elprod_from_Biomasse</v>
          </cell>
          <cell r="G6338">
            <v>5.2999999999999999E-2</v>
          </cell>
          <cell r="H6338" t="str">
            <v>TWh</v>
          </cell>
        </row>
        <row r="6339">
          <cell r="B6339" t="str">
            <v>El- og fjernvarmeproduktion</v>
          </cell>
          <cell r="C6339">
            <v>2043</v>
          </cell>
          <cell r="E6339" t="str">
            <v>Central_Elkedler</v>
          </cell>
          <cell r="G6339">
            <v>5.3136000000000001</v>
          </cell>
          <cell r="H6339" t="str">
            <v>PJ</v>
          </cell>
        </row>
        <row r="6340">
          <cell r="B6340" t="str">
            <v>El- og fjernvarmeproduktion</v>
          </cell>
          <cell r="C6340">
            <v>2043</v>
          </cell>
          <cell r="E6340" t="str">
            <v>Central_Industrivarme</v>
          </cell>
          <cell r="G6340">
            <v>1.7999999999999999E-2</v>
          </cell>
          <cell r="H6340" t="str">
            <v>PJ</v>
          </cell>
        </row>
        <row r="6341">
          <cell r="B6341" t="str">
            <v>El- og fjernvarmeproduktion</v>
          </cell>
          <cell r="C6341">
            <v>2043</v>
          </cell>
          <cell r="E6341" t="str">
            <v>Central_Olie</v>
          </cell>
          <cell r="G6341">
            <v>1.7999999999999999E-2</v>
          </cell>
          <cell r="H6341" t="str">
            <v>PJ</v>
          </cell>
        </row>
        <row r="6342">
          <cell r="B6342" t="str">
            <v>El- og fjernvarmeproduktion</v>
          </cell>
          <cell r="C6342">
            <v>2043</v>
          </cell>
          <cell r="E6342" t="str">
            <v>elprod_from_Olie</v>
          </cell>
          <cell r="G6342">
            <v>2E-3</v>
          </cell>
          <cell r="H6342" t="str">
            <v>TWh</v>
          </cell>
        </row>
        <row r="6343">
          <cell r="B6343" t="str">
            <v>El- og fjernvarmeproduktion</v>
          </cell>
          <cell r="C6343">
            <v>2043</v>
          </cell>
          <cell r="E6343" t="str">
            <v>Central_Olie</v>
          </cell>
          <cell r="G6343">
            <v>2.52E-2</v>
          </cell>
          <cell r="H6343" t="str">
            <v>PJ</v>
          </cell>
        </row>
        <row r="6344">
          <cell r="B6344" t="str">
            <v>El- og fjernvarmeproduktion</v>
          </cell>
          <cell r="C6344">
            <v>2043</v>
          </cell>
          <cell r="E6344" t="str">
            <v>elprod_from_Olie</v>
          </cell>
          <cell r="G6344">
            <v>2E-3</v>
          </cell>
          <cell r="H6344" t="str">
            <v>TWh</v>
          </cell>
        </row>
        <row r="6345">
          <cell r="B6345" t="str">
            <v>El- og fjernvarmeproduktion</v>
          </cell>
          <cell r="C6345">
            <v>2043</v>
          </cell>
          <cell r="E6345" t="str">
            <v>Central_Varmepumper</v>
          </cell>
          <cell r="G6345">
            <v>28.749600000000001</v>
          </cell>
          <cell r="H6345" t="str">
            <v>PJ</v>
          </cell>
        </row>
        <row r="6346">
          <cell r="B6346" t="str">
            <v>El- og fjernvarmeproduktion</v>
          </cell>
          <cell r="C6346">
            <v>2043</v>
          </cell>
          <cell r="E6346" t="str">
            <v>Central_Varmepumper(overskudsvarme)</v>
          </cell>
          <cell r="G6346">
            <v>1.3859999999999999</v>
          </cell>
          <cell r="H6346" t="str">
            <v>PJ</v>
          </cell>
        </row>
        <row r="6347">
          <cell r="B6347" t="str">
            <v>El- og fjernvarmeproduktion</v>
          </cell>
          <cell r="C6347">
            <v>2043</v>
          </cell>
          <cell r="E6347" t="str">
            <v>Decentral_Affald</v>
          </cell>
          <cell r="G6347">
            <v>1.4867999999999999</v>
          </cell>
          <cell r="H6347" t="str">
            <v>PJ</v>
          </cell>
        </row>
        <row r="6348">
          <cell r="B6348" t="str">
            <v>El- og fjernvarmeproduktion</v>
          </cell>
          <cell r="C6348">
            <v>2043</v>
          </cell>
          <cell r="E6348" t="str">
            <v>elprod_from_Affald</v>
          </cell>
          <cell r="G6348">
            <v>9.4E-2</v>
          </cell>
          <cell r="H6348" t="str">
            <v>TWh</v>
          </cell>
        </row>
        <row r="6349">
          <cell r="B6349" t="str">
            <v>El- og fjernvarmeproduktion</v>
          </cell>
          <cell r="C6349">
            <v>2043</v>
          </cell>
          <cell r="E6349" t="str">
            <v>elprod_from_Biogas</v>
          </cell>
          <cell r="G6349">
            <v>1E-3</v>
          </cell>
          <cell r="H6349" t="str">
            <v>TWh</v>
          </cell>
        </row>
        <row r="6350">
          <cell r="B6350" t="str">
            <v>El- og fjernvarmeproduktion</v>
          </cell>
          <cell r="C6350">
            <v>2043</v>
          </cell>
          <cell r="E6350" t="str">
            <v>Decentral_Biomasse</v>
          </cell>
          <cell r="G6350">
            <v>0.21240000000000001</v>
          </cell>
          <cell r="H6350" t="str">
            <v>PJ</v>
          </cell>
        </row>
        <row r="6351">
          <cell r="B6351" t="str">
            <v>El- og fjernvarmeproduktion</v>
          </cell>
          <cell r="C6351">
            <v>2043</v>
          </cell>
          <cell r="E6351" t="str">
            <v>elprod_from_Biomasse</v>
          </cell>
          <cell r="G6351">
            <v>5.0000000000000001E-3</v>
          </cell>
          <cell r="H6351" t="str">
            <v>TWh</v>
          </cell>
        </row>
        <row r="6352">
          <cell r="B6352" t="str">
            <v>El- og fjernvarmeproduktion</v>
          </cell>
          <cell r="C6352">
            <v>2043</v>
          </cell>
          <cell r="E6352" t="str">
            <v>Decentral_Biomasse</v>
          </cell>
          <cell r="G6352">
            <v>4.4927999999999999</v>
          </cell>
          <cell r="H6352" t="str">
            <v>PJ</v>
          </cell>
        </row>
        <row r="6353">
          <cell r="B6353" t="str">
            <v>El- og fjernvarmeproduktion</v>
          </cell>
          <cell r="C6353">
            <v>2043</v>
          </cell>
          <cell r="E6353" t="str">
            <v>Decentral_Biomasse</v>
          </cell>
          <cell r="G6353">
            <v>2.0771999999999999</v>
          </cell>
          <cell r="H6353" t="str">
            <v>PJ</v>
          </cell>
        </row>
        <row r="6354">
          <cell r="B6354" t="str">
            <v>El- og fjernvarmeproduktion</v>
          </cell>
          <cell r="C6354">
            <v>2043</v>
          </cell>
          <cell r="E6354" t="str">
            <v>elprod_from_Biomasse</v>
          </cell>
          <cell r="G6354">
            <v>0.12</v>
          </cell>
          <cell r="H6354" t="str">
            <v>TWh</v>
          </cell>
        </row>
        <row r="6355">
          <cell r="B6355" t="str">
            <v>El- og fjernvarmeproduktion</v>
          </cell>
          <cell r="C6355">
            <v>2043</v>
          </cell>
          <cell r="E6355" t="str">
            <v>Decentral_Elkedler</v>
          </cell>
          <cell r="G6355">
            <v>2.0124</v>
          </cell>
          <cell r="H6355" t="str">
            <v>PJ</v>
          </cell>
        </row>
        <row r="6356">
          <cell r="B6356" t="str">
            <v>El- og fjernvarmeproduktion</v>
          </cell>
          <cell r="C6356">
            <v>2043</v>
          </cell>
          <cell r="E6356" t="str">
            <v>Decentral_Industrivarme</v>
          </cell>
          <cell r="G6356">
            <v>0.23400000000000001</v>
          </cell>
          <cell r="H6356" t="str">
            <v>PJ</v>
          </cell>
        </row>
        <row r="6357">
          <cell r="B6357" t="str">
            <v>El- og fjernvarmeproduktion</v>
          </cell>
          <cell r="C6357">
            <v>2043</v>
          </cell>
          <cell r="E6357" t="str">
            <v>Decentral_Naturgas</v>
          </cell>
          <cell r="G6357">
            <v>0.18</v>
          </cell>
          <cell r="H6357" t="str">
            <v>PJ</v>
          </cell>
        </row>
        <row r="6358">
          <cell r="B6358" t="str">
            <v>El- og fjernvarmeproduktion</v>
          </cell>
          <cell r="C6358">
            <v>2043</v>
          </cell>
          <cell r="E6358" t="str">
            <v>elprod_from_Naturgas</v>
          </cell>
          <cell r="G6358">
            <v>3.6999999999999998E-2</v>
          </cell>
          <cell r="H6358" t="str">
            <v>TWh</v>
          </cell>
        </row>
        <row r="6359">
          <cell r="B6359" t="str">
            <v>El- og fjernvarmeproduktion</v>
          </cell>
          <cell r="C6359">
            <v>2043</v>
          </cell>
          <cell r="E6359" t="str">
            <v>elprod_from_Naturgas</v>
          </cell>
          <cell r="G6359">
            <v>1E-3</v>
          </cell>
          <cell r="H6359" t="str">
            <v>TWh</v>
          </cell>
        </row>
        <row r="6360">
          <cell r="B6360" t="str">
            <v>El- og fjernvarmeproduktion</v>
          </cell>
          <cell r="C6360">
            <v>2043</v>
          </cell>
          <cell r="E6360" t="str">
            <v>Decentral_Olie</v>
          </cell>
          <cell r="G6360">
            <v>3.5999999999999999E-3</v>
          </cell>
          <cell r="H6360" t="str">
            <v>PJ</v>
          </cell>
        </row>
        <row r="6361">
          <cell r="B6361" t="str">
            <v>El- og fjernvarmeproduktion</v>
          </cell>
          <cell r="C6361">
            <v>2046</v>
          </cell>
          <cell r="E6361" t="str">
            <v>Decentral_Biomasse</v>
          </cell>
          <cell r="G6361">
            <v>6.4799999999999996E-2</v>
          </cell>
          <cell r="H6361" t="str">
            <v>PJ</v>
          </cell>
        </row>
        <row r="6362">
          <cell r="B6362" t="str">
            <v>El- og fjernvarmeproduktion</v>
          </cell>
          <cell r="C6362">
            <v>2046</v>
          </cell>
          <cell r="E6362" t="str">
            <v>elprod_from_Biomasse</v>
          </cell>
          <cell r="G6362">
            <v>2E-3</v>
          </cell>
          <cell r="H6362" t="str">
            <v>TWh</v>
          </cell>
        </row>
        <row r="6363">
          <cell r="B6363" t="str">
            <v>El- og fjernvarmeproduktion</v>
          </cell>
          <cell r="C6363">
            <v>2046</v>
          </cell>
          <cell r="E6363" t="str">
            <v>Decentral_Biomasse</v>
          </cell>
          <cell r="G6363">
            <v>10.5732</v>
          </cell>
          <cell r="H6363" t="str">
            <v>PJ</v>
          </cell>
        </row>
        <row r="6364">
          <cell r="B6364" t="str">
            <v>El- og fjernvarmeproduktion</v>
          </cell>
          <cell r="C6364">
            <v>2046</v>
          </cell>
          <cell r="E6364" t="str">
            <v>Decentral_Biomasse</v>
          </cell>
          <cell r="G6364">
            <v>0.1656</v>
          </cell>
          <cell r="H6364" t="str">
            <v>PJ</v>
          </cell>
        </row>
        <row r="6365">
          <cell r="B6365" t="str">
            <v>El- og fjernvarmeproduktion</v>
          </cell>
          <cell r="C6365">
            <v>2046</v>
          </cell>
          <cell r="E6365" t="str">
            <v>Decentral_Geotermi</v>
          </cell>
          <cell r="G6365">
            <v>5.04E-2</v>
          </cell>
          <cell r="H6365" t="str">
            <v>PJ</v>
          </cell>
        </row>
        <row r="6366">
          <cell r="B6366" t="str">
            <v>El- og fjernvarmeproduktion</v>
          </cell>
          <cell r="C6366">
            <v>2046</v>
          </cell>
          <cell r="E6366" t="str">
            <v>Decentral_Industrivarme</v>
          </cell>
          <cell r="G6366">
            <v>1.0187999999999999</v>
          </cell>
          <cell r="H6366" t="str">
            <v>PJ</v>
          </cell>
        </row>
        <row r="6367">
          <cell r="B6367" t="str">
            <v>El- og fjernvarmeproduktion</v>
          </cell>
          <cell r="C6367">
            <v>2046</v>
          </cell>
          <cell r="E6367" t="str">
            <v>Decentral_Naturgas</v>
          </cell>
          <cell r="G6367">
            <v>0.1656</v>
          </cell>
          <cell r="H6367" t="str">
            <v>PJ</v>
          </cell>
        </row>
        <row r="6368">
          <cell r="B6368" t="str">
            <v>El- og fjernvarmeproduktion</v>
          </cell>
          <cell r="C6368">
            <v>2046</v>
          </cell>
          <cell r="E6368" t="str">
            <v>Decentral_Naturgas</v>
          </cell>
          <cell r="G6368">
            <v>0.26640000000000003</v>
          </cell>
          <cell r="H6368" t="str">
            <v>PJ</v>
          </cell>
        </row>
        <row r="6369">
          <cell r="B6369" t="str">
            <v>El- og fjernvarmeproduktion</v>
          </cell>
          <cell r="C6369">
            <v>2046</v>
          </cell>
          <cell r="E6369" t="str">
            <v>elprod_from_Naturgas</v>
          </cell>
          <cell r="G6369">
            <v>5.5E-2</v>
          </cell>
          <cell r="H6369" t="str">
            <v>TWh</v>
          </cell>
        </row>
        <row r="6370">
          <cell r="B6370" t="str">
            <v>El- og fjernvarmeproduktion</v>
          </cell>
          <cell r="C6370">
            <v>2046</v>
          </cell>
          <cell r="E6370" t="str">
            <v>Decentral_Solvarme</v>
          </cell>
          <cell r="G6370">
            <v>1.8504</v>
          </cell>
          <cell r="H6370" t="str">
            <v>PJ</v>
          </cell>
        </row>
        <row r="6371">
          <cell r="B6371" t="str">
            <v>El- og fjernvarmeproduktion</v>
          </cell>
          <cell r="C6371">
            <v>2046</v>
          </cell>
          <cell r="E6371" t="str">
            <v>elprod_from_Naturgas</v>
          </cell>
          <cell r="G6371">
            <v>7.0000000000000001E-3</v>
          </cell>
          <cell r="H6371" t="str">
            <v>TWh</v>
          </cell>
        </row>
        <row r="6372">
          <cell r="B6372" t="str">
            <v>El- og fjernvarmeproduktion</v>
          </cell>
          <cell r="C6372">
            <v>2046</v>
          </cell>
          <cell r="E6372" t="str">
            <v>elprod_from_Olie</v>
          </cell>
          <cell r="G6372">
            <v>4.0000000000000001E-3</v>
          </cell>
          <cell r="H6372" t="str">
            <v>TWh</v>
          </cell>
        </row>
        <row r="6373">
          <cell r="B6373" t="str">
            <v>El- og fjernvarmeproduktion</v>
          </cell>
          <cell r="C6373">
            <v>2046</v>
          </cell>
          <cell r="E6373" t="str">
            <v>Central_Affald</v>
          </cell>
          <cell r="G6373">
            <v>6.3288000000000002</v>
          </cell>
          <cell r="H6373" t="str">
            <v>PJ</v>
          </cell>
        </row>
        <row r="6374">
          <cell r="B6374" t="str">
            <v>El- og fjernvarmeproduktion</v>
          </cell>
          <cell r="C6374">
            <v>2046</v>
          </cell>
          <cell r="E6374" t="str">
            <v>elprod_from_Affald</v>
          </cell>
          <cell r="G6374">
            <v>0.439</v>
          </cell>
          <cell r="H6374" t="str">
            <v>TWh</v>
          </cell>
        </row>
        <row r="6375">
          <cell r="B6375" t="str">
            <v>El- og fjernvarmeproduktion</v>
          </cell>
          <cell r="C6375">
            <v>2046</v>
          </cell>
          <cell r="E6375" t="str">
            <v>Central_Biogas</v>
          </cell>
          <cell r="G6375">
            <v>0.1368</v>
          </cell>
          <cell r="H6375" t="str">
            <v>PJ</v>
          </cell>
        </row>
        <row r="6376">
          <cell r="B6376" t="str">
            <v>El- og fjernvarmeproduktion</v>
          </cell>
          <cell r="C6376">
            <v>2046</v>
          </cell>
          <cell r="E6376" t="str">
            <v>Central_Biogas</v>
          </cell>
          <cell r="G6376">
            <v>3.5999999999999999E-3</v>
          </cell>
          <cell r="H6376" t="str">
            <v>PJ</v>
          </cell>
        </row>
        <row r="6377">
          <cell r="B6377" t="str">
            <v>El- og fjernvarmeproduktion</v>
          </cell>
          <cell r="C6377">
            <v>2046</v>
          </cell>
          <cell r="E6377" t="str">
            <v>Central_Biomasse</v>
          </cell>
          <cell r="G6377">
            <v>2.5236000000000001</v>
          </cell>
          <cell r="H6377" t="str">
            <v>PJ</v>
          </cell>
        </row>
        <row r="6378">
          <cell r="B6378" t="str">
            <v>El- og fjernvarmeproduktion</v>
          </cell>
          <cell r="C6378">
            <v>2046</v>
          </cell>
          <cell r="E6378" t="str">
            <v>elprod_from_Biomasse</v>
          </cell>
          <cell r="G6378">
            <v>0.25</v>
          </cell>
          <cell r="H6378" t="str">
            <v>TWh</v>
          </cell>
        </row>
        <row r="6379">
          <cell r="B6379" t="str">
            <v>El- og fjernvarmeproduktion</v>
          </cell>
          <cell r="C6379">
            <v>2046</v>
          </cell>
          <cell r="E6379" t="str">
            <v>Central_Biomasse</v>
          </cell>
          <cell r="G6379">
            <v>7.3259999999999996</v>
          </cell>
          <cell r="H6379" t="str">
            <v>PJ</v>
          </cell>
        </row>
        <row r="6380">
          <cell r="B6380" t="str">
            <v>El- og fjernvarmeproduktion</v>
          </cell>
          <cell r="C6380">
            <v>2046</v>
          </cell>
          <cell r="E6380" t="str">
            <v>Central_Biomasse</v>
          </cell>
          <cell r="G6380">
            <v>0.59040000000000004</v>
          </cell>
          <cell r="H6380" t="str">
            <v>PJ</v>
          </cell>
        </row>
        <row r="6381">
          <cell r="B6381" t="str">
            <v>El- og fjernvarmeproduktion</v>
          </cell>
          <cell r="C6381">
            <v>2046</v>
          </cell>
          <cell r="E6381" t="str">
            <v>elprod_from_Biomasse</v>
          </cell>
          <cell r="G6381">
            <v>5.3999999999999999E-2</v>
          </cell>
          <cell r="H6381" t="str">
            <v>TWh</v>
          </cell>
        </row>
        <row r="6382">
          <cell r="B6382" t="str">
            <v>El- og fjernvarmeproduktion</v>
          </cell>
          <cell r="C6382">
            <v>2046</v>
          </cell>
          <cell r="E6382" t="str">
            <v>Central_Elkedler</v>
          </cell>
          <cell r="G6382">
            <v>6.2388000000000003</v>
          </cell>
          <cell r="H6382" t="str">
            <v>PJ</v>
          </cell>
        </row>
        <row r="6383">
          <cell r="B6383" t="str">
            <v>El- og fjernvarmeproduktion</v>
          </cell>
          <cell r="C6383">
            <v>2046</v>
          </cell>
          <cell r="E6383" t="str">
            <v>Central_Industrivarme</v>
          </cell>
          <cell r="G6383">
            <v>1.7999999999999999E-2</v>
          </cell>
          <cell r="H6383" t="str">
            <v>PJ</v>
          </cell>
        </row>
        <row r="6384">
          <cell r="B6384" t="str">
            <v>El- og fjernvarmeproduktion</v>
          </cell>
          <cell r="C6384">
            <v>2046</v>
          </cell>
          <cell r="E6384" t="str">
            <v>Central_Naturgas</v>
          </cell>
          <cell r="G6384">
            <v>2.52E-2</v>
          </cell>
          <cell r="H6384" t="str">
            <v>PJ</v>
          </cell>
        </row>
        <row r="6385">
          <cell r="B6385" t="str">
            <v>El- og fjernvarmeproduktion</v>
          </cell>
          <cell r="C6385">
            <v>2046</v>
          </cell>
          <cell r="E6385" t="str">
            <v>elprod_from_Naturgas</v>
          </cell>
          <cell r="G6385">
            <v>1E-3</v>
          </cell>
          <cell r="H6385" t="str">
            <v>TWh</v>
          </cell>
        </row>
        <row r="6386">
          <cell r="B6386" t="str">
            <v>El- og fjernvarmeproduktion</v>
          </cell>
          <cell r="C6386">
            <v>2046</v>
          </cell>
          <cell r="E6386" t="str">
            <v>Central_Olie</v>
          </cell>
          <cell r="G6386">
            <v>2.1600000000000001E-2</v>
          </cell>
          <cell r="H6386" t="str">
            <v>PJ</v>
          </cell>
        </row>
        <row r="6387">
          <cell r="B6387" t="str">
            <v>El- og fjernvarmeproduktion</v>
          </cell>
          <cell r="C6387">
            <v>2046</v>
          </cell>
          <cell r="E6387" t="str">
            <v>elprod_from_Olie</v>
          </cell>
          <cell r="G6387">
            <v>2E-3</v>
          </cell>
          <cell r="H6387" t="str">
            <v>TWh</v>
          </cell>
        </row>
        <row r="6388">
          <cell r="B6388" t="str">
            <v>El- og fjernvarmeproduktion</v>
          </cell>
          <cell r="C6388">
            <v>2046</v>
          </cell>
          <cell r="E6388" t="str">
            <v>Central_Olie</v>
          </cell>
          <cell r="G6388">
            <v>7.1999999999999998E-3</v>
          </cell>
          <cell r="H6388" t="str">
            <v>PJ</v>
          </cell>
        </row>
        <row r="6389">
          <cell r="B6389" t="str">
            <v>El- og fjernvarmeproduktion</v>
          </cell>
          <cell r="C6389">
            <v>2046</v>
          </cell>
          <cell r="E6389" t="str">
            <v>Central_Olie</v>
          </cell>
          <cell r="G6389">
            <v>2.8799999999999999E-2</v>
          </cell>
          <cell r="H6389" t="str">
            <v>PJ</v>
          </cell>
        </row>
        <row r="6390">
          <cell r="B6390" t="str">
            <v>El- og fjernvarmeproduktion</v>
          </cell>
          <cell r="C6390">
            <v>2046</v>
          </cell>
          <cell r="E6390" t="str">
            <v>elprod_from_Olie</v>
          </cell>
          <cell r="G6390">
            <v>2E-3</v>
          </cell>
          <cell r="H6390" t="str">
            <v>TWh</v>
          </cell>
        </row>
        <row r="6391">
          <cell r="B6391" t="str">
            <v>El- og fjernvarmeproduktion</v>
          </cell>
          <cell r="C6391">
            <v>2046</v>
          </cell>
          <cell r="E6391" t="str">
            <v>Central_Varmepumper</v>
          </cell>
          <cell r="G6391">
            <v>29.923200000000001</v>
          </cell>
          <cell r="H6391" t="str">
            <v>PJ</v>
          </cell>
        </row>
        <row r="6392">
          <cell r="B6392" t="str">
            <v>El- og fjernvarmeproduktion</v>
          </cell>
          <cell r="C6392">
            <v>2046</v>
          </cell>
          <cell r="E6392" t="str">
            <v>Central_Varmepumper(overskudsvarme)</v>
          </cell>
          <cell r="G6392">
            <v>1.5407999999999999</v>
          </cell>
          <cell r="H6392" t="str">
            <v>PJ</v>
          </cell>
        </row>
        <row r="6393">
          <cell r="B6393" t="str">
            <v>El- og fjernvarmeproduktion</v>
          </cell>
          <cell r="C6393">
            <v>2046</v>
          </cell>
          <cell r="E6393" t="str">
            <v>elprod_from_Biogas</v>
          </cell>
          <cell r="G6393">
            <v>1E-3</v>
          </cell>
          <cell r="H6393" t="str">
            <v>TWh</v>
          </cell>
        </row>
        <row r="6394">
          <cell r="B6394" t="str">
            <v>El- og fjernvarmeproduktion</v>
          </cell>
          <cell r="C6394">
            <v>2046</v>
          </cell>
          <cell r="E6394" t="str">
            <v>Decentral_Biomasse</v>
          </cell>
          <cell r="G6394">
            <v>0.23039999999999999</v>
          </cell>
          <cell r="H6394" t="str">
            <v>PJ</v>
          </cell>
        </row>
        <row r="6395">
          <cell r="B6395" t="str">
            <v>El- og fjernvarmeproduktion</v>
          </cell>
          <cell r="C6395">
            <v>2046</v>
          </cell>
          <cell r="E6395" t="str">
            <v>elprod_from_Biomasse</v>
          </cell>
          <cell r="G6395">
            <v>6.0000000000000001E-3</v>
          </cell>
          <cell r="H6395" t="str">
            <v>TWh</v>
          </cell>
        </row>
        <row r="6396">
          <cell r="B6396" t="str">
            <v>El- og fjernvarmeproduktion</v>
          </cell>
          <cell r="C6396">
            <v>2046</v>
          </cell>
          <cell r="E6396" t="str">
            <v>Decentral_Biomasse</v>
          </cell>
          <cell r="G6396">
            <v>4.6007999999999996</v>
          </cell>
          <cell r="H6396" t="str">
            <v>PJ</v>
          </cell>
        </row>
        <row r="6397">
          <cell r="B6397" t="str">
            <v>El- og fjernvarmeproduktion</v>
          </cell>
          <cell r="C6397">
            <v>2046</v>
          </cell>
          <cell r="E6397" t="str">
            <v>Decentral_Biomasse</v>
          </cell>
          <cell r="G6397">
            <v>2.1095999999999999</v>
          </cell>
          <cell r="H6397" t="str">
            <v>PJ</v>
          </cell>
        </row>
        <row r="6398">
          <cell r="B6398" t="str">
            <v>El- og fjernvarmeproduktion</v>
          </cell>
          <cell r="C6398">
            <v>2046</v>
          </cell>
          <cell r="E6398" t="str">
            <v>elprod_from_Biomasse</v>
          </cell>
          <cell r="G6398">
            <v>0.121</v>
          </cell>
          <cell r="H6398" t="str">
            <v>TWh</v>
          </cell>
        </row>
        <row r="6399">
          <cell r="B6399" t="str">
            <v>El- og fjernvarmeproduktion</v>
          </cell>
          <cell r="C6399">
            <v>2046</v>
          </cell>
          <cell r="E6399" t="str">
            <v>Decentral_Biomasse</v>
          </cell>
          <cell r="G6399">
            <v>0.09</v>
          </cell>
          <cell r="H6399" t="str">
            <v>PJ</v>
          </cell>
        </row>
        <row r="6400">
          <cell r="B6400" t="str">
            <v>El- og fjernvarmeproduktion</v>
          </cell>
          <cell r="C6400">
            <v>2046</v>
          </cell>
          <cell r="E6400" t="str">
            <v>Decentral_Elkedler</v>
          </cell>
          <cell r="G6400">
            <v>1.9548000000000001</v>
          </cell>
          <cell r="H6400" t="str">
            <v>PJ</v>
          </cell>
        </row>
        <row r="6401">
          <cell r="B6401" t="str">
            <v>El- og fjernvarmeproduktion</v>
          </cell>
          <cell r="C6401">
            <v>2046</v>
          </cell>
          <cell r="E6401" t="str">
            <v>Decentral_Naturgas</v>
          </cell>
          <cell r="G6401">
            <v>0.14399999999999999</v>
          </cell>
          <cell r="H6401" t="str">
            <v>PJ</v>
          </cell>
        </row>
        <row r="6402">
          <cell r="B6402" t="str">
            <v>El- og fjernvarmeproduktion</v>
          </cell>
          <cell r="C6402">
            <v>2046</v>
          </cell>
          <cell r="E6402" t="str">
            <v>elprod_from_Naturgas</v>
          </cell>
          <cell r="G6402">
            <v>2.4E-2</v>
          </cell>
          <cell r="H6402" t="str">
            <v>TWh</v>
          </cell>
        </row>
        <row r="6403">
          <cell r="B6403" t="str">
            <v>El- og fjernvarmeproduktion</v>
          </cell>
          <cell r="C6403">
            <v>2046</v>
          </cell>
          <cell r="E6403" t="str">
            <v>Decentral_Olie</v>
          </cell>
          <cell r="G6403">
            <v>7.1999999999999998E-3</v>
          </cell>
          <cell r="H6403" t="str">
            <v>PJ</v>
          </cell>
        </row>
        <row r="6404">
          <cell r="B6404" t="str">
            <v>El- og fjernvarmeproduktion</v>
          </cell>
          <cell r="C6404">
            <v>2046</v>
          </cell>
          <cell r="E6404" t="str">
            <v>Decentral_Solvarme</v>
          </cell>
          <cell r="G6404">
            <v>0.40679999999999999</v>
          </cell>
          <cell r="H6404" t="str">
            <v>PJ</v>
          </cell>
        </row>
        <row r="6405">
          <cell r="B6405" t="str">
            <v>El- og fjernvarmeproduktion</v>
          </cell>
          <cell r="C6405">
            <v>2046</v>
          </cell>
          <cell r="E6405" t="str">
            <v>Decentral_Varmepumper(overskudsvarme)</v>
          </cell>
          <cell r="G6405">
            <v>0.14399999999999999</v>
          </cell>
          <cell r="H6405" t="str">
            <v>PJ</v>
          </cell>
        </row>
        <row r="6406">
          <cell r="B6406" t="str">
            <v>El- og fjernvarmeproduktion</v>
          </cell>
          <cell r="C6406">
            <v>2046</v>
          </cell>
          <cell r="E6406" t="str">
            <v>elprod_from_Havvind_udland</v>
          </cell>
          <cell r="G6406">
            <v>61.72</v>
          </cell>
          <cell r="H6406" t="str">
            <v>TWh</v>
          </cell>
        </row>
        <row r="6407">
          <cell r="B6407" t="str">
            <v>El- og fjernvarmeproduktion</v>
          </cell>
          <cell r="C6407">
            <v>2047</v>
          </cell>
          <cell r="E6407" t="str">
            <v>elprod_from_Havvind_DK1_DK2</v>
          </cell>
          <cell r="G6407">
            <v>34.073999999999998</v>
          </cell>
          <cell r="H6407" t="str">
            <v>TWh</v>
          </cell>
        </row>
        <row r="6408">
          <cell r="B6408" t="str">
            <v>El- og fjernvarmeproduktion</v>
          </cell>
          <cell r="C6408">
            <v>2047</v>
          </cell>
          <cell r="E6408" t="str">
            <v>elprod_from_Hydro</v>
          </cell>
          <cell r="G6408">
            <v>2.1999999999999999E-2</v>
          </cell>
          <cell r="H6408" t="str">
            <v>TWh</v>
          </cell>
        </row>
        <row r="6409">
          <cell r="B6409" t="str">
            <v>El- og fjernvarmeproduktion</v>
          </cell>
          <cell r="C6409">
            <v>2047</v>
          </cell>
          <cell r="E6409" t="str">
            <v>elprod_from_Landvind</v>
          </cell>
          <cell r="G6409">
            <v>18.169</v>
          </cell>
          <cell r="H6409" t="str">
            <v>TWh</v>
          </cell>
        </row>
        <row r="6410">
          <cell r="B6410" t="str">
            <v>El- og fjernvarmeproduktion</v>
          </cell>
          <cell r="C6410">
            <v>2047</v>
          </cell>
          <cell r="E6410" t="str">
            <v>Central_Affald</v>
          </cell>
          <cell r="G6410">
            <v>1.44E-2</v>
          </cell>
          <cell r="H6410" t="str">
            <v>PJ</v>
          </cell>
        </row>
        <row r="6411">
          <cell r="B6411" t="str">
            <v>El- og fjernvarmeproduktion</v>
          </cell>
          <cell r="C6411">
            <v>2047</v>
          </cell>
          <cell r="E6411" t="str">
            <v>Central_Affald</v>
          </cell>
          <cell r="G6411">
            <v>9.6839999999999993</v>
          </cell>
          <cell r="H6411" t="str">
            <v>PJ</v>
          </cell>
        </row>
        <row r="6412">
          <cell r="B6412" t="str">
            <v>El- og fjernvarmeproduktion</v>
          </cell>
          <cell r="C6412">
            <v>2047</v>
          </cell>
          <cell r="E6412" t="str">
            <v>elprod_from_Affald</v>
          </cell>
          <cell r="G6412">
            <v>0.56799999999999995</v>
          </cell>
          <cell r="H6412" t="str">
            <v>TWh</v>
          </cell>
        </row>
        <row r="6413">
          <cell r="B6413" t="str">
            <v>El- og fjernvarmeproduktion</v>
          </cell>
          <cell r="C6413">
            <v>2047</v>
          </cell>
          <cell r="E6413" t="str">
            <v>Central_Biogas</v>
          </cell>
          <cell r="G6413">
            <v>1.44E-2</v>
          </cell>
          <cell r="H6413" t="str">
            <v>PJ</v>
          </cell>
        </row>
        <row r="6414">
          <cell r="B6414" t="str">
            <v>El- og fjernvarmeproduktion</v>
          </cell>
          <cell r="C6414">
            <v>2047</v>
          </cell>
          <cell r="E6414" t="str">
            <v>elprod_from_Biogas</v>
          </cell>
          <cell r="G6414">
            <v>4.0000000000000001E-3</v>
          </cell>
          <cell r="H6414" t="str">
            <v>TWh</v>
          </cell>
        </row>
        <row r="6415">
          <cell r="B6415" t="str">
            <v>El- og fjernvarmeproduktion</v>
          </cell>
          <cell r="C6415">
            <v>2047</v>
          </cell>
          <cell r="E6415" t="str">
            <v>elprod_from_Biogas</v>
          </cell>
          <cell r="G6415">
            <v>1E-3</v>
          </cell>
          <cell r="H6415" t="str">
            <v>TWh</v>
          </cell>
        </row>
        <row r="6416">
          <cell r="B6416" t="str">
            <v>El- og fjernvarmeproduktion</v>
          </cell>
          <cell r="C6416">
            <v>2047</v>
          </cell>
          <cell r="E6416" t="str">
            <v>Central_Industrivarme</v>
          </cell>
          <cell r="G6416">
            <v>0.97919999999999996</v>
          </cell>
          <cell r="H6416" t="str">
            <v>PJ</v>
          </cell>
        </row>
        <row r="6417">
          <cell r="B6417" t="str">
            <v>El- og fjernvarmeproduktion</v>
          </cell>
          <cell r="C6417">
            <v>2047</v>
          </cell>
          <cell r="E6417" t="str">
            <v>Central_Industrivarme</v>
          </cell>
          <cell r="G6417">
            <v>1.8144</v>
          </cell>
          <cell r="H6417" t="str">
            <v>PJ</v>
          </cell>
        </row>
        <row r="6418">
          <cell r="B6418" t="str">
            <v>El- og fjernvarmeproduktion</v>
          </cell>
          <cell r="C6418">
            <v>2047</v>
          </cell>
          <cell r="E6418" t="str">
            <v>elprod_from_Naturgas</v>
          </cell>
          <cell r="G6418">
            <v>2E-3</v>
          </cell>
          <cell r="H6418" t="str">
            <v>TWh</v>
          </cell>
        </row>
        <row r="6419">
          <cell r="B6419" t="str">
            <v>El- og fjernvarmeproduktion</v>
          </cell>
          <cell r="C6419">
            <v>2047</v>
          </cell>
          <cell r="E6419" t="str">
            <v>elprod_from_Naturgas</v>
          </cell>
          <cell r="G6419">
            <v>2E-3</v>
          </cell>
          <cell r="H6419" t="str">
            <v>TWh</v>
          </cell>
        </row>
        <row r="6420">
          <cell r="B6420" t="str">
            <v>El- og fjernvarmeproduktion</v>
          </cell>
          <cell r="C6420">
            <v>2047</v>
          </cell>
          <cell r="E6420" t="str">
            <v>Central_Olie</v>
          </cell>
          <cell r="G6420">
            <v>6.1199999999999997E-2</v>
          </cell>
          <cell r="H6420" t="str">
            <v>PJ</v>
          </cell>
        </row>
        <row r="6421">
          <cell r="B6421" t="str">
            <v>El- og fjernvarmeproduktion</v>
          </cell>
          <cell r="C6421">
            <v>2047</v>
          </cell>
          <cell r="E6421" t="str">
            <v>elprod_from_Olie</v>
          </cell>
          <cell r="G6421">
            <v>4.0000000000000001E-3</v>
          </cell>
          <cell r="H6421" t="str">
            <v>TWh</v>
          </cell>
        </row>
        <row r="6422">
          <cell r="B6422" t="str">
            <v>El- og fjernvarmeproduktion</v>
          </cell>
          <cell r="C6422">
            <v>2047</v>
          </cell>
          <cell r="E6422" t="str">
            <v>Central_Varmepumper</v>
          </cell>
          <cell r="G6422">
            <v>22.7988</v>
          </cell>
          <cell r="H6422" t="str">
            <v>PJ</v>
          </cell>
        </row>
        <row r="6423">
          <cell r="B6423" t="str">
            <v>El- og fjernvarmeproduktion</v>
          </cell>
          <cell r="C6423">
            <v>2047</v>
          </cell>
          <cell r="E6423" t="str">
            <v>Decentral_Affald</v>
          </cell>
          <cell r="G6423">
            <v>0.432</v>
          </cell>
          <cell r="H6423" t="str">
            <v>PJ</v>
          </cell>
        </row>
        <row r="6424">
          <cell r="B6424" t="str">
            <v>El- og fjernvarmeproduktion</v>
          </cell>
          <cell r="C6424">
            <v>2047</v>
          </cell>
          <cell r="E6424" t="str">
            <v>Decentral_Affald</v>
          </cell>
          <cell r="G6424">
            <v>3.7547999999999999</v>
          </cell>
          <cell r="H6424" t="str">
            <v>PJ</v>
          </cell>
        </row>
        <row r="6425">
          <cell r="B6425" t="str">
            <v>El- og fjernvarmeproduktion</v>
          </cell>
          <cell r="C6425">
            <v>2047</v>
          </cell>
          <cell r="E6425" t="str">
            <v>elprod_from_Affald</v>
          </cell>
          <cell r="G6425">
            <v>0.21</v>
          </cell>
          <cell r="H6425" t="str">
            <v>TWh</v>
          </cell>
        </row>
        <row r="6426">
          <cell r="B6426" t="str">
            <v>El- og fjernvarmeproduktion</v>
          </cell>
          <cell r="C6426">
            <v>2047</v>
          </cell>
          <cell r="E6426" t="str">
            <v>Decentral_Biogas</v>
          </cell>
          <cell r="G6426">
            <v>8.2799999999999999E-2</v>
          </cell>
          <cell r="H6426" t="str">
            <v>PJ</v>
          </cell>
        </row>
        <row r="6427">
          <cell r="B6427" t="str">
            <v>El- og fjernvarmeproduktion</v>
          </cell>
          <cell r="C6427">
            <v>2047</v>
          </cell>
          <cell r="E6427" t="str">
            <v>Decentral_Biogas</v>
          </cell>
          <cell r="G6427">
            <v>0.2268</v>
          </cell>
          <cell r="H6427" t="str">
            <v>PJ</v>
          </cell>
        </row>
        <row r="6428">
          <cell r="B6428" t="str">
            <v>El- og fjernvarmeproduktion</v>
          </cell>
          <cell r="C6428">
            <v>2047</v>
          </cell>
          <cell r="E6428" t="str">
            <v>elprod_from_Biogas</v>
          </cell>
          <cell r="G6428">
            <v>4.2000000000000003E-2</v>
          </cell>
          <cell r="H6428" t="str">
            <v>TWh</v>
          </cell>
        </row>
        <row r="6429">
          <cell r="B6429" t="str">
            <v>El- og fjernvarmeproduktion</v>
          </cell>
          <cell r="C6429">
            <v>2047</v>
          </cell>
          <cell r="E6429" t="str">
            <v>Decentral_Biogas</v>
          </cell>
          <cell r="G6429">
            <v>2.1600000000000001E-2</v>
          </cell>
          <cell r="H6429" t="str">
            <v>PJ</v>
          </cell>
        </row>
        <row r="6430">
          <cell r="B6430" t="str">
            <v>El- og fjernvarmeproduktion</v>
          </cell>
          <cell r="C6430">
            <v>2047</v>
          </cell>
          <cell r="E6430" t="str">
            <v>elprod_from_Biogas</v>
          </cell>
          <cell r="G6430">
            <v>6.0000000000000001E-3</v>
          </cell>
          <cell r="H6430" t="str">
            <v>TWh</v>
          </cell>
        </row>
        <row r="6431">
          <cell r="B6431" t="str">
            <v>El- og fjernvarmeproduktion</v>
          </cell>
          <cell r="C6431">
            <v>2047</v>
          </cell>
          <cell r="E6431" t="str">
            <v>Decentral_Biomasse</v>
          </cell>
          <cell r="G6431">
            <v>0.89280000000000004</v>
          </cell>
          <cell r="H6431" t="str">
            <v>PJ</v>
          </cell>
        </row>
        <row r="6432">
          <cell r="B6432" t="str">
            <v>El- og fjernvarmeproduktion</v>
          </cell>
          <cell r="C6432">
            <v>2047</v>
          </cell>
          <cell r="E6432" t="str">
            <v>elprod_from_Biomasse</v>
          </cell>
          <cell r="G6432">
            <v>5.2999999999999999E-2</v>
          </cell>
          <cell r="H6432" t="str">
            <v>TWh</v>
          </cell>
        </row>
        <row r="6433">
          <cell r="B6433" t="str">
            <v>El- og fjernvarmeproduktion</v>
          </cell>
          <cell r="C6433">
            <v>2047</v>
          </cell>
          <cell r="E6433" t="str">
            <v>Decentral_Elkedler</v>
          </cell>
          <cell r="G6433">
            <v>4.1040000000000001</v>
          </cell>
          <cell r="H6433" t="str">
            <v>PJ</v>
          </cell>
        </row>
        <row r="6434">
          <cell r="B6434" t="str">
            <v>El- og fjernvarmeproduktion</v>
          </cell>
          <cell r="C6434">
            <v>2047</v>
          </cell>
          <cell r="E6434" t="str">
            <v>Decentral_Industrivarme</v>
          </cell>
          <cell r="G6434">
            <v>0.87480000000000002</v>
          </cell>
          <cell r="H6434" t="str">
            <v>PJ</v>
          </cell>
        </row>
        <row r="6435">
          <cell r="B6435" t="str">
            <v>El- og fjernvarmeproduktion</v>
          </cell>
          <cell r="C6435">
            <v>2047</v>
          </cell>
          <cell r="E6435" t="str">
            <v>Decentral_Olie</v>
          </cell>
          <cell r="G6435">
            <v>1.7999999999999999E-2</v>
          </cell>
          <cell r="H6435" t="str">
            <v>PJ</v>
          </cell>
        </row>
        <row r="6436">
          <cell r="B6436" t="str">
            <v>El- og fjernvarmeproduktion</v>
          </cell>
          <cell r="C6436">
            <v>2047</v>
          </cell>
          <cell r="E6436" t="str">
            <v>elprod_from_Olie</v>
          </cell>
          <cell r="G6436">
            <v>1E-3</v>
          </cell>
          <cell r="H6436" t="str">
            <v>TWh</v>
          </cell>
        </row>
        <row r="6437">
          <cell r="B6437" t="str">
            <v>El- og fjernvarmeproduktion</v>
          </cell>
          <cell r="C6437">
            <v>2043</v>
          </cell>
          <cell r="E6437" t="str">
            <v>Decentral_Varmepumper</v>
          </cell>
          <cell r="G6437">
            <v>9.7631999999999994</v>
          </cell>
          <cell r="H6437" t="str">
            <v>PJ</v>
          </cell>
        </row>
        <row r="6438">
          <cell r="B6438" t="str">
            <v>El- og fjernvarmeproduktion</v>
          </cell>
          <cell r="C6438">
            <v>2043</v>
          </cell>
          <cell r="E6438" t="str">
            <v>Decentral_Varmepumper(overskudsvarme)</v>
          </cell>
          <cell r="G6438">
            <v>0.14399999999999999</v>
          </cell>
          <cell r="H6438" t="str">
            <v>PJ</v>
          </cell>
        </row>
        <row r="6439">
          <cell r="B6439" t="str">
            <v>El- og fjernvarmeproduktion</v>
          </cell>
          <cell r="C6439">
            <v>2043</v>
          </cell>
          <cell r="E6439" t="str">
            <v>elprod_from_Havvind_island</v>
          </cell>
          <cell r="G6439">
            <v>12.664999999999999</v>
          </cell>
          <cell r="H6439" t="str">
            <v>TWh</v>
          </cell>
        </row>
        <row r="6440">
          <cell r="B6440" t="str">
            <v>El- og fjernvarmeproduktion</v>
          </cell>
          <cell r="C6440">
            <v>2043</v>
          </cell>
          <cell r="E6440" t="str">
            <v>elprod_from_Havvind_udland</v>
          </cell>
          <cell r="G6440">
            <v>44.945</v>
          </cell>
          <cell r="H6440" t="str">
            <v>TWh</v>
          </cell>
        </row>
        <row r="6441">
          <cell r="B6441" t="str">
            <v>El- og fjernvarmeproduktion</v>
          </cell>
          <cell r="C6441">
            <v>2044</v>
          </cell>
          <cell r="E6441" t="str">
            <v>elprod_from_Havvind_DK1_DK2</v>
          </cell>
          <cell r="G6441">
            <v>33.606999999999999</v>
          </cell>
          <cell r="H6441" t="str">
            <v>TWh</v>
          </cell>
        </row>
        <row r="6442">
          <cell r="B6442" t="str">
            <v>El- og fjernvarmeproduktion</v>
          </cell>
          <cell r="C6442">
            <v>2044</v>
          </cell>
          <cell r="E6442" t="str">
            <v>elprod_from_Hydro</v>
          </cell>
          <cell r="G6442">
            <v>2.1999999999999999E-2</v>
          </cell>
          <cell r="H6442" t="str">
            <v>TWh</v>
          </cell>
        </row>
        <row r="6443">
          <cell r="B6443" t="str">
            <v>El- og fjernvarmeproduktion</v>
          </cell>
          <cell r="C6443">
            <v>2044</v>
          </cell>
          <cell r="E6443" t="str">
            <v>elprod_from_Landvind</v>
          </cell>
          <cell r="G6443">
            <v>18.524000000000001</v>
          </cell>
          <cell r="H6443" t="str">
            <v>TWh</v>
          </cell>
        </row>
        <row r="6444">
          <cell r="B6444" t="str">
            <v>El- og fjernvarmeproduktion</v>
          </cell>
          <cell r="C6444">
            <v>2044</v>
          </cell>
          <cell r="E6444" t="str">
            <v>elprod_from_Solenergi</v>
          </cell>
          <cell r="G6444">
            <v>28.305</v>
          </cell>
          <cell r="H6444" t="str">
            <v>TWh</v>
          </cell>
        </row>
        <row r="6445">
          <cell r="B6445" t="str">
            <v>El- og fjernvarmeproduktion</v>
          </cell>
          <cell r="C6445">
            <v>2044</v>
          </cell>
          <cell r="E6445" t="str">
            <v>Central_Affald</v>
          </cell>
          <cell r="G6445">
            <v>10.1952</v>
          </cell>
          <cell r="H6445" t="str">
            <v>PJ</v>
          </cell>
        </row>
        <row r="6446">
          <cell r="B6446" t="str">
            <v>El- og fjernvarmeproduktion</v>
          </cell>
          <cell r="C6446">
            <v>2044</v>
          </cell>
          <cell r="E6446" t="str">
            <v>elprod_from_Affald</v>
          </cell>
          <cell r="G6446">
            <v>0.61099999999999999</v>
          </cell>
          <cell r="H6446" t="str">
            <v>TWh</v>
          </cell>
        </row>
        <row r="6447">
          <cell r="B6447" t="str">
            <v>El- og fjernvarmeproduktion</v>
          </cell>
          <cell r="C6447">
            <v>2044</v>
          </cell>
          <cell r="E6447" t="str">
            <v>Central_Biogas</v>
          </cell>
          <cell r="G6447">
            <v>1.0800000000000001E-2</v>
          </cell>
          <cell r="H6447" t="str">
            <v>PJ</v>
          </cell>
        </row>
        <row r="6448">
          <cell r="B6448" t="str">
            <v>El- og fjernvarmeproduktion</v>
          </cell>
          <cell r="C6448">
            <v>2044</v>
          </cell>
          <cell r="E6448" t="str">
            <v>elprod_from_Biogas</v>
          </cell>
          <cell r="G6448">
            <v>3.0000000000000001E-3</v>
          </cell>
          <cell r="H6448" t="str">
            <v>TWh</v>
          </cell>
        </row>
        <row r="6449">
          <cell r="B6449" t="str">
            <v>El- og fjernvarmeproduktion</v>
          </cell>
          <cell r="C6449">
            <v>2044</v>
          </cell>
          <cell r="E6449" t="str">
            <v>Central_Geotermi</v>
          </cell>
          <cell r="G6449">
            <v>3.2075999999999998</v>
          </cell>
          <cell r="H6449" t="str">
            <v>PJ</v>
          </cell>
        </row>
        <row r="6450">
          <cell r="B6450" t="str">
            <v>El- og fjernvarmeproduktion</v>
          </cell>
          <cell r="C6450">
            <v>2044</v>
          </cell>
          <cell r="E6450" t="str">
            <v>Central_Industrivarme</v>
          </cell>
          <cell r="G6450">
            <v>1.1195999999999999</v>
          </cell>
          <cell r="H6450" t="str">
            <v>PJ</v>
          </cell>
        </row>
        <row r="6451">
          <cell r="B6451" t="str">
            <v>El- og fjernvarmeproduktion</v>
          </cell>
          <cell r="C6451">
            <v>2044</v>
          </cell>
          <cell r="E6451" t="str">
            <v>Central_Industrivarme</v>
          </cell>
          <cell r="G6451">
            <v>1.8036000000000001</v>
          </cell>
          <cell r="H6451" t="str">
            <v>PJ</v>
          </cell>
        </row>
        <row r="6452">
          <cell r="B6452" t="str">
            <v>El- og fjernvarmeproduktion</v>
          </cell>
          <cell r="C6452">
            <v>2044</v>
          </cell>
          <cell r="E6452" t="str">
            <v>Central_Industrivarme</v>
          </cell>
          <cell r="G6452">
            <v>3.294</v>
          </cell>
          <cell r="H6452" t="str">
            <v>PJ</v>
          </cell>
        </row>
        <row r="6453">
          <cell r="B6453" t="str">
            <v>El- og fjernvarmeproduktion</v>
          </cell>
          <cell r="C6453">
            <v>2044</v>
          </cell>
          <cell r="E6453" t="str">
            <v>Central_Naturgas</v>
          </cell>
          <cell r="G6453">
            <v>8.6400000000000005E-2</v>
          </cell>
          <cell r="H6453" t="str">
            <v>PJ</v>
          </cell>
        </row>
        <row r="6454">
          <cell r="B6454" t="str">
            <v>El- og fjernvarmeproduktion</v>
          </cell>
          <cell r="C6454">
            <v>2044</v>
          </cell>
          <cell r="E6454" t="str">
            <v>elprod_from_Naturgas</v>
          </cell>
          <cell r="G6454">
            <v>2E-3</v>
          </cell>
          <cell r="H6454" t="str">
            <v>TWh</v>
          </cell>
        </row>
        <row r="6455">
          <cell r="B6455" t="str">
            <v>El- og fjernvarmeproduktion</v>
          </cell>
          <cell r="C6455">
            <v>2044</v>
          </cell>
          <cell r="E6455" t="str">
            <v>elprod_from_Naturgas</v>
          </cell>
          <cell r="G6455">
            <v>2E-3</v>
          </cell>
          <cell r="H6455" t="str">
            <v>TWh</v>
          </cell>
        </row>
        <row r="6456">
          <cell r="B6456" t="str">
            <v>El- og fjernvarmeproduktion</v>
          </cell>
          <cell r="C6456">
            <v>2044</v>
          </cell>
          <cell r="E6456" t="str">
            <v>Central_Varmepumper</v>
          </cell>
          <cell r="G6456">
            <v>3.5999999999999999E-3</v>
          </cell>
          <cell r="H6456" t="str">
            <v>PJ</v>
          </cell>
        </row>
        <row r="6457">
          <cell r="B6457" t="str">
            <v>El- og fjernvarmeproduktion</v>
          </cell>
          <cell r="C6457">
            <v>2044</v>
          </cell>
          <cell r="E6457" t="str">
            <v>Central_Varmepumper</v>
          </cell>
          <cell r="G6457">
            <v>21.560400000000001</v>
          </cell>
          <cell r="H6457" t="str">
            <v>PJ</v>
          </cell>
        </row>
        <row r="6458">
          <cell r="B6458" t="str">
            <v>El- og fjernvarmeproduktion</v>
          </cell>
          <cell r="C6458">
            <v>2044</v>
          </cell>
          <cell r="E6458" t="str">
            <v>Decentral_Affald</v>
          </cell>
          <cell r="G6458">
            <v>3.9203999999999999</v>
          </cell>
          <cell r="H6458" t="str">
            <v>PJ</v>
          </cell>
        </row>
        <row r="6459">
          <cell r="B6459" t="str">
            <v>El- og fjernvarmeproduktion</v>
          </cell>
          <cell r="C6459">
            <v>2044</v>
          </cell>
          <cell r="E6459" t="str">
            <v>elprod_from_Affald</v>
          </cell>
          <cell r="G6459">
            <v>0.21099999999999999</v>
          </cell>
          <cell r="H6459" t="str">
            <v>TWh</v>
          </cell>
        </row>
        <row r="6460">
          <cell r="B6460" t="str">
            <v>El- og fjernvarmeproduktion</v>
          </cell>
          <cell r="C6460">
            <v>2044</v>
          </cell>
          <cell r="E6460" t="str">
            <v>Decentral_Biogas</v>
          </cell>
          <cell r="G6460">
            <v>9.7199999999999995E-2</v>
          </cell>
          <cell r="H6460" t="str">
            <v>PJ</v>
          </cell>
        </row>
        <row r="6461">
          <cell r="B6461" t="str">
            <v>El- og fjernvarmeproduktion</v>
          </cell>
          <cell r="C6461">
            <v>2044</v>
          </cell>
          <cell r="E6461" t="str">
            <v>Decentral_Biogas</v>
          </cell>
          <cell r="G6461">
            <v>0.20880000000000001</v>
          </cell>
          <cell r="H6461" t="str">
            <v>PJ</v>
          </cell>
        </row>
        <row r="6462">
          <cell r="B6462" t="str">
            <v>El- og fjernvarmeproduktion</v>
          </cell>
          <cell r="C6462">
            <v>2044</v>
          </cell>
          <cell r="E6462" t="str">
            <v>elprod_from_Biogas</v>
          </cell>
          <cell r="G6462">
            <v>3.9E-2</v>
          </cell>
          <cell r="H6462" t="str">
            <v>TWh</v>
          </cell>
        </row>
        <row r="6463">
          <cell r="B6463" t="str">
            <v>El- og fjernvarmeproduktion</v>
          </cell>
          <cell r="C6463">
            <v>2044</v>
          </cell>
          <cell r="E6463" t="str">
            <v>Decentral_Industrivarme</v>
          </cell>
          <cell r="G6463">
            <v>0.87480000000000002</v>
          </cell>
          <cell r="H6463" t="str">
            <v>PJ</v>
          </cell>
        </row>
        <row r="6464">
          <cell r="B6464" t="str">
            <v>El- og fjernvarmeproduktion</v>
          </cell>
          <cell r="C6464">
            <v>2044</v>
          </cell>
          <cell r="E6464" t="str">
            <v>Decentral_Olie</v>
          </cell>
          <cell r="G6464">
            <v>1.7999999999999999E-2</v>
          </cell>
          <cell r="H6464" t="str">
            <v>PJ</v>
          </cell>
        </row>
        <row r="6465">
          <cell r="B6465" t="str">
            <v>El- og fjernvarmeproduktion</v>
          </cell>
          <cell r="C6465">
            <v>2044</v>
          </cell>
          <cell r="E6465" t="str">
            <v>elprod_from_Olie</v>
          </cell>
          <cell r="G6465">
            <v>1E-3</v>
          </cell>
          <cell r="H6465" t="str">
            <v>TWh</v>
          </cell>
        </row>
        <row r="6466">
          <cell r="B6466" t="str">
            <v>El- og fjernvarmeproduktion</v>
          </cell>
          <cell r="C6466">
            <v>2044</v>
          </cell>
          <cell r="E6466" t="str">
            <v>Decentral_Varmepumper</v>
          </cell>
          <cell r="G6466">
            <v>16.293600000000001</v>
          </cell>
          <cell r="H6466" t="str">
            <v>PJ</v>
          </cell>
        </row>
        <row r="6467">
          <cell r="B6467" t="str">
            <v>El- og fjernvarmeproduktion</v>
          </cell>
          <cell r="C6467">
            <v>2044</v>
          </cell>
          <cell r="E6467" t="str">
            <v>elprod_from_Havvind_DK1_DK2</v>
          </cell>
          <cell r="G6467">
            <v>15.239000000000001</v>
          </cell>
          <cell r="H6467" t="str">
            <v>TWh</v>
          </cell>
        </row>
        <row r="6468">
          <cell r="B6468" t="str">
            <v>El- og fjernvarmeproduktion</v>
          </cell>
          <cell r="C6468">
            <v>2044</v>
          </cell>
          <cell r="E6468" t="str">
            <v>elprod_from_Landvind</v>
          </cell>
          <cell r="G6468">
            <v>3.25</v>
          </cell>
          <cell r="H6468" t="str">
            <v>TWh</v>
          </cell>
        </row>
        <row r="6469">
          <cell r="B6469" t="str">
            <v>El- og fjernvarmeproduktion</v>
          </cell>
          <cell r="C6469">
            <v>2044</v>
          </cell>
          <cell r="E6469" t="str">
            <v>elprod_from_Naturgas</v>
          </cell>
          <cell r="G6469">
            <v>1E-3</v>
          </cell>
          <cell r="H6469" t="str">
            <v>TWh</v>
          </cell>
        </row>
        <row r="6470">
          <cell r="B6470" t="str">
            <v>El- og fjernvarmeproduktion</v>
          </cell>
          <cell r="C6470">
            <v>2044</v>
          </cell>
          <cell r="E6470" t="str">
            <v>elprod_from_Solenergi</v>
          </cell>
          <cell r="G6470">
            <v>14.371</v>
          </cell>
          <cell r="H6470" t="str">
            <v>TWh</v>
          </cell>
        </row>
        <row r="6471">
          <cell r="B6471" t="str">
            <v>El- og fjernvarmeproduktion</v>
          </cell>
          <cell r="C6471">
            <v>2044</v>
          </cell>
          <cell r="E6471" t="str">
            <v>Central_Biogas</v>
          </cell>
          <cell r="G6471">
            <v>2.1600000000000001E-2</v>
          </cell>
          <cell r="H6471" t="str">
            <v>PJ</v>
          </cell>
        </row>
        <row r="6472">
          <cell r="B6472" t="str">
            <v>El- og fjernvarmeproduktion</v>
          </cell>
          <cell r="C6472">
            <v>2044</v>
          </cell>
          <cell r="E6472" t="str">
            <v>elprod_from_Biogas</v>
          </cell>
          <cell r="G6472">
            <v>4.0000000000000001E-3</v>
          </cell>
          <cell r="H6472" t="str">
            <v>TWh</v>
          </cell>
        </row>
        <row r="6473">
          <cell r="B6473" t="str">
            <v>El- og fjernvarmeproduktion</v>
          </cell>
          <cell r="C6473">
            <v>2044</v>
          </cell>
          <cell r="E6473" t="str">
            <v>Central_Biomasse</v>
          </cell>
          <cell r="G6473">
            <v>4.5648</v>
          </cell>
          <cell r="H6473" t="str">
            <v>PJ</v>
          </cell>
        </row>
        <row r="6474">
          <cell r="B6474" t="str">
            <v>El- og fjernvarmeproduktion</v>
          </cell>
          <cell r="C6474">
            <v>2044</v>
          </cell>
          <cell r="E6474" t="str">
            <v>Central_Biomasse</v>
          </cell>
          <cell r="G6474">
            <v>2.8115999999999999</v>
          </cell>
          <cell r="H6474" t="str">
            <v>PJ</v>
          </cell>
        </row>
        <row r="6475">
          <cell r="B6475" t="str">
            <v>El- og fjernvarmeproduktion</v>
          </cell>
          <cell r="C6475">
            <v>2044</v>
          </cell>
          <cell r="E6475" t="str">
            <v>elprod_from_Biomasse</v>
          </cell>
          <cell r="G6475">
            <v>0.499</v>
          </cell>
          <cell r="H6475" t="str">
            <v>TWh</v>
          </cell>
        </row>
        <row r="6476">
          <cell r="B6476" t="str">
            <v>El- og fjernvarmeproduktion</v>
          </cell>
          <cell r="C6476">
            <v>2044</v>
          </cell>
          <cell r="E6476" t="str">
            <v>Central_Naturgas</v>
          </cell>
          <cell r="G6476">
            <v>1.7999999999999999E-2</v>
          </cell>
          <cell r="H6476" t="str">
            <v>PJ</v>
          </cell>
        </row>
        <row r="6477">
          <cell r="B6477" t="str">
            <v>El- og fjernvarmeproduktion</v>
          </cell>
          <cell r="C6477">
            <v>2044</v>
          </cell>
          <cell r="E6477" t="str">
            <v>elprod_from_Naturgas</v>
          </cell>
          <cell r="G6477">
            <v>1E-3</v>
          </cell>
          <cell r="H6477" t="str">
            <v>TWh</v>
          </cell>
        </row>
        <row r="6478">
          <cell r="B6478" t="str">
            <v>El- og fjernvarmeproduktion</v>
          </cell>
          <cell r="C6478">
            <v>2044</v>
          </cell>
          <cell r="E6478" t="str">
            <v>Central_Naturgas</v>
          </cell>
          <cell r="G6478">
            <v>0.13320000000000001</v>
          </cell>
          <cell r="H6478" t="str">
            <v>PJ</v>
          </cell>
        </row>
        <row r="6479">
          <cell r="B6479" t="str">
            <v>El- og fjernvarmeproduktion</v>
          </cell>
          <cell r="C6479">
            <v>2044</v>
          </cell>
          <cell r="E6479" t="str">
            <v>elprod_from_Naturgas</v>
          </cell>
          <cell r="G6479">
            <v>2.4E-2</v>
          </cell>
          <cell r="H6479" t="str">
            <v>TWh</v>
          </cell>
        </row>
        <row r="6480">
          <cell r="B6480" t="str">
            <v>El- og fjernvarmeproduktion</v>
          </cell>
          <cell r="C6480">
            <v>2044</v>
          </cell>
          <cell r="E6480" t="str">
            <v>elprod_from_Olie</v>
          </cell>
          <cell r="G6480">
            <v>2E-3</v>
          </cell>
          <cell r="H6480" t="str">
            <v>TWh</v>
          </cell>
        </row>
        <row r="6481">
          <cell r="B6481" t="str">
            <v>El- og fjernvarmeproduktion</v>
          </cell>
          <cell r="C6481">
            <v>2044</v>
          </cell>
          <cell r="E6481" t="str">
            <v>Central_Solvarme</v>
          </cell>
          <cell r="G6481">
            <v>0.1368</v>
          </cell>
          <cell r="H6481" t="str">
            <v>PJ</v>
          </cell>
        </row>
        <row r="6482">
          <cell r="B6482" t="str">
            <v>El- og fjernvarmeproduktion</v>
          </cell>
          <cell r="C6482">
            <v>2044</v>
          </cell>
          <cell r="E6482" t="str">
            <v>Decentral_Biogas</v>
          </cell>
          <cell r="G6482">
            <v>7.1999999999999998E-3</v>
          </cell>
          <cell r="H6482" t="str">
            <v>PJ</v>
          </cell>
        </row>
        <row r="6483">
          <cell r="B6483" t="str">
            <v>El- og fjernvarmeproduktion</v>
          </cell>
          <cell r="C6483">
            <v>2044</v>
          </cell>
          <cell r="E6483" t="str">
            <v>elprod_from_Biogas</v>
          </cell>
          <cell r="G6483">
            <v>2E-3</v>
          </cell>
          <cell r="H6483" t="str">
            <v>TWh</v>
          </cell>
        </row>
        <row r="6484">
          <cell r="B6484" t="str">
            <v>El- og fjernvarmeproduktion</v>
          </cell>
          <cell r="C6484">
            <v>2044</v>
          </cell>
          <cell r="E6484" t="str">
            <v>Decentral_Biomasse</v>
          </cell>
          <cell r="G6484">
            <v>0.09</v>
          </cell>
          <cell r="H6484" t="str">
            <v>PJ</v>
          </cell>
        </row>
        <row r="6485">
          <cell r="B6485" t="str">
            <v>El- og fjernvarmeproduktion</v>
          </cell>
          <cell r="C6485">
            <v>2044</v>
          </cell>
          <cell r="E6485" t="str">
            <v>Decentral_Naturgas</v>
          </cell>
          <cell r="G6485">
            <v>5.7599999999999998E-2</v>
          </cell>
          <cell r="H6485" t="str">
            <v>PJ</v>
          </cell>
        </row>
        <row r="6486">
          <cell r="B6486" t="str">
            <v>El- og fjernvarmeproduktion</v>
          </cell>
          <cell r="C6486">
            <v>2044</v>
          </cell>
          <cell r="E6486" t="str">
            <v>elprod_from_Naturgas</v>
          </cell>
          <cell r="G6486">
            <v>4.0000000000000001E-3</v>
          </cell>
          <cell r="H6486" t="str">
            <v>TWh</v>
          </cell>
        </row>
        <row r="6487">
          <cell r="B6487" t="str">
            <v>El- og fjernvarmeproduktion</v>
          </cell>
          <cell r="C6487">
            <v>2044</v>
          </cell>
          <cell r="E6487" t="str">
            <v>elprod_from_Havvind_island</v>
          </cell>
          <cell r="G6487">
            <v>46.008000000000003</v>
          </cell>
          <cell r="H6487" t="str">
            <v>TWh</v>
          </cell>
        </row>
        <row r="6488">
          <cell r="B6488" t="str">
            <v>El- og fjernvarmeproduktion</v>
          </cell>
          <cell r="C6488">
            <v>2045</v>
          </cell>
          <cell r="E6488" t="str">
            <v>elprod_from_Biogas</v>
          </cell>
          <cell r="G6488">
            <v>4.0000000000000001E-3</v>
          </cell>
          <cell r="H6488" t="str">
            <v>TWh</v>
          </cell>
        </row>
        <row r="6489">
          <cell r="B6489" t="str">
            <v>El- og fjernvarmeproduktion</v>
          </cell>
          <cell r="C6489">
            <v>2045</v>
          </cell>
          <cell r="E6489" t="str">
            <v>elprod_from_Naturgas</v>
          </cell>
          <cell r="G6489">
            <v>5.0000000000000001E-3</v>
          </cell>
          <cell r="H6489" t="str">
            <v>TWh</v>
          </cell>
        </row>
        <row r="6490">
          <cell r="B6490" t="str">
            <v>El- og fjernvarmeproduktion</v>
          </cell>
          <cell r="C6490">
            <v>2045</v>
          </cell>
          <cell r="E6490" t="str">
            <v>elprod_from_Naturgas</v>
          </cell>
          <cell r="G6490">
            <v>2.4E-2</v>
          </cell>
          <cell r="H6490" t="str">
            <v>TWh</v>
          </cell>
        </row>
        <row r="6491">
          <cell r="B6491" t="str">
            <v>El- og fjernvarmeproduktion</v>
          </cell>
          <cell r="C6491">
            <v>2045</v>
          </cell>
          <cell r="E6491" t="str">
            <v>elprod_from_Olie</v>
          </cell>
          <cell r="G6491">
            <v>3.0000000000000001E-3</v>
          </cell>
          <cell r="H6491" t="str">
            <v>TWh</v>
          </cell>
        </row>
        <row r="6492">
          <cell r="B6492" t="str">
            <v>El- og fjernvarmeproduktion</v>
          </cell>
          <cell r="C6492">
            <v>2045</v>
          </cell>
          <cell r="E6492" t="str">
            <v>Central_Affald</v>
          </cell>
          <cell r="G6492">
            <v>1.44E-2</v>
          </cell>
          <cell r="H6492" t="str">
            <v>PJ</v>
          </cell>
        </row>
        <row r="6493">
          <cell r="B6493" t="str">
            <v>El- og fjernvarmeproduktion</v>
          </cell>
          <cell r="C6493">
            <v>2045</v>
          </cell>
          <cell r="E6493" t="str">
            <v>elprod_from_Biogas</v>
          </cell>
          <cell r="G6493">
            <v>2E-3</v>
          </cell>
          <cell r="H6493" t="str">
            <v>TWh</v>
          </cell>
        </row>
        <row r="6494">
          <cell r="B6494" t="str">
            <v>El- og fjernvarmeproduktion</v>
          </cell>
          <cell r="C6494">
            <v>2045</v>
          </cell>
          <cell r="E6494" t="str">
            <v>Central_Biomasse</v>
          </cell>
          <cell r="G6494">
            <v>1.2996000000000001</v>
          </cell>
          <cell r="H6494" t="str">
            <v>PJ</v>
          </cell>
        </row>
        <row r="6495">
          <cell r="B6495" t="str">
            <v>El- og fjernvarmeproduktion</v>
          </cell>
          <cell r="C6495">
            <v>2045</v>
          </cell>
          <cell r="E6495" t="str">
            <v>elprod_from_Biomasse</v>
          </cell>
          <cell r="G6495">
            <v>0.11600000000000001</v>
          </cell>
          <cell r="H6495" t="str">
            <v>TWh</v>
          </cell>
        </row>
        <row r="6496">
          <cell r="B6496" t="str">
            <v>El- og fjernvarmeproduktion</v>
          </cell>
          <cell r="C6496">
            <v>2045</v>
          </cell>
          <cell r="E6496" t="str">
            <v>Central_Biomasse</v>
          </cell>
          <cell r="G6496">
            <v>0.86040000000000005</v>
          </cell>
          <cell r="H6496" t="str">
            <v>PJ</v>
          </cell>
        </row>
        <row r="6497">
          <cell r="B6497" t="str">
            <v>El- og fjernvarmeproduktion</v>
          </cell>
          <cell r="C6497">
            <v>2045</v>
          </cell>
          <cell r="E6497" t="str">
            <v>Central_Biomasse</v>
          </cell>
          <cell r="G6497">
            <v>1.1412</v>
          </cell>
          <cell r="H6497" t="str">
            <v>PJ</v>
          </cell>
        </row>
        <row r="6498">
          <cell r="B6498" t="str">
            <v>El- og fjernvarmeproduktion</v>
          </cell>
          <cell r="C6498">
            <v>2045</v>
          </cell>
          <cell r="E6498" t="str">
            <v>elprod_from_Biomasse</v>
          </cell>
          <cell r="G6498">
            <v>5.2999999999999999E-2</v>
          </cell>
          <cell r="H6498" t="str">
            <v>TWh</v>
          </cell>
        </row>
        <row r="6499">
          <cell r="B6499" t="str">
            <v>El- og fjernvarmeproduktion</v>
          </cell>
          <cell r="C6499">
            <v>2045</v>
          </cell>
          <cell r="E6499" t="str">
            <v>Central_Elkedler</v>
          </cell>
          <cell r="G6499">
            <v>1.0476000000000001</v>
          </cell>
          <cell r="H6499" t="str">
            <v>PJ</v>
          </cell>
        </row>
        <row r="6500">
          <cell r="B6500" t="str">
            <v>El- og fjernvarmeproduktion</v>
          </cell>
          <cell r="C6500">
            <v>2045</v>
          </cell>
          <cell r="E6500" t="str">
            <v>Central_Geotermi</v>
          </cell>
          <cell r="G6500">
            <v>3.2183999999999999</v>
          </cell>
          <cell r="H6500" t="str">
            <v>PJ</v>
          </cell>
        </row>
        <row r="6501">
          <cell r="B6501" t="str">
            <v>El- og fjernvarmeproduktion</v>
          </cell>
          <cell r="C6501">
            <v>2045</v>
          </cell>
          <cell r="E6501" t="str">
            <v>Central_Naturgas</v>
          </cell>
          <cell r="G6501">
            <v>0.09</v>
          </cell>
          <cell r="H6501" t="str">
            <v>PJ</v>
          </cell>
        </row>
        <row r="6502">
          <cell r="B6502" t="str">
            <v>El- og fjernvarmeproduktion</v>
          </cell>
          <cell r="C6502">
            <v>2047</v>
          </cell>
          <cell r="E6502" t="str">
            <v>Decentral_Varmepumper</v>
          </cell>
          <cell r="G6502">
            <v>16.8264</v>
          </cell>
          <cell r="H6502" t="str">
            <v>PJ</v>
          </cell>
        </row>
        <row r="6503">
          <cell r="B6503" t="str">
            <v>El- og fjernvarmeproduktion</v>
          </cell>
          <cell r="C6503">
            <v>2047</v>
          </cell>
          <cell r="E6503" t="str">
            <v>Decentral_Varmepumper(overskudsvarme)</v>
          </cell>
          <cell r="G6503">
            <v>1.1772</v>
          </cell>
          <cell r="H6503" t="str">
            <v>PJ</v>
          </cell>
        </row>
        <row r="6504">
          <cell r="B6504" t="str">
            <v>El- og fjernvarmeproduktion</v>
          </cell>
          <cell r="C6504">
            <v>2047</v>
          </cell>
          <cell r="E6504" t="str">
            <v>elprod_from_Havvind_DK1_DK2</v>
          </cell>
          <cell r="G6504">
            <v>15.365</v>
          </cell>
          <cell r="H6504" t="str">
            <v>TWh</v>
          </cell>
        </row>
        <row r="6505">
          <cell r="B6505" t="str">
            <v>El- og fjernvarmeproduktion</v>
          </cell>
          <cell r="C6505">
            <v>2047</v>
          </cell>
          <cell r="E6505" t="str">
            <v>elprod_from_Landvind</v>
          </cell>
          <cell r="G6505">
            <v>3.097</v>
          </cell>
          <cell r="H6505" t="str">
            <v>TWh</v>
          </cell>
        </row>
        <row r="6506">
          <cell r="B6506" t="str">
            <v>El- og fjernvarmeproduktion</v>
          </cell>
          <cell r="C6506">
            <v>2047</v>
          </cell>
          <cell r="E6506" t="str">
            <v>elprod_from_Naturgas</v>
          </cell>
          <cell r="G6506">
            <v>1E-3</v>
          </cell>
          <cell r="H6506" t="str">
            <v>TWh</v>
          </cell>
        </row>
        <row r="6507">
          <cell r="B6507" t="str">
            <v>El- og fjernvarmeproduktion</v>
          </cell>
          <cell r="C6507">
            <v>2047</v>
          </cell>
          <cell r="E6507" t="str">
            <v>elprod_from_Solenergi</v>
          </cell>
          <cell r="G6507">
            <v>16.058</v>
          </cell>
          <cell r="H6507" t="str">
            <v>TWh</v>
          </cell>
        </row>
        <row r="6508">
          <cell r="B6508" t="str">
            <v>El- og fjernvarmeproduktion</v>
          </cell>
          <cell r="C6508">
            <v>2047</v>
          </cell>
          <cell r="E6508" t="str">
            <v>Central_Affald</v>
          </cell>
          <cell r="G6508">
            <v>6.2603999999999997</v>
          </cell>
          <cell r="H6508" t="str">
            <v>PJ</v>
          </cell>
        </row>
        <row r="6509">
          <cell r="B6509" t="str">
            <v>El- og fjernvarmeproduktion</v>
          </cell>
          <cell r="C6509">
            <v>2047</v>
          </cell>
          <cell r="E6509" t="str">
            <v>elprod_from_Affald</v>
          </cell>
          <cell r="G6509">
            <v>0.434</v>
          </cell>
          <cell r="H6509" t="str">
            <v>TWh</v>
          </cell>
        </row>
        <row r="6510">
          <cell r="B6510" t="str">
            <v>El- og fjernvarmeproduktion</v>
          </cell>
          <cell r="C6510">
            <v>2047</v>
          </cell>
          <cell r="E6510" t="str">
            <v>Central_Biogas</v>
          </cell>
          <cell r="G6510">
            <v>4.6800000000000001E-2</v>
          </cell>
          <cell r="H6510" t="str">
            <v>PJ</v>
          </cell>
        </row>
        <row r="6511">
          <cell r="B6511" t="str">
            <v>El- og fjernvarmeproduktion</v>
          </cell>
          <cell r="C6511">
            <v>2047</v>
          </cell>
          <cell r="E6511" t="str">
            <v>elprod_from_Biogas</v>
          </cell>
          <cell r="G6511">
            <v>8.9999999999999993E-3</v>
          </cell>
          <cell r="H6511" t="str">
            <v>TWh</v>
          </cell>
        </row>
        <row r="6512">
          <cell r="B6512" t="str">
            <v>El- og fjernvarmeproduktion</v>
          </cell>
          <cell r="C6512">
            <v>2047</v>
          </cell>
          <cell r="E6512" t="str">
            <v>Central_Industrivarme</v>
          </cell>
          <cell r="G6512">
            <v>1.7999999999999999E-2</v>
          </cell>
          <cell r="H6512" t="str">
            <v>PJ</v>
          </cell>
        </row>
        <row r="6513">
          <cell r="B6513" t="str">
            <v>El- og fjernvarmeproduktion</v>
          </cell>
          <cell r="C6513">
            <v>2047</v>
          </cell>
          <cell r="E6513" t="str">
            <v>Central_Naturgas</v>
          </cell>
          <cell r="G6513">
            <v>0.16200000000000001</v>
          </cell>
          <cell r="H6513" t="str">
            <v>PJ</v>
          </cell>
        </row>
        <row r="6514">
          <cell r="B6514" t="str">
            <v>El- og fjernvarmeproduktion</v>
          </cell>
          <cell r="C6514">
            <v>2047</v>
          </cell>
          <cell r="E6514" t="str">
            <v>elprod_from_Olie</v>
          </cell>
          <cell r="G6514">
            <v>2E-3</v>
          </cell>
          <cell r="H6514" t="str">
            <v>TWh</v>
          </cell>
        </row>
        <row r="6515">
          <cell r="B6515" t="str">
            <v>El- og fjernvarmeproduktion</v>
          </cell>
          <cell r="C6515">
            <v>2047</v>
          </cell>
          <cell r="E6515" t="str">
            <v>Decentral_Affald</v>
          </cell>
          <cell r="G6515">
            <v>1.4328000000000001</v>
          </cell>
          <cell r="H6515" t="str">
            <v>PJ</v>
          </cell>
        </row>
        <row r="6516">
          <cell r="B6516" t="str">
            <v>El- og fjernvarmeproduktion</v>
          </cell>
          <cell r="C6516">
            <v>2047</v>
          </cell>
          <cell r="E6516" t="str">
            <v>elprod_from_Affald</v>
          </cell>
          <cell r="G6516">
            <v>8.3000000000000004E-2</v>
          </cell>
          <cell r="H6516" t="str">
            <v>TWh</v>
          </cell>
        </row>
        <row r="6517">
          <cell r="B6517" t="str">
            <v>El- og fjernvarmeproduktion</v>
          </cell>
          <cell r="C6517">
            <v>2047</v>
          </cell>
          <cell r="E6517" t="str">
            <v>Decentral_Biogas</v>
          </cell>
          <cell r="G6517">
            <v>1.0800000000000001E-2</v>
          </cell>
          <cell r="H6517" t="str">
            <v>PJ</v>
          </cell>
        </row>
        <row r="6518">
          <cell r="B6518" t="str">
            <v>El- og fjernvarmeproduktion</v>
          </cell>
          <cell r="C6518">
            <v>2047</v>
          </cell>
          <cell r="E6518" t="str">
            <v>elprod_from_Biogas</v>
          </cell>
          <cell r="G6518">
            <v>3.0000000000000001E-3</v>
          </cell>
          <cell r="H6518" t="str">
            <v>TWh</v>
          </cell>
        </row>
        <row r="6519">
          <cell r="B6519" t="str">
            <v>El- og fjernvarmeproduktion</v>
          </cell>
          <cell r="C6519">
            <v>2047</v>
          </cell>
          <cell r="E6519" t="str">
            <v>Decentral_Industrivarme</v>
          </cell>
          <cell r="G6519">
            <v>0.23400000000000001</v>
          </cell>
          <cell r="H6519" t="str">
            <v>PJ</v>
          </cell>
        </row>
        <row r="6520">
          <cell r="B6520" t="str">
            <v>El- og fjernvarmeproduktion</v>
          </cell>
          <cell r="C6520">
            <v>2047</v>
          </cell>
          <cell r="E6520" t="str">
            <v>elprod_from_Naturgas</v>
          </cell>
          <cell r="G6520">
            <v>5.0000000000000001E-3</v>
          </cell>
          <cell r="H6520" t="str">
            <v>TWh</v>
          </cell>
        </row>
        <row r="6521">
          <cell r="B6521" t="str">
            <v>El- og fjernvarmeproduktion</v>
          </cell>
          <cell r="C6521">
            <v>2047</v>
          </cell>
          <cell r="E6521" t="str">
            <v>elprod_from_Olie</v>
          </cell>
          <cell r="G6521">
            <v>3.0000000000000001E-3</v>
          </cell>
          <cell r="H6521" t="str">
            <v>TWh</v>
          </cell>
        </row>
        <row r="6522">
          <cell r="B6522" t="str">
            <v>El- og fjernvarmeproduktion</v>
          </cell>
          <cell r="C6522">
            <v>2047</v>
          </cell>
          <cell r="E6522" t="str">
            <v>Decentral_Varmepumper</v>
          </cell>
          <cell r="G6522">
            <v>10.018800000000001</v>
          </cell>
          <cell r="H6522" t="str">
            <v>PJ</v>
          </cell>
        </row>
        <row r="6523">
          <cell r="B6523" t="str">
            <v>El- og fjernvarmeproduktion</v>
          </cell>
          <cell r="C6523">
            <v>2047</v>
          </cell>
          <cell r="E6523" t="str">
            <v>elprod_from_Havvind_island</v>
          </cell>
          <cell r="G6523">
            <v>12.901</v>
          </cell>
          <cell r="H6523" t="str">
            <v>TWh</v>
          </cell>
        </row>
        <row r="6524">
          <cell r="B6524" t="str">
            <v>El- og fjernvarmeproduktion</v>
          </cell>
          <cell r="C6524">
            <v>2047</v>
          </cell>
          <cell r="E6524" t="str">
            <v>elprod_from_Havvind_island</v>
          </cell>
          <cell r="G6524">
            <v>46.021000000000001</v>
          </cell>
          <cell r="H6524" t="str">
            <v>TWh</v>
          </cell>
        </row>
        <row r="6525">
          <cell r="B6525" t="str">
            <v>El- og fjernvarmeproduktion</v>
          </cell>
          <cell r="C6525">
            <v>2048</v>
          </cell>
          <cell r="E6525" t="str">
            <v>elprod_from_Biogas</v>
          </cell>
          <cell r="G6525">
            <v>4.0000000000000001E-3</v>
          </cell>
          <cell r="H6525" t="str">
            <v>TWh</v>
          </cell>
        </row>
        <row r="6526">
          <cell r="B6526" t="str">
            <v>El- og fjernvarmeproduktion</v>
          </cell>
          <cell r="C6526">
            <v>2048</v>
          </cell>
          <cell r="E6526" t="str">
            <v>elprod_from_Naturgas</v>
          </cell>
          <cell r="G6526">
            <v>4.0000000000000001E-3</v>
          </cell>
          <cell r="H6526" t="str">
            <v>TWh</v>
          </cell>
        </row>
        <row r="6527">
          <cell r="B6527" t="str">
            <v>El- og fjernvarmeproduktion</v>
          </cell>
          <cell r="C6527">
            <v>2048</v>
          </cell>
          <cell r="E6527" t="str">
            <v>elprod_from_Naturgas</v>
          </cell>
          <cell r="G6527">
            <v>2.4E-2</v>
          </cell>
          <cell r="H6527" t="str">
            <v>TWh</v>
          </cell>
        </row>
        <row r="6528">
          <cell r="B6528" t="str">
            <v>El- og fjernvarmeproduktion</v>
          </cell>
          <cell r="C6528">
            <v>2048</v>
          </cell>
          <cell r="E6528" t="str">
            <v>elprod_from_Olie</v>
          </cell>
          <cell r="G6528">
            <v>4.0000000000000001E-3</v>
          </cell>
          <cell r="H6528" t="str">
            <v>TWh</v>
          </cell>
        </row>
        <row r="6529">
          <cell r="B6529" t="str">
            <v>El- og fjernvarmeproduktion</v>
          </cell>
          <cell r="C6529">
            <v>2048</v>
          </cell>
          <cell r="E6529" t="str">
            <v>elprod_from_Solenergi</v>
          </cell>
          <cell r="G6529">
            <v>30.805</v>
          </cell>
          <cell r="H6529" t="str">
            <v>TWh</v>
          </cell>
        </row>
        <row r="6530">
          <cell r="B6530" t="str">
            <v>El- og fjernvarmeproduktion</v>
          </cell>
          <cell r="C6530">
            <v>2048</v>
          </cell>
          <cell r="E6530" t="str">
            <v>Central_Biomasse</v>
          </cell>
          <cell r="G6530">
            <v>1.2924</v>
          </cell>
          <cell r="H6530" t="str">
            <v>PJ</v>
          </cell>
        </row>
        <row r="6531">
          <cell r="B6531" t="str">
            <v>El- og fjernvarmeproduktion</v>
          </cell>
          <cell r="C6531">
            <v>2048</v>
          </cell>
          <cell r="E6531" t="str">
            <v>elprod_from_Biomasse</v>
          </cell>
          <cell r="G6531">
            <v>0.115</v>
          </cell>
          <cell r="H6531" t="str">
            <v>TWh</v>
          </cell>
        </row>
        <row r="6532">
          <cell r="B6532" t="str">
            <v>El- og fjernvarmeproduktion</v>
          </cell>
          <cell r="C6532">
            <v>2048</v>
          </cell>
          <cell r="E6532" t="str">
            <v>Central_Biomasse</v>
          </cell>
          <cell r="G6532">
            <v>0.97919999999999996</v>
          </cell>
          <cell r="H6532" t="str">
            <v>PJ</v>
          </cell>
        </row>
        <row r="6533">
          <cell r="B6533" t="str">
            <v>El- og fjernvarmeproduktion</v>
          </cell>
          <cell r="C6533">
            <v>2048</v>
          </cell>
          <cell r="E6533" t="str">
            <v>Central_Geotermi</v>
          </cell>
          <cell r="G6533">
            <v>3.2292000000000001</v>
          </cell>
          <cell r="H6533" t="str">
            <v>PJ</v>
          </cell>
        </row>
        <row r="6534">
          <cell r="B6534" t="str">
            <v>El- og fjernvarmeproduktion</v>
          </cell>
          <cell r="C6534">
            <v>2048</v>
          </cell>
          <cell r="E6534" t="str">
            <v>Central_Industrivarme</v>
          </cell>
          <cell r="G6534">
            <v>2.8584000000000001</v>
          </cell>
          <cell r="H6534" t="str">
            <v>PJ</v>
          </cell>
        </row>
        <row r="6535">
          <cell r="B6535" t="str">
            <v>El- og fjernvarmeproduktion</v>
          </cell>
          <cell r="C6535">
            <v>2048</v>
          </cell>
          <cell r="E6535" t="str">
            <v>Central_Naturgas</v>
          </cell>
          <cell r="G6535">
            <v>0.1116</v>
          </cell>
          <cell r="H6535" t="str">
            <v>PJ</v>
          </cell>
        </row>
        <row r="6536">
          <cell r="B6536" t="str">
            <v>El- og fjernvarmeproduktion</v>
          </cell>
          <cell r="C6536">
            <v>2048</v>
          </cell>
          <cell r="E6536" t="str">
            <v>Central_Naturgas</v>
          </cell>
          <cell r="G6536">
            <v>1.7999999999999999E-2</v>
          </cell>
          <cell r="H6536" t="str">
            <v>PJ</v>
          </cell>
        </row>
        <row r="6537">
          <cell r="B6537" t="str">
            <v>El- og fjernvarmeproduktion</v>
          </cell>
          <cell r="C6537">
            <v>2048</v>
          </cell>
          <cell r="E6537" t="str">
            <v>elprod_from_Naturgas</v>
          </cell>
          <cell r="G6537">
            <v>4.0000000000000001E-3</v>
          </cell>
          <cell r="H6537" t="str">
            <v>TWh</v>
          </cell>
        </row>
        <row r="6538">
          <cell r="B6538" t="str">
            <v>El- og fjernvarmeproduktion</v>
          </cell>
          <cell r="C6538">
            <v>2048</v>
          </cell>
          <cell r="E6538" t="str">
            <v>Central_Olie</v>
          </cell>
          <cell r="G6538">
            <v>4.6800000000000001E-2</v>
          </cell>
          <cell r="H6538" t="str">
            <v>PJ</v>
          </cell>
        </row>
        <row r="6539">
          <cell r="B6539" t="str">
            <v>El- og fjernvarmeproduktion</v>
          </cell>
          <cell r="C6539">
            <v>2048</v>
          </cell>
          <cell r="E6539" t="str">
            <v>Central_Olie</v>
          </cell>
          <cell r="G6539">
            <v>0.23039999999999999</v>
          </cell>
          <cell r="H6539" t="str">
            <v>PJ</v>
          </cell>
        </row>
        <row r="6540">
          <cell r="B6540" t="str">
            <v>El- og fjernvarmeproduktion</v>
          </cell>
          <cell r="C6540">
            <v>2048</v>
          </cell>
          <cell r="E6540" t="str">
            <v>elprod_from_Olie</v>
          </cell>
          <cell r="G6540">
            <v>3.5999999999999997E-2</v>
          </cell>
          <cell r="H6540" t="str">
            <v>TWh</v>
          </cell>
        </row>
        <row r="6541">
          <cell r="B6541" t="str">
            <v>El- og fjernvarmeproduktion</v>
          </cell>
          <cell r="C6541">
            <v>2048</v>
          </cell>
          <cell r="E6541" t="str">
            <v>Central_Solvarme</v>
          </cell>
          <cell r="G6541">
            <v>2.52E-2</v>
          </cell>
          <cell r="H6541" t="str">
            <v>PJ</v>
          </cell>
        </row>
        <row r="6542">
          <cell r="B6542" t="str">
            <v>El- og fjernvarmeproduktion</v>
          </cell>
          <cell r="C6542">
            <v>2048</v>
          </cell>
          <cell r="E6542" t="str">
            <v>Central_Varmepumper</v>
          </cell>
          <cell r="G6542">
            <v>3.5999999999999999E-3</v>
          </cell>
          <cell r="H6542" t="str">
            <v>PJ</v>
          </cell>
        </row>
        <row r="6543">
          <cell r="B6543" t="str">
            <v>El- og fjernvarmeproduktion</v>
          </cell>
          <cell r="C6543">
            <v>2048</v>
          </cell>
          <cell r="E6543" t="str">
            <v>Central_Varmepumper(overskudsvarme)</v>
          </cell>
          <cell r="G6543">
            <v>3.6791999999999998</v>
          </cell>
          <cell r="H6543" t="str">
            <v>PJ</v>
          </cell>
        </row>
        <row r="6544">
          <cell r="B6544" t="str">
            <v>El- og fjernvarmeproduktion</v>
          </cell>
          <cell r="C6544">
            <v>2048</v>
          </cell>
          <cell r="E6544" t="str">
            <v>Decentral_Biogas</v>
          </cell>
          <cell r="G6544">
            <v>0.23039999999999999</v>
          </cell>
          <cell r="H6544" t="str">
            <v>PJ</v>
          </cell>
        </row>
        <row r="6545">
          <cell r="B6545" t="str">
            <v>El- og fjernvarmeproduktion</v>
          </cell>
          <cell r="C6545">
            <v>2048</v>
          </cell>
          <cell r="E6545" t="str">
            <v>elprod_from_Biogas</v>
          </cell>
          <cell r="G6545">
            <v>4.2999999999999997E-2</v>
          </cell>
          <cell r="H6545" t="str">
            <v>TWh</v>
          </cell>
        </row>
        <row r="6546">
          <cell r="B6546" t="str">
            <v>El- og fjernvarmeproduktion</v>
          </cell>
          <cell r="C6546">
            <v>2048</v>
          </cell>
          <cell r="E6546" t="str">
            <v>Decentral_Biomasse</v>
          </cell>
          <cell r="G6546">
            <v>10.6632</v>
          </cell>
          <cell r="H6546" t="str">
            <v>PJ</v>
          </cell>
        </row>
        <row r="6547">
          <cell r="B6547" t="str">
            <v>El- og fjernvarmeproduktion</v>
          </cell>
          <cell r="C6547">
            <v>2048</v>
          </cell>
          <cell r="E6547" t="str">
            <v>Decentral_Biomasse</v>
          </cell>
          <cell r="G6547">
            <v>0.16919999999999999</v>
          </cell>
          <cell r="H6547" t="str">
            <v>PJ</v>
          </cell>
        </row>
        <row r="6548">
          <cell r="B6548" t="str">
            <v>El- og fjernvarmeproduktion</v>
          </cell>
          <cell r="C6548">
            <v>2048</v>
          </cell>
          <cell r="E6548" t="str">
            <v>Decentral_Geotermi</v>
          </cell>
          <cell r="G6548">
            <v>4.6800000000000001E-2</v>
          </cell>
          <cell r="H6548" t="str">
            <v>PJ</v>
          </cell>
        </row>
        <row r="6549">
          <cell r="B6549" t="str">
            <v>El- og fjernvarmeproduktion</v>
          </cell>
          <cell r="C6549">
            <v>2048</v>
          </cell>
          <cell r="E6549" t="str">
            <v>Decentral_Industrivarme</v>
          </cell>
          <cell r="G6549">
            <v>0.97560000000000002</v>
          </cell>
          <cell r="H6549" t="str">
            <v>PJ</v>
          </cell>
        </row>
        <row r="6550">
          <cell r="B6550" t="str">
            <v>El- og fjernvarmeproduktion</v>
          </cell>
          <cell r="C6550">
            <v>2048</v>
          </cell>
          <cell r="E6550" t="str">
            <v>Decentral_Naturgas</v>
          </cell>
          <cell r="G6550">
            <v>0.1764</v>
          </cell>
          <cell r="H6550" t="str">
            <v>PJ</v>
          </cell>
        </row>
        <row r="6551">
          <cell r="B6551" t="str">
            <v>El- og fjernvarmeproduktion</v>
          </cell>
          <cell r="C6551">
            <v>2048</v>
          </cell>
          <cell r="E6551" t="str">
            <v>Decentral_Naturgas</v>
          </cell>
          <cell r="G6551">
            <v>0.26640000000000003</v>
          </cell>
          <cell r="H6551" t="str">
            <v>PJ</v>
          </cell>
        </row>
        <row r="6552">
          <cell r="B6552" t="str">
            <v>El- og fjernvarmeproduktion</v>
          </cell>
          <cell r="C6552">
            <v>2048</v>
          </cell>
          <cell r="E6552" t="str">
            <v>elprod_from_Naturgas</v>
          </cell>
          <cell r="G6552">
            <v>5.3999999999999999E-2</v>
          </cell>
          <cell r="H6552" t="str">
            <v>TWh</v>
          </cell>
        </row>
        <row r="6553">
          <cell r="B6553" t="str">
            <v>El- og fjernvarmeproduktion</v>
          </cell>
          <cell r="C6553">
            <v>2048</v>
          </cell>
          <cell r="E6553" t="str">
            <v>Decentral_Solvarme</v>
          </cell>
          <cell r="G6553">
            <v>1.8504</v>
          </cell>
          <cell r="H6553" t="str">
            <v>PJ</v>
          </cell>
        </row>
        <row r="6554">
          <cell r="B6554" t="str">
            <v>El- og fjernvarmeproduktion</v>
          </cell>
          <cell r="C6554">
            <v>2048</v>
          </cell>
          <cell r="E6554" t="str">
            <v>elprod_from_Naturgas</v>
          </cell>
          <cell r="G6554">
            <v>2E-3</v>
          </cell>
          <cell r="H6554" t="str">
            <v>TWh</v>
          </cell>
        </row>
        <row r="6555">
          <cell r="B6555" t="str">
            <v>El- og fjernvarmeproduktion</v>
          </cell>
          <cell r="C6555">
            <v>2048</v>
          </cell>
          <cell r="E6555" t="str">
            <v>elprod_from_Naturgas</v>
          </cell>
          <cell r="G6555">
            <v>7.0000000000000001E-3</v>
          </cell>
          <cell r="H6555" t="str">
            <v>TWh</v>
          </cell>
        </row>
        <row r="6556">
          <cell r="B6556" t="str">
            <v>El- og fjernvarmeproduktion</v>
          </cell>
          <cell r="C6556">
            <v>2048</v>
          </cell>
          <cell r="E6556" t="str">
            <v>elprod_from_Olie</v>
          </cell>
          <cell r="G6556">
            <v>4.0000000000000001E-3</v>
          </cell>
          <cell r="H6556" t="str">
            <v>TWh</v>
          </cell>
        </row>
        <row r="6557">
          <cell r="B6557" t="str">
            <v>El- og fjernvarmeproduktion</v>
          </cell>
          <cell r="C6557">
            <v>2048</v>
          </cell>
          <cell r="E6557" t="str">
            <v>Central_Biogas</v>
          </cell>
          <cell r="G6557">
            <v>3.5999999999999999E-3</v>
          </cell>
          <cell r="H6557" t="str">
            <v>PJ</v>
          </cell>
        </row>
        <row r="6558">
          <cell r="B6558" t="str">
            <v>El- og fjernvarmeproduktion</v>
          </cell>
          <cell r="C6558">
            <v>2048</v>
          </cell>
          <cell r="E6558" t="str">
            <v>Central_Biomasse</v>
          </cell>
          <cell r="G6558">
            <v>2.1132</v>
          </cell>
          <cell r="H6558" t="str">
            <v>PJ</v>
          </cell>
        </row>
        <row r="6559">
          <cell r="B6559" t="str">
            <v>El- og fjernvarmeproduktion</v>
          </cell>
          <cell r="C6559">
            <v>2048</v>
          </cell>
          <cell r="E6559" t="str">
            <v>elprod_from_Biomasse</v>
          </cell>
          <cell r="G6559">
            <v>0.20799999999999999</v>
          </cell>
          <cell r="H6559" t="str">
            <v>TWh</v>
          </cell>
        </row>
        <row r="6560">
          <cell r="B6560" t="str">
            <v>El- og fjernvarmeproduktion</v>
          </cell>
          <cell r="C6560">
            <v>2048</v>
          </cell>
          <cell r="E6560" t="str">
            <v>Central_Biomasse</v>
          </cell>
          <cell r="G6560">
            <v>9</v>
          </cell>
          <cell r="H6560" t="str">
            <v>PJ</v>
          </cell>
        </row>
        <row r="6561">
          <cell r="B6561" t="str">
            <v>El- og fjernvarmeproduktion</v>
          </cell>
          <cell r="C6561">
            <v>2048</v>
          </cell>
          <cell r="E6561" t="str">
            <v>Central_Biomasse</v>
          </cell>
          <cell r="G6561">
            <v>0.59040000000000004</v>
          </cell>
          <cell r="H6561" t="str">
            <v>PJ</v>
          </cell>
        </row>
        <row r="6562">
          <cell r="B6562" t="str">
            <v>El- og fjernvarmeproduktion</v>
          </cell>
          <cell r="C6562">
            <v>2048</v>
          </cell>
          <cell r="E6562" t="str">
            <v>elprod_from_Biomasse</v>
          </cell>
          <cell r="G6562">
            <v>5.3999999999999999E-2</v>
          </cell>
          <cell r="H6562" t="str">
            <v>TWh</v>
          </cell>
        </row>
        <row r="6563">
          <cell r="B6563" t="str">
            <v>El- og fjernvarmeproduktion</v>
          </cell>
          <cell r="C6563">
            <v>2048</v>
          </cell>
          <cell r="E6563" t="str">
            <v>Central_Elkedler</v>
          </cell>
          <cell r="G6563">
            <v>5.9471999999999996</v>
          </cell>
          <cell r="H6563" t="str">
            <v>PJ</v>
          </cell>
        </row>
        <row r="6564">
          <cell r="B6564" t="str">
            <v>El- og fjernvarmeproduktion</v>
          </cell>
          <cell r="C6564">
            <v>2048</v>
          </cell>
          <cell r="E6564" t="str">
            <v>Central_Naturgas</v>
          </cell>
          <cell r="G6564">
            <v>2.52E-2</v>
          </cell>
          <cell r="H6564" t="str">
            <v>PJ</v>
          </cell>
        </row>
        <row r="6565">
          <cell r="B6565" t="str">
            <v>El- og fjernvarmeproduktion</v>
          </cell>
          <cell r="C6565">
            <v>2048</v>
          </cell>
          <cell r="E6565" t="str">
            <v>elprod_from_Naturgas</v>
          </cell>
          <cell r="G6565">
            <v>1E-3</v>
          </cell>
          <cell r="H6565" t="str">
            <v>TWh</v>
          </cell>
        </row>
        <row r="6566">
          <cell r="B6566" t="str">
            <v>El- og fjernvarmeproduktion</v>
          </cell>
          <cell r="C6566">
            <v>2048</v>
          </cell>
          <cell r="E6566" t="str">
            <v>Central_Olie</v>
          </cell>
          <cell r="G6566">
            <v>1.7999999999999999E-2</v>
          </cell>
          <cell r="H6566" t="str">
            <v>PJ</v>
          </cell>
        </row>
        <row r="6567">
          <cell r="B6567" t="str">
            <v>El- og fjernvarmeproduktion</v>
          </cell>
          <cell r="C6567">
            <v>2048</v>
          </cell>
          <cell r="E6567" t="str">
            <v>elprod_from_Olie</v>
          </cell>
          <cell r="G6567">
            <v>2E-3</v>
          </cell>
          <cell r="H6567" t="str">
            <v>TWh</v>
          </cell>
        </row>
        <row r="6568">
          <cell r="B6568" t="str">
            <v>El- og fjernvarmeproduktion</v>
          </cell>
          <cell r="C6568">
            <v>2048</v>
          </cell>
          <cell r="E6568" t="str">
            <v>Central_Olie</v>
          </cell>
          <cell r="G6568">
            <v>3.5999999999999999E-3</v>
          </cell>
          <cell r="H6568" t="str">
            <v>PJ</v>
          </cell>
        </row>
        <row r="6569">
          <cell r="B6569" t="str">
            <v>El- og fjernvarmeproduktion</v>
          </cell>
          <cell r="C6569">
            <v>2048</v>
          </cell>
          <cell r="E6569" t="str">
            <v>Central_Olie</v>
          </cell>
          <cell r="G6569">
            <v>2.8799999999999999E-2</v>
          </cell>
          <cell r="H6569" t="str">
            <v>PJ</v>
          </cell>
        </row>
        <row r="6570">
          <cell r="B6570" t="str">
            <v>El- og fjernvarmeproduktion</v>
          </cell>
          <cell r="C6570">
            <v>2048</v>
          </cell>
          <cell r="E6570" t="str">
            <v>elprod_from_Olie</v>
          </cell>
          <cell r="G6570">
            <v>2E-3</v>
          </cell>
          <cell r="H6570" t="str">
            <v>TWh</v>
          </cell>
        </row>
        <row r="6571">
          <cell r="B6571" t="str">
            <v>El- og fjernvarmeproduktion</v>
          </cell>
          <cell r="C6571">
            <v>2048</v>
          </cell>
          <cell r="E6571" t="str">
            <v>Central_Solvarme</v>
          </cell>
          <cell r="G6571">
            <v>0.216</v>
          </cell>
          <cell r="H6571" t="str">
            <v>PJ</v>
          </cell>
        </row>
        <row r="6572">
          <cell r="B6572" t="str">
            <v>El- og fjernvarmeproduktion</v>
          </cell>
          <cell r="C6572">
            <v>2045</v>
          </cell>
          <cell r="E6572" t="str">
            <v>Central_Naturgas</v>
          </cell>
          <cell r="G6572">
            <v>1.44E-2</v>
          </cell>
          <cell r="H6572" t="str">
            <v>PJ</v>
          </cell>
        </row>
        <row r="6573">
          <cell r="B6573" t="str">
            <v>El- og fjernvarmeproduktion</v>
          </cell>
          <cell r="C6573">
            <v>2045</v>
          </cell>
          <cell r="E6573" t="str">
            <v>elprod_from_Naturgas</v>
          </cell>
          <cell r="G6573">
            <v>4.0000000000000001E-3</v>
          </cell>
          <cell r="H6573" t="str">
            <v>TWh</v>
          </cell>
        </row>
        <row r="6574">
          <cell r="B6574" t="str">
            <v>El- og fjernvarmeproduktion</v>
          </cell>
          <cell r="C6574">
            <v>2045</v>
          </cell>
          <cell r="E6574" t="str">
            <v>Central_Olie</v>
          </cell>
          <cell r="G6574">
            <v>3.5999999999999999E-3</v>
          </cell>
          <cell r="H6574" t="str">
            <v>PJ</v>
          </cell>
        </row>
        <row r="6575">
          <cell r="B6575" t="str">
            <v>El- og fjernvarmeproduktion</v>
          </cell>
          <cell r="C6575">
            <v>2045</v>
          </cell>
          <cell r="E6575" t="str">
            <v>Central_Olie</v>
          </cell>
          <cell r="G6575">
            <v>6.4799999999999996E-2</v>
          </cell>
          <cell r="H6575" t="str">
            <v>PJ</v>
          </cell>
        </row>
        <row r="6576">
          <cell r="B6576" t="str">
            <v>El- og fjernvarmeproduktion</v>
          </cell>
          <cell r="C6576">
            <v>2045</v>
          </cell>
          <cell r="E6576" t="str">
            <v>elprod_from_Olie</v>
          </cell>
          <cell r="G6576">
            <v>5.0000000000000001E-3</v>
          </cell>
          <cell r="H6576" t="str">
            <v>TWh</v>
          </cell>
        </row>
        <row r="6577">
          <cell r="B6577" t="str">
            <v>El- og fjernvarmeproduktion</v>
          </cell>
          <cell r="C6577">
            <v>2045</v>
          </cell>
          <cell r="E6577" t="str">
            <v>Central_Olie</v>
          </cell>
          <cell r="G6577">
            <v>0.23039999999999999</v>
          </cell>
          <cell r="H6577" t="str">
            <v>PJ</v>
          </cell>
        </row>
        <row r="6578">
          <cell r="B6578" t="str">
            <v>El- og fjernvarmeproduktion</v>
          </cell>
          <cell r="C6578">
            <v>2045</v>
          </cell>
          <cell r="E6578" t="str">
            <v>elprod_from_Olie</v>
          </cell>
          <cell r="G6578">
            <v>3.5999999999999997E-2</v>
          </cell>
          <cell r="H6578" t="str">
            <v>TWh</v>
          </cell>
        </row>
        <row r="6579">
          <cell r="B6579" t="str">
            <v>El- og fjernvarmeproduktion</v>
          </cell>
          <cell r="C6579">
            <v>2045</v>
          </cell>
          <cell r="E6579" t="str">
            <v>Central_Solvarme</v>
          </cell>
          <cell r="G6579">
            <v>2.52E-2</v>
          </cell>
          <cell r="H6579" t="str">
            <v>PJ</v>
          </cell>
        </row>
        <row r="6580">
          <cell r="B6580" t="str">
            <v>El- og fjernvarmeproduktion</v>
          </cell>
          <cell r="C6580">
            <v>2045</v>
          </cell>
          <cell r="E6580" t="str">
            <v>Central_Varmepumper(overskudsvarme)</v>
          </cell>
          <cell r="G6580">
            <v>3.6036000000000001</v>
          </cell>
          <cell r="H6580" t="str">
            <v>PJ</v>
          </cell>
        </row>
        <row r="6581">
          <cell r="B6581" t="str">
            <v>El- og fjernvarmeproduktion</v>
          </cell>
          <cell r="C6581">
            <v>2045</v>
          </cell>
          <cell r="E6581" t="str">
            <v>Decentral_Biomasse</v>
          </cell>
          <cell r="G6581">
            <v>6.1199999999999997E-2</v>
          </cell>
          <cell r="H6581" t="str">
            <v>PJ</v>
          </cell>
        </row>
        <row r="6582">
          <cell r="B6582" t="str">
            <v>El- og fjernvarmeproduktion</v>
          </cell>
          <cell r="C6582">
            <v>2045</v>
          </cell>
          <cell r="E6582" t="str">
            <v>elprod_from_Biomasse</v>
          </cell>
          <cell r="G6582">
            <v>2E-3</v>
          </cell>
          <cell r="H6582" t="str">
            <v>TWh</v>
          </cell>
        </row>
        <row r="6583">
          <cell r="B6583" t="str">
            <v>El- og fjernvarmeproduktion</v>
          </cell>
          <cell r="C6583">
            <v>2045</v>
          </cell>
          <cell r="E6583" t="str">
            <v>Decentral_Biomasse</v>
          </cell>
          <cell r="G6583">
            <v>10.53</v>
          </cell>
          <cell r="H6583" t="str">
            <v>PJ</v>
          </cell>
        </row>
        <row r="6584">
          <cell r="B6584" t="str">
            <v>El- og fjernvarmeproduktion</v>
          </cell>
          <cell r="C6584">
            <v>2045</v>
          </cell>
          <cell r="E6584" t="str">
            <v>Decentral_Biomasse</v>
          </cell>
          <cell r="G6584">
            <v>0.16919999999999999</v>
          </cell>
          <cell r="H6584" t="str">
            <v>PJ</v>
          </cell>
        </row>
        <row r="6585">
          <cell r="B6585" t="str">
            <v>El- og fjernvarmeproduktion</v>
          </cell>
          <cell r="C6585">
            <v>2045</v>
          </cell>
          <cell r="E6585" t="str">
            <v>Decentral_Elkedler</v>
          </cell>
          <cell r="G6585">
            <v>4.2587999999999999</v>
          </cell>
          <cell r="H6585" t="str">
            <v>PJ</v>
          </cell>
        </row>
        <row r="6586">
          <cell r="B6586" t="str">
            <v>El- og fjernvarmeproduktion</v>
          </cell>
          <cell r="C6586">
            <v>2045</v>
          </cell>
          <cell r="E6586" t="str">
            <v>Decentral_Geotermi</v>
          </cell>
          <cell r="G6586">
            <v>5.04E-2</v>
          </cell>
          <cell r="H6586" t="str">
            <v>PJ</v>
          </cell>
        </row>
        <row r="6587">
          <cell r="B6587" t="str">
            <v>El- og fjernvarmeproduktion</v>
          </cell>
          <cell r="C6587">
            <v>2045</v>
          </cell>
          <cell r="E6587" t="str">
            <v>Decentral_Industrivarme</v>
          </cell>
          <cell r="G6587">
            <v>1.0764</v>
          </cell>
          <cell r="H6587" t="str">
            <v>PJ</v>
          </cell>
        </row>
        <row r="6588">
          <cell r="B6588" t="str">
            <v>El- og fjernvarmeproduktion</v>
          </cell>
          <cell r="C6588">
            <v>2045</v>
          </cell>
          <cell r="E6588" t="str">
            <v>Decentral_Naturgas</v>
          </cell>
          <cell r="G6588">
            <v>0.13320000000000001</v>
          </cell>
          <cell r="H6588" t="str">
            <v>PJ</v>
          </cell>
        </row>
        <row r="6589">
          <cell r="B6589" t="str">
            <v>El- og fjernvarmeproduktion</v>
          </cell>
          <cell r="C6589">
            <v>2045</v>
          </cell>
          <cell r="E6589" t="str">
            <v>Decentral_Naturgas</v>
          </cell>
          <cell r="G6589">
            <v>0.32040000000000002</v>
          </cell>
          <cell r="H6589" t="str">
            <v>PJ</v>
          </cell>
        </row>
        <row r="6590">
          <cell r="B6590" t="str">
            <v>El- og fjernvarmeproduktion</v>
          </cell>
          <cell r="C6590">
            <v>2045</v>
          </cell>
          <cell r="E6590" t="str">
            <v>elprod_from_Naturgas</v>
          </cell>
          <cell r="G6590">
            <v>6.7000000000000004E-2</v>
          </cell>
          <cell r="H6590" t="str">
            <v>TWh</v>
          </cell>
        </row>
        <row r="6591">
          <cell r="B6591" t="str">
            <v>El- og fjernvarmeproduktion</v>
          </cell>
          <cell r="C6591">
            <v>2045</v>
          </cell>
          <cell r="E6591" t="str">
            <v>Decentral_Olie</v>
          </cell>
          <cell r="G6591">
            <v>3.5999999999999999E-3</v>
          </cell>
          <cell r="H6591" t="str">
            <v>PJ</v>
          </cell>
        </row>
        <row r="6592">
          <cell r="B6592" t="str">
            <v>El- og fjernvarmeproduktion</v>
          </cell>
          <cell r="C6592">
            <v>2045</v>
          </cell>
          <cell r="E6592" t="str">
            <v>Decentral_Solvarme</v>
          </cell>
          <cell r="G6592">
            <v>1.8504</v>
          </cell>
          <cell r="H6592" t="str">
            <v>PJ</v>
          </cell>
        </row>
        <row r="6593">
          <cell r="B6593" t="str">
            <v>El- og fjernvarmeproduktion</v>
          </cell>
          <cell r="C6593">
            <v>2045</v>
          </cell>
          <cell r="E6593" t="str">
            <v>Decentral_Varmepumper(overskudsvarme)</v>
          </cell>
          <cell r="G6593">
            <v>1.1772</v>
          </cell>
          <cell r="H6593" t="str">
            <v>PJ</v>
          </cell>
        </row>
        <row r="6594">
          <cell r="B6594" t="str">
            <v>El- og fjernvarmeproduktion</v>
          </cell>
          <cell r="C6594">
            <v>2045</v>
          </cell>
          <cell r="E6594" t="str">
            <v>elprod_from_Naturgas</v>
          </cell>
          <cell r="G6594">
            <v>7.0000000000000001E-3</v>
          </cell>
          <cell r="H6594" t="str">
            <v>TWh</v>
          </cell>
        </row>
        <row r="6595">
          <cell r="B6595" t="str">
            <v>El- og fjernvarmeproduktion</v>
          </cell>
          <cell r="C6595">
            <v>2045</v>
          </cell>
          <cell r="E6595" t="str">
            <v>elprod_from_Olie</v>
          </cell>
          <cell r="G6595">
            <v>2E-3</v>
          </cell>
          <cell r="H6595" t="str">
            <v>TWh</v>
          </cell>
        </row>
        <row r="6596">
          <cell r="B6596" t="str">
            <v>El- og fjernvarmeproduktion</v>
          </cell>
          <cell r="C6596">
            <v>2045</v>
          </cell>
          <cell r="E6596" t="str">
            <v>Central_Affald</v>
          </cell>
          <cell r="G6596">
            <v>5.6483999999999996</v>
          </cell>
          <cell r="H6596" t="str">
            <v>PJ</v>
          </cell>
        </row>
        <row r="6597">
          <cell r="B6597" t="str">
            <v>El- og fjernvarmeproduktion</v>
          </cell>
          <cell r="C6597">
            <v>2045</v>
          </cell>
          <cell r="E6597" t="str">
            <v>elprod_from_Affald</v>
          </cell>
          <cell r="G6597">
            <v>0.40200000000000002</v>
          </cell>
          <cell r="H6597" t="str">
            <v>TWh</v>
          </cell>
        </row>
        <row r="6598">
          <cell r="B6598" t="str">
            <v>El- og fjernvarmeproduktion</v>
          </cell>
          <cell r="C6598">
            <v>2045</v>
          </cell>
          <cell r="E6598" t="str">
            <v>Central_Biogas</v>
          </cell>
          <cell r="G6598">
            <v>0.108</v>
          </cell>
          <cell r="H6598" t="str">
            <v>PJ</v>
          </cell>
        </row>
        <row r="6599">
          <cell r="B6599" t="str">
            <v>El- og fjernvarmeproduktion</v>
          </cell>
          <cell r="C6599">
            <v>2045</v>
          </cell>
          <cell r="E6599" t="str">
            <v>Central_Biogas</v>
          </cell>
          <cell r="G6599">
            <v>3.5999999999999999E-3</v>
          </cell>
          <cell r="H6599" t="str">
            <v>PJ</v>
          </cell>
        </row>
        <row r="6600">
          <cell r="B6600" t="str">
            <v>El- og fjernvarmeproduktion</v>
          </cell>
          <cell r="C6600">
            <v>2045</v>
          </cell>
          <cell r="E6600" t="str">
            <v>Central_Biomasse</v>
          </cell>
          <cell r="G6600">
            <v>5.3819999999999997</v>
          </cell>
          <cell r="H6600" t="str">
            <v>PJ</v>
          </cell>
        </row>
        <row r="6601">
          <cell r="B6601" t="str">
            <v>El- og fjernvarmeproduktion</v>
          </cell>
          <cell r="C6601">
            <v>2045</v>
          </cell>
          <cell r="E6601" t="str">
            <v>elprod_from_Biomasse</v>
          </cell>
          <cell r="G6601">
            <v>0.623</v>
          </cell>
          <cell r="H6601" t="str">
            <v>TWh</v>
          </cell>
        </row>
        <row r="6602">
          <cell r="B6602" t="str">
            <v>El- og fjernvarmeproduktion</v>
          </cell>
          <cell r="C6602">
            <v>2045</v>
          </cell>
          <cell r="E6602" t="str">
            <v>Central_Biomasse</v>
          </cell>
          <cell r="G6602">
            <v>4.9859999999999998</v>
          </cell>
          <cell r="H6602" t="str">
            <v>PJ</v>
          </cell>
        </row>
        <row r="6603">
          <cell r="B6603" t="str">
            <v>El- og fjernvarmeproduktion</v>
          </cell>
          <cell r="C6603">
            <v>2045</v>
          </cell>
          <cell r="E6603" t="str">
            <v>Central_Biomasse</v>
          </cell>
          <cell r="G6603">
            <v>0.59040000000000004</v>
          </cell>
          <cell r="H6603" t="str">
            <v>PJ</v>
          </cell>
        </row>
        <row r="6604">
          <cell r="B6604" t="str">
            <v>El- og fjernvarmeproduktion</v>
          </cell>
          <cell r="C6604">
            <v>2045</v>
          </cell>
          <cell r="E6604" t="str">
            <v>elprod_from_Biomasse</v>
          </cell>
          <cell r="G6604">
            <v>5.2999999999999999E-2</v>
          </cell>
          <cell r="H6604" t="str">
            <v>TWh</v>
          </cell>
        </row>
        <row r="6605">
          <cell r="B6605" t="str">
            <v>El- og fjernvarmeproduktion</v>
          </cell>
          <cell r="C6605">
            <v>2045</v>
          </cell>
          <cell r="E6605" t="str">
            <v>Central_Biomasse</v>
          </cell>
          <cell r="G6605">
            <v>2.2715999999999998</v>
          </cell>
          <cell r="H6605" t="str">
            <v>PJ</v>
          </cell>
        </row>
        <row r="6606">
          <cell r="B6606" t="str">
            <v>El- og fjernvarmeproduktion</v>
          </cell>
          <cell r="C6606">
            <v>2045</v>
          </cell>
          <cell r="E6606" t="str">
            <v>elprod_from_Biomasse</v>
          </cell>
          <cell r="G6606">
            <v>0.40600000000000003</v>
          </cell>
          <cell r="H6606" t="str">
            <v>TWh</v>
          </cell>
        </row>
        <row r="6607">
          <cell r="B6607" t="str">
            <v>El- og fjernvarmeproduktion</v>
          </cell>
          <cell r="C6607">
            <v>2045</v>
          </cell>
          <cell r="E6607" t="str">
            <v>Central_Elkedler</v>
          </cell>
          <cell r="G6607">
            <v>5.3028000000000004</v>
          </cell>
          <cell r="H6607" t="str">
            <v>PJ</v>
          </cell>
        </row>
        <row r="6608">
          <cell r="B6608" t="str">
            <v>El- og fjernvarmeproduktion</v>
          </cell>
          <cell r="C6608">
            <v>2045</v>
          </cell>
          <cell r="E6608" t="str">
            <v>Central_Industrivarme</v>
          </cell>
          <cell r="G6608">
            <v>1.7999999999999999E-2</v>
          </cell>
          <cell r="H6608" t="str">
            <v>PJ</v>
          </cell>
        </row>
        <row r="6609">
          <cell r="B6609" t="str">
            <v>El- og fjernvarmeproduktion</v>
          </cell>
          <cell r="C6609">
            <v>2045</v>
          </cell>
          <cell r="E6609" t="str">
            <v>Central_Naturgas</v>
          </cell>
          <cell r="G6609">
            <v>2.1600000000000001E-2</v>
          </cell>
          <cell r="H6609" t="str">
            <v>PJ</v>
          </cell>
        </row>
        <row r="6610">
          <cell r="B6610" t="str">
            <v>El- og fjernvarmeproduktion</v>
          </cell>
          <cell r="C6610">
            <v>2045</v>
          </cell>
          <cell r="E6610" t="str">
            <v>elprod_from_Naturgas</v>
          </cell>
          <cell r="G6610">
            <v>1E-3</v>
          </cell>
          <cell r="H6610" t="str">
            <v>TWh</v>
          </cell>
        </row>
        <row r="6611">
          <cell r="B6611" t="str">
            <v>El- og fjernvarmeproduktion</v>
          </cell>
          <cell r="C6611">
            <v>2045</v>
          </cell>
          <cell r="E6611" t="str">
            <v>Central_Olie</v>
          </cell>
          <cell r="G6611">
            <v>1.7999999999999999E-2</v>
          </cell>
          <cell r="H6611" t="str">
            <v>PJ</v>
          </cell>
        </row>
        <row r="6612">
          <cell r="B6612" t="str">
            <v>El- og fjernvarmeproduktion</v>
          </cell>
          <cell r="C6612">
            <v>2045</v>
          </cell>
          <cell r="E6612" t="str">
            <v>elprod_from_Olie</v>
          </cell>
          <cell r="G6612">
            <v>2E-3</v>
          </cell>
          <cell r="H6612" t="str">
            <v>TWh</v>
          </cell>
        </row>
        <row r="6613">
          <cell r="B6613" t="str">
            <v>El- og fjernvarmeproduktion</v>
          </cell>
          <cell r="C6613">
            <v>2045</v>
          </cell>
          <cell r="E6613" t="str">
            <v>Central_Olie</v>
          </cell>
          <cell r="G6613">
            <v>2.52E-2</v>
          </cell>
          <cell r="H6613" t="str">
            <v>PJ</v>
          </cell>
        </row>
        <row r="6614">
          <cell r="B6614" t="str">
            <v>El- og fjernvarmeproduktion</v>
          </cell>
          <cell r="C6614">
            <v>2045</v>
          </cell>
          <cell r="E6614" t="str">
            <v>elprod_from_Olie</v>
          </cell>
          <cell r="G6614">
            <v>2E-3</v>
          </cell>
          <cell r="H6614" t="str">
            <v>TWh</v>
          </cell>
        </row>
        <row r="6615">
          <cell r="B6615" t="str">
            <v>El- og fjernvarmeproduktion</v>
          </cell>
          <cell r="C6615">
            <v>2045</v>
          </cell>
          <cell r="E6615" t="str">
            <v>Central_Varmepumper</v>
          </cell>
          <cell r="G6615">
            <v>28.584</v>
          </cell>
          <cell r="H6615" t="str">
            <v>PJ</v>
          </cell>
        </row>
        <row r="6616">
          <cell r="B6616" t="str">
            <v>El- og fjernvarmeproduktion</v>
          </cell>
          <cell r="C6616">
            <v>2045</v>
          </cell>
          <cell r="E6616" t="str">
            <v>Central_Varmepumper(overskudsvarme)</v>
          </cell>
          <cell r="G6616">
            <v>1.3968</v>
          </cell>
          <cell r="H6616" t="str">
            <v>PJ</v>
          </cell>
        </row>
        <row r="6617">
          <cell r="B6617" t="str">
            <v>El- og fjernvarmeproduktion</v>
          </cell>
          <cell r="C6617">
            <v>2045</v>
          </cell>
          <cell r="E6617" t="str">
            <v>elprod_from_Biogas</v>
          </cell>
          <cell r="G6617">
            <v>1E-3</v>
          </cell>
          <cell r="H6617" t="str">
            <v>TWh</v>
          </cell>
        </row>
        <row r="6618">
          <cell r="B6618" t="str">
            <v>El- og fjernvarmeproduktion</v>
          </cell>
          <cell r="C6618">
            <v>2045</v>
          </cell>
          <cell r="E6618" t="str">
            <v>Decentral_Biomasse</v>
          </cell>
          <cell r="G6618">
            <v>0.2268</v>
          </cell>
          <cell r="H6618" t="str">
            <v>PJ</v>
          </cell>
        </row>
        <row r="6619">
          <cell r="B6619" t="str">
            <v>El- og fjernvarmeproduktion</v>
          </cell>
          <cell r="C6619">
            <v>2045</v>
          </cell>
          <cell r="E6619" t="str">
            <v>elprod_from_Biomasse</v>
          </cell>
          <cell r="G6619">
            <v>5.0000000000000001E-3</v>
          </cell>
          <cell r="H6619" t="str">
            <v>TWh</v>
          </cell>
        </row>
        <row r="6620">
          <cell r="B6620" t="str">
            <v>El- og fjernvarmeproduktion</v>
          </cell>
          <cell r="C6620">
            <v>2045</v>
          </cell>
          <cell r="E6620" t="str">
            <v>Decentral_Biomasse</v>
          </cell>
          <cell r="G6620">
            <v>4.5468000000000002</v>
          </cell>
          <cell r="H6620" t="str">
            <v>PJ</v>
          </cell>
        </row>
        <row r="6621">
          <cell r="B6621" t="str">
            <v>El- og fjernvarmeproduktion</v>
          </cell>
          <cell r="C6621">
            <v>2045</v>
          </cell>
          <cell r="E6621" t="str">
            <v>Decentral_Biomasse</v>
          </cell>
          <cell r="G6621">
            <v>2.0699999999999998</v>
          </cell>
          <cell r="H6621" t="str">
            <v>PJ</v>
          </cell>
        </row>
        <row r="6622">
          <cell r="B6622" t="str">
            <v>El- og fjernvarmeproduktion</v>
          </cell>
          <cell r="C6622">
            <v>2045</v>
          </cell>
          <cell r="E6622" t="str">
            <v>elprod_from_Biomasse</v>
          </cell>
          <cell r="G6622">
            <v>0.11700000000000001</v>
          </cell>
          <cell r="H6622" t="str">
            <v>TWh</v>
          </cell>
        </row>
        <row r="6623">
          <cell r="B6623" t="str">
            <v>El- og fjernvarmeproduktion</v>
          </cell>
          <cell r="C6623">
            <v>2045</v>
          </cell>
          <cell r="E6623" t="str">
            <v>Decentral_Elkedler</v>
          </cell>
          <cell r="G6623">
            <v>1.9079999999999999</v>
          </cell>
          <cell r="H6623" t="str">
            <v>PJ</v>
          </cell>
        </row>
        <row r="6624">
          <cell r="B6624" t="str">
            <v>El- og fjernvarmeproduktion</v>
          </cell>
          <cell r="C6624">
            <v>2045</v>
          </cell>
          <cell r="E6624" t="str">
            <v>Decentral_Naturgas</v>
          </cell>
          <cell r="G6624">
            <v>0.1512</v>
          </cell>
          <cell r="H6624" t="str">
            <v>PJ</v>
          </cell>
        </row>
        <row r="6625">
          <cell r="B6625" t="str">
            <v>El- og fjernvarmeproduktion</v>
          </cell>
          <cell r="C6625">
            <v>2045</v>
          </cell>
          <cell r="E6625" t="str">
            <v>elprod_from_Naturgas</v>
          </cell>
          <cell r="G6625">
            <v>2.7E-2</v>
          </cell>
          <cell r="H6625" t="str">
            <v>TWh</v>
          </cell>
        </row>
        <row r="6626">
          <cell r="B6626" t="str">
            <v>El- og fjernvarmeproduktion</v>
          </cell>
          <cell r="C6626">
            <v>2045</v>
          </cell>
          <cell r="E6626" t="str">
            <v>Decentral_Olie</v>
          </cell>
          <cell r="G6626">
            <v>3.5999999999999999E-3</v>
          </cell>
          <cell r="H6626" t="str">
            <v>PJ</v>
          </cell>
        </row>
        <row r="6627">
          <cell r="B6627" t="str">
            <v>El- og fjernvarmeproduktion</v>
          </cell>
          <cell r="C6627">
            <v>2045</v>
          </cell>
          <cell r="E6627" t="str">
            <v>Decentral_Solvarme</v>
          </cell>
          <cell r="G6627">
            <v>0.40679999999999999</v>
          </cell>
          <cell r="H6627" t="str">
            <v>PJ</v>
          </cell>
        </row>
        <row r="6628">
          <cell r="B6628" t="str">
            <v>El- og fjernvarmeproduktion</v>
          </cell>
          <cell r="C6628">
            <v>2045</v>
          </cell>
          <cell r="E6628" t="str">
            <v>Decentral_Varmepumper(overskudsvarme)</v>
          </cell>
          <cell r="G6628">
            <v>0.14399999999999999</v>
          </cell>
          <cell r="H6628" t="str">
            <v>PJ</v>
          </cell>
        </row>
        <row r="6629">
          <cell r="B6629" t="str">
            <v>El- og fjernvarmeproduktion</v>
          </cell>
          <cell r="C6629">
            <v>2045</v>
          </cell>
          <cell r="E6629" t="str">
            <v>elprod_from_Havvind_udland</v>
          </cell>
          <cell r="G6629">
            <v>56.107999999999997</v>
          </cell>
          <cell r="H6629" t="str">
            <v>TWh</v>
          </cell>
        </row>
        <row r="6630">
          <cell r="B6630" t="str">
            <v>El- og fjernvarmeproduktion</v>
          </cell>
          <cell r="C6630">
            <v>2046</v>
          </cell>
          <cell r="E6630" t="str">
            <v>elprod_from_Havvind_DK1_DK2</v>
          </cell>
          <cell r="G6630">
            <v>33.982999999999997</v>
          </cell>
          <cell r="H6630" t="str">
            <v>TWh</v>
          </cell>
        </row>
        <row r="6631">
          <cell r="B6631" t="str">
            <v>El- og fjernvarmeproduktion</v>
          </cell>
          <cell r="C6631">
            <v>2046</v>
          </cell>
          <cell r="E6631" t="str">
            <v>elprod_from_Hydro</v>
          </cell>
          <cell r="G6631">
            <v>2.1999999999999999E-2</v>
          </cell>
          <cell r="H6631" t="str">
            <v>TWh</v>
          </cell>
        </row>
        <row r="6632">
          <cell r="B6632" t="str">
            <v>El- og fjernvarmeproduktion</v>
          </cell>
          <cell r="C6632">
            <v>2046</v>
          </cell>
          <cell r="E6632" t="str">
            <v>elprod_from_Landvind</v>
          </cell>
          <cell r="G6632">
            <v>18.489999999999998</v>
          </cell>
          <cell r="H6632" t="str">
            <v>TWh</v>
          </cell>
        </row>
        <row r="6633">
          <cell r="B6633" t="str">
            <v>El- og fjernvarmeproduktion</v>
          </cell>
          <cell r="C6633">
            <v>2046</v>
          </cell>
          <cell r="E6633" t="str">
            <v>Central_Affald</v>
          </cell>
          <cell r="G6633">
            <v>9.5327999999999999</v>
          </cell>
          <cell r="H6633" t="str">
            <v>PJ</v>
          </cell>
        </row>
        <row r="6634">
          <cell r="B6634" t="str">
            <v>El- og fjernvarmeproduktion</v>
          </cell>
          <cell r="C6634">
            <v>2046</v>
          </cell>
          <cell r="E6634" t="str">
            <v>elprod_from_Affald</v>
          </cell>
          <cell r="G6634">
            <v>0.56100000000000005</v>
          </cell>
          <cell r="H6634" t="str">
            <v>TWh</v>
          </cell>
        </row>
        <row r="6635">
          <cell r="B6635" t="str">
            <v>El- og fjernvarmeproduktion</v>
          </cell>
          <cell r="C6635">
            <v>2046</v>
          </cell>
          <cell r="E6635" t="str">
            <v>Central_Biogas</v>
          </cell>
          <cell r="G6635">
            <v>1.44E-2</v>
          </cell>
          <cell r="H6635" t="str">
            <v>PJ</v>
          </cell>
        </row>
        <row r="6636">
          <cell r="B6636" t="str">
            <v>El- og fjernvarmeproduktion</v>
          </cell>
          <cell r="C6636">
            <v>2046</v>
          </cell>
          <cell r="E6636" t="str">
            <v>elprod_from_Biogas</v>
          </cell>
          <cell r="G6636">
            <v>4.0000000000000001E-3</v>
          </cell>
          <cell r="H6636" t="str">
            <v>TWh</v>
          </cell>
        </row>
        <row r="6637">
          <cell r="B6637" t="str">
            <v>El- og fjernvarmeproduktion</v>
          </cell>
          <cell r="C6637">
            <v>2046</v>
          </cell>
          <cell r="E6637" t="str">
            <v>Central_Industrivarme</v>
          </cell>
          <cell r="G6637">
            <v>0.97199999999999998</v>
          </cell>
          <cell r="H6637" t="str">
            <v>PJ</v>
          </cell>
        </row>
        <row r="6638">
          <cell r="B6638" t="str">
            <v>El- og fjernvarmeproduktion</v>
          </cell>
          <cell r="C6638">
            <v>2046</v>
          </cell>
          <cell r="E6638" t="str">
            <v>Central_Industrivarme</v>
          </cell>
          <cell r="G6638">
            <v>1.8144</v>
          </cell>
          <cell r="H6638" t="str">
            <v>PJ</v>
          </cell>
        </row>
        <row r="6639">
          <cell r="B6639" t="str">
            <v>El- og fjernvarmeproduktion</v>
          </cell>
          <cell r="C6639">
            <v>2046</v>
          </cell>
          <cell r="E6639" t="str">
            <v>Central_Industrivarme</v>
          </cell>
          <cell r="G6639">
            <v>3.0672000000000001</v>
          </cell>
          <cell r="H6639" t="str">
            <v>PJ</v>
          </cell>
        </row>
        <row r="6640">
          <cell r="B6640" t="str">
            <v>El- og fjernvarmeproduktion</v>
          </cell>
          <cell r="C6640">
            <v>2046</v>
          </cell>
          <cell r="E6640" t="str">
            <v>elprod_from_Naturgas</v>
          </cell>
          <cell r="G6640">
            <v>2E-3</v>
          </cell>
          <cell r="H6640" t="str">
            <v>TWh</v>
          </cell>
        </row>
        <row r="6641">
          <cell r="B6641" t="str">
            <v>El- og fjernvarmeproduktion</v>
          </cell>
          <cell r="C6641">
            <v>2046</v>
          </cell>
          <cell r="E6641" t="str">
            <v>elprod_from_Naturgas</v>
          </cell>
          <cell r="G6641">
            <v>2E-3</v>
          </cell>
          <cell r="H6641" t="str">
            <v>TWh</v>
          </cell>
        </row>
        <row r="6642">
          <cell r="B6642" t="str">
            <v>El- og fjernvarmeproduktion</v>
          </cell>
          <cell r="C6642">
            <v>2046</v>
          </cell>
          <cell r="E6642" t="str">
            <v>Central_Varmepumper</v>
          </cell>
          <cell r="G6642">
            <v>3.5999999999999999E-3</v>
          </cell>
          <cell r="H6642" t="str">
            <v>PJ</v>
          </cell>
        </row>
        <row r="6643">
          <cell r="B6643" t="str">
            <v>El- og fjernvarmeproduktion</v>
          </cell>
          <cell r="C6643">
            <v>2046</v>
          </cell>
          <cell r="E6643" t="str">
            <v>Central_Varmepumper</v>
          </cell>
          <cell r="G6643">
            <v>22.481999999999999</v>
          </cell>
          <cell r="H6643" t="str">
            <v>PJ</v>
          </cell>
        </row>
        <row r="6644">
          <cell r="B6644" t="str">
            <v>El- og fjernvarmeproduktion</v>
          </cell>
          <cell r="C6644">
            <v>2046</v>
          </cell>
          <cell r="E6644" t="str">
            <v>Decentral_Affald</v>
          </cell>
          <cell r="G6644">
            <v>0.4032</v>
          </cell>
          <cell r="H6644" t="str">
            <v>PJ</v>
          </cell>
        </row>
        <row r="6645">
          <cell r="B6645" t="str">
            <v>El- og fjernvarmeproduktion</v>
          </cell>
          <cell r="C6645">
            <v>2046</v>
          </cell>
          <cell r="E6645" t="str">
            <v>Decentral_Affald</v>
          </cell>
          <cell r="G6645">
            <v>3.7368000000000001</v>
          </cell>
          <cell r="H6645" t="str">
            <v>PJ</v>
          </cell>
        </row>
        <row r="6646">
          <cell r="B6646" t="str">
            <v>El- og fjernvarmeproduktion</v>
          </cell>
          <cell r="C6646">
            <v>2046</v>
          </cell>
          <cell r="E6646" t="str">
            <v>elprod_from_Affald</v>
          </cell>
          <cell r="G6646">
            <v>0.20899999999999999</v>
          </cell>
          <cell r="H6646" t="str">
            <v>TWh</v>
          </cell>
        </row>
        <row r="6647">
          <cell r="B6647" t="str">
            <v>El- og fjernvarmeproduktion</v>
          </cell>
          <cell r="C6647">
            <v>2048</v>
          </cell>
          <cell r="E6647" t="str">
            <v>Central_Varmepumper(overskudsvarme)</v>
          </cell>
          <cell r="G6647">
            <v>1.548</v>
          </cell>
          <cell r="H6647" t="str">
            <v>PJ</v>
          </cell>
        </row>
        <row r="6648">
          <cell r="B6648" t="str">
            <v>El- og fjernvarmeproduktion</v>
          </cell>
          <cell r="C6648">
            <v>2048</v>
          </cell>
          <cell r="E6648" t="str">
            <v>elprod_from_Biogas</v>
          </cell>
          <cell r="G6648">
            <v>1E-3</v>
          </cell>
          <cell r="H6648" t="str">
            <v>TWh</v>
          </cell>
        </row>
        <row r="6649">
          <cell r="B6649" t="str">
            <v>El- og fjernvarmeproduktion</v>
          </cell>
          <cell r="C6649">
            <v>2048</v>
          </cell>
          <cell r="E6649" t="str">
            <v>Decentral_Biomasse</v>
          </cell>
          <cell r="G6649">
            <v>0.252</v>
          </cell>
          <cell r="H6649" t="str">
            <v>PJ</v>
          </cell>
        </row>
        <row r="6650">
          <cell r="B6650" t="str">
            <v>El- og fjernvarmeproduktion</v>
          </cell>
          <cell r="C6650">
            <v>2048</v>
          </cell>
          <cell r="E6650" t="str">
            <v>elprod_from_Biomasse</v>
          </cell>
          <cell r="G6650">
            <v>6.0000000000000001E-3</v>
          </cell>
          <cell r="H6650" t="str">
            <v>TWh</v>
          </cell>
        </row>
        <row r="6651">
          <cell r="B6651" t="str">
            <v>El- og fjernvarmeproduktion</v>
          </cell>
          <cell r="C6651">
            <v>2048</v>
          </cell>
          <cell r="E6651" t="str">
            <v>Decentral_Biomasse</v>
          </cell>
          <cell r="G6651">
            <v>4.7484000000000002</v>
          </cell>
          <cell r="H6651" t="str">
            <v>PJ</v>
          </cell>
        </row>
        <row r="6652">
          <cell r="B6652" t="str">
            <v>El- og fjernvarmeproduktion</v>
          </cell>
          <cell r="C6652">
            <v>2048</v>
          </cell>
          <cell r="E6652" t="str">
            <v>Decentral_Biomasse</v>
          </cell>
          <cell r="G6652">
            <v>2.1312000000000002</v>
          </cell>
          <cell r="H6652" t="str">
            <v>PJ</v>
          </cell>
        </row>
        <row r="6653">
          <cell r="B6653" t="str">
            <v>El- og fjernvarmeproduktion</v>
          </cell>
          <cell r="C6653">
            <v>2048</v>
          </cell>
          <cell r="E6653" t="str">
            <v>elprod_from_Biomasse</v>
          </cell>
          <cell r="G6653">
            <v>0.125</v>
          </cell>
          <cell r="H6653" t="str">
            <v>TWh</v>
          </cell>
        </row>
        <row r="6654">
          <cell r="B6654" t="str">
            <v>El- og fjernvarmeproduktion</v>
          </cell>
          <cell r="C6654">
            <v>2048</v>
          </cell>
          <cell r="E6654" t="str">
            <v>Decentral_Biomasse</v>
          </cell>
          <cell r="G6654">
            <v>0.09</v>
          </cell>
          <cell r="H6654" t="str">
            <v>PJ</v>
          </cell>
        </row>
        <row r="6655">
          <cell r="B6655" t="str">
            <v>El- og fjernvarmeproduktion</v>
          </cell>
          <cell r="C6655">
            <v>2048</v>
          </cell>
          <cell r="E6655" t="str">
            <v>Decentral_Elkedler</v>
          </cell>
          <cell r="G6655">
            <v>1.7712000000000001</v>
          </cell>
          <cell r="H6655" t="str">
            <v>PJ</v>
          </cell>
        </row>
        <row r="6656">
          <cell r="B6656" t="str">
            <v>El- og fjernvarmeproduktion</v>
          </cell>
          <cell r="C6656">
            <v>2048</v>
          </cell>
          <cell r="E6656" t="str">
            <v>Decentral_Naturgas</v>
          </cell>
          <cell r="G6656">
            <v>0.10440000000000001</v>
          </cell>
          <cell r="H6656" t="str">
            <v>PJ</v>
          </cell>
        </row>
        <row r="6657">
          <cell r="B6657" t="str">
            <v>El- og fjernvarmeproduktion</v>
          </cell>
          <cell r="C6657">
            <v>2048</v>
          </cell>
          <cell r="E6657" t="str">
            <v>Decentral_Naturgas</v>
          </cell>
          <cell r="G6657">
            <v>0.13320000000000001</v>
          </cell>
          <cell r="H6657" t="str">
            <v>PJ</v>
          </cell>
        </row>
        <row r="6658">
          <cell r="B6658" t="str">
            <v>El- og fjernvarmeproduktion</v>
          </cell>
          <cell r="C6658">
            <v>2048</v>
          </cell>
          <cell r="E6658" t="str">
            <v>elprod_from_Naturgas</v>
          </cell>
          <cell r="G6658">
            <v>2.4E-2</v>
          </cell>
          <cell r="H6658" t="str">
            <v>TWh</v>
          </cell>
        </row>
        <row r="6659">
          <cell r="B6659" t="str">
            <v>El- og fjernvarmeproduktion</v>
          </cell>
          <cell r="C6659">
            <v>2048</v>
          </cell>
          <cell r="E6659" t="str">
            <v>Decentral_Olie</v>
          </cell>
          <cell r="G6659">
            <v>7.1999999999999998E-3</v>
          </cell>
          <cell r="H6659" t="str">
            <v>PJ</v>
          </cell>
        </row>
        <row r="6660">
          <cell r="B6660" t="str">
            <v>El- og fjernvarmeproduktion</v>
          </cell>
          <cell r="C6660">
            <v>2048</v>
          </cell>
          <cell r="E6660" t="str">
            <v>Decentral_Solvarme</v>
          </cell>
          <cell r="G6660">
            <v>0.40679999999999999</v>
          </cell>
          <cell r="H6660" t="str">
            <v>PJ</v>
          </cell>
        </row>
        <row r="6661">
          <cell r="B6661" t="str">
            <v>El- og fjernvarmeproduktion</v>
          </cell>
          <cell r="C6661">
            <v>2048</v>
          </cell>
          <cell r="E6661" t="str">
            <v>Decentral_Varmepumper(overskudsvarme)</v>
          </cell>
          <cell r="G6661">
            <v>0.14399999999999999</v>
          </cell>
          <cell r="H6661" t="str">
            <v>PJ</v>
          </cell>
        </row>
        <row r="6662">
          <cell r="B6662" t="str">
            <v>El- og fjernvarmeproduktion</v>
          </cell>
          <cell r="C6662">
            <v>2048</v>
          </cell>
          <cell r="E6662" t="str">
            <v>elprod_from_Havvind_udland</v>
          </cell>
          <cell r="G6662">
            <v>73.057000000000002</v>
          </cell>
          <cell r="H6662" t="str">
            <v>TWh</v>
          </cell>
        </row>
        <row r="6663">
          <cell r="B6663" t="str">
            <v>El- og fjernvarmeproduktion</v>
          </cell>
          <cell r="C6663">
            <v>2049</v>
          </cell>
          <cell r="E6663" t="str">
            <v>elprod_from_Havvind_DK1_DK2</v>
          </cell>
          <cell r="G6663">
            <v>34.298000000000002</v>
          </cell>
          <cell r="H6663" t="str">
            <v>TWh</v>
          </cell>
        </row>
        <row r="6664">
          <cell r="B6664" t="str">
            <v>El- og fjernvarmeproduktion</v>
          </cell>
          <cell r="C6664">
            <v>2049</v>
          </cell>
          <cell r="E6664" t="str">
            <v>elprod_from_Hydro</v>
          </cell>
          <cell r="G6664">
            <v>2.1999999999999999E-2</v>
          </cell>
          <cell r="H6664" t="str">
            <v>TWh</v>
          </cell>
        </row>
        <row r="6665">
          <cell r="B6665" t="str">
            <v>El- og fjernvarmeproduktion</v>
          </cell>
          <cell r="C6665">
            <v>2049</v>
          </cell>
          <cell r="E6665" t="str">
            <v>elprod_from_Landvind</v>
          </cell>
          <cell r="G6665">
            <v>18.163</v>
          </cell>
          <cell r="H6665" t="str">
            <v>TWh</v>
          </cell>
        </row>
        <row r="6666">
          <cell r="B6666" t="str">
            <v>El- og fjernvarmeproduktion</v>
          </cell>
          <cell r="C6666">
            <v>2049</v>
          </cell>
          <cell r="E6666" t="str">
            <v>elprod_from_Naturgas</v>
          </cell>
          <cell r="G6666">
            <v>4.0000000000000001E-3</v>
          </cell>
          <cell r="H6666" t="str">
            <v>TWh</v>
          </cell>
        </row>
        <row r="6667">
          <cell r="B6667" t="str">
            <v>El- og fjernvarmeproduktion</v>
          </cell>
          <cell r="C6667">
            <v>2049</v>
          </cell>
          <cell r="E6667" t="str">
            <v>elprod_from_Solenergi</v>
          </cell>
          <cell r="G6667">
            <v>31.497</v>
          </cell>
          <cell r="H6667" t="str">
            <v>TWh</v>
          </cell>
        </row>
        <row r="6668">
          <cell r="B6668" t="str">
            <v>El- og fjernvarmeproduktion</v>
          </cell>
          <cell r="C6668">
            <v>2049</v>
          </cell>
          <cell r="E6668" t="str">
            <v>Central_Affald</v>
          </cell>
          <cell r="G6668">
            <v>9.6479999999999997</v>
          </cell>
          <cell r="H6668" t="str">
            <v>PJ</v>
          </cell>
        </row>
        <row r="6669">
          <cell r="B6669" t="str">
            <v>El- og fjernvarmeproduktion</v>
          </cell>
          <cell r="C6669">
            <v>2049</v>
          </cell>
          <cell r="E6669" t="str">
            <v>elprod_from_Affald</v>
          </cell>
          <cell r="G6669">
            <v>0.56899999999999995</v>
          </cell>
          <cell r="H6669" t="str">
            <v>TWh</v>
          </cell>
        </row>
        <row r="6670">
          <cell r="B6670" t="str">
            <v>El- og fjernvarmeproduktion</v>
          </cell>
          <cell r="C6670">
            <v>2049</v>
          </cell>
          <cell r="E6670" t="str">
            <v>Central_Biogas</v>
          </cell>
          <cell r="G6670">
            <v>1.0800000000000001E-2</v>
          </cell>
          <cell r="H6670" t="str">
            <v>PJ</v>
          </cell>
        </row>
        <row r="6671">
          <cell r="B6671" t="str">
            <v>El- og fjernvarmeproduktion</v>
          </cell>
          <cell r="C6671">
            <v>2049</v>
          </cell>
          <cell r="E6671" t="str">
            <v>elprod_from_Biogas</v>
          </cell>
          <cell r="G6671">
            <v>3.0000000000000001E-3</v>
          </cell>
          <cell r="H6671" t="str">
            <v>TWh</v>
          </cell>
        </row>
        <row r="6672">
          <cell r="B6672" t="str">
            <v>El- og fjernvarmeproduktion</v>
          </cell>
          <cell r="C6672">
            <v>2049</v>
          </cell>
          <cell r="E6672" t="str">
            <v>Central_Geotermi</v>
          </cell>
          <cell r="G6672">
            <v>3.2256</v>
          </cell>
          <cell r="H6672" t="str">
            <v>PJ</v>
          </cell>
        </row>
        <row r="6673">
          <cell r="B6673" t="str">
            <v>El- og fjernvarmeproduktion</v>
          </cell>
          <cell r="C6673">
            <v>2049</v>
          </cell>
          <cell r="E6673" t="str">
            <v>Central_Industrivarme</v>
          </cell>
          <cell r="G6673">
            <v>1.0007999999999999</v>
          </cell>
          <cell r="H6673" t="str">
            <v>PJ</v>
          </cell>
        </row>
        <row r="6674">
          <cell r="B6674" t="str">
            <v>El- og fjernvarmeproduktion</v>
          </cell>
          <cell r="C6674">
            <v>2049</v>
          </cell>
          <cell r="E6674" t="str">
            <v>Central_Industrivarme</v>
          </cell>
          <cell r="G6674">
            <v>1.8144</v>
          </cell>
          <cell r="H6674" t="str">
            <v>PJ</v>
          </cell>
        </row>
        <row r="6675">
          <cell r="B6675" t="str">
            <v>El- og fjernvarmeproduktion</v>
          </cell>
          <cell r="C6675">
            <v>2049</v>
          </cell>
          <cell r="E6675" t="str">
            <v>Central_Industrivarme</v>
          </cell>
          <cell r="G6675">
            <v>2.7431999999999999</v>
          </cell>
          <cell r="H6675" t="str">
            <v>PJ</v>
          </cell>
        </row>
        <row r="6676">
          <cell r="B6676" t="str">
            <v>El- og fjernvarmeproduktion</v>
          </cell>
          <cell r="C6676">
            <v>2049</v>
          </cell>
          <cell r="E6676" t="str">
            <v>Central_Naturgas</v>
          </cell>
          <cell r="G6676">
            <v>0.1008</v>
          </cell>
          <cell r="H6676" t="str">
            <v>PJ</v>
          </cell>
        </row>
        <row r="6677">
          <cell r="B6677" t="str">
            <v>El- og fjernvarmeproduktion</v>
          </cell>
          <cell r="C6677">
            <v>2049</v>
          </cell>
          <cell r="E6677" t="str">
            <v>elprod_from_Naturgas</v>
          </cell>
          <cell r="G6677">
            <v>2E-3</v>
          </cell>
          <cell r="H6677" t="str">
            <v>TWh</v>
          </cell>
        </row>
        <row r="6678">
          <cell r="B6678" t="str">
            <v>El- og fjernvarmeproduktion</v>
          </cell>
          <cell r="C6678">
            <v>2049</v>
          </cell>
          <cell r="E6678" t="str">
            <v>elprod_from_Naturgas</v>
          </cell>
          <cell r="G6678">
            <v>2E-3</v>
          </cell>
          <cell r="H6678" t="str">
            <v>TWh</v>
          </cell>
        </row>
        <row r="6679">
          <cell r="B6679" t="str">
            <v>El- og fjernvarmeproduktion</v>
          </cell>
          <cell r="C6679">
            <v>2049</v>
          </cell>
          <cell r="E6679" t="str">
            <v>Central_Varmepumper</v>
          </cell>
          <cell r="G6679">
            <v>3.5999999999999999E-3</v>
          </cell>
          <cell r="H6679" t="str">
            <v>PJ</v>
          </cell>
        </row>
        <row r="6680">
          <cell r="B6680" t="str">
            <v>El- og fjernvarmeproduktion</v>
          </cell>
          <cell r="C6680">
            <v>2049</v>
          </cell>
          <cell r="E6680" t="str">
            <v>Decentral_Affald</v>
          </cell>
          <cell r="G6680">
            <v>3.8123999999999998</v>
          </cell>
          <cell r="H6680" t="str">
            <v>PJ</v>
          </cell>
        </row>
        <row r="6681">
          <cell r="B6681" t="str">
            <v>El- og fjernvarmeproduktion</v>
          </cell>
          <cell r="C6681">
            <v>2049</v>
          </cell>
          <cell r="E6681" t="str">
            <v>elprod_from_Affald</v>
          </cell>
          <cell r="G6681">
            <v>0.214</v>
          </cell>
          <cell r="H6681" t="str">
            <v>TWh</v>
          </cell>
        </row>
        <row r="6682">
          <cell r="B6682" t="str">
            <v>El- og fjernvarmeproduktion</v>
          </cell>
          <cell r="C6682">
            <v>2049</v>
          </cell>
          <cell r="E6682" t="str">
            <v>Decentral_Biogas</v>
          </cell>
          <cell r="G6682">
            <v>8.6400000000000005E-2</v>
          </cell>
          <cell r="H6682" t="str">
            <v>PJ</v>
          </cell>
        </row>
        <row r="6683">
          <cell r="B6683" t="str">
            <v>El- og fjernvarmeproduktion</v>
          </cell>
          <cell r="C6683">
            <v>2049</v>
          </cell>
          <cell r="E6683" t="str">
            <v>Decentral_Biogas</v>
          </cell>
          <cell r="G6683">
            <v>0.23400000000000001</v>
          </cell>
          <cell r="H6683" t="str">
            <v>PJ</v>
          </cell>
        </row>
        <row r="6684">
          <cell r="B6684" t="str">
            <v>El- og fjernvarmeproduktion</v>
          </cell>
          <cell r="C6684">
            <v>2049</v>
          </cell>
          <cell r="E6684" t="str">
            <v>elprod_from_Biogas</v>
          </cell>
          <cell r="G6684">
            <v>4.2999999999999997E-2</v>
          </cell>
          <cell r="H6684" t="str">
            <v>TWh</v>
          </cell>
        </row>
        <row r="6685">
          <cell r="B6685" t="str">
            <v>El- og fjernvarmeproduktion</v>
          </cell>
          <cell r="C6685">
            <v>2049</v>
          </cell>
          <cell r="E6685" t="str">
            <v>Decentral_Industrivarme</v>
          </cell>
          <cell r="G6685">
            <v>0.87480000000000002</v>
          </cell>
          <cell r="H6685" t="str">
            <v>PJ</v>
          </cell>
        </row>
        <row r="6686">
          <cell r="B6686" t="str">
            <v>El- og fjernvarmeproduktion</v>
          </cell>
          <cell r="C6686">
            <v>2049</v>
          </cell>
          <cell r="E6686" t="str">
            <v>Decentral_Industrivarme</v>
          </cell>
          <cell r="G6686">
            <v>0.96120000000000005</v>
          </cell>
          <cell r="H6686" t="str">
            <v>PJ</v>
          </cell>
        </row>
        <row r="6687">
          <cell r="B6687" t="str">
            <v>El- og fjernvarmeproduktion</v>
          </cell>
          <cell r="C6687">
            <v>2049</v>
          </cell>
          <cell r="E6687" t="str">
            <v>Decentral_Varmepumper</v>
          </cell>
          <cell r="G6687">
            <v>16.966799999999999</v>
          </cell>
          <cell r="H6687" t="str">
            <v>PJ</v>
          </cell>
        </row>
        <row r="6688">
          <cell r="B6688" t="str">
            <v>El- og fjernvarmeproduktion</v>
          </cell>
          <cell r="C6688">
            <v>2049</v>
          </cell>
          <cell r="E6688" t="str">
            <v>elprod_from_Havvind_DK1_DK2</v>
          </cell>
          <cell r="G6688">
            <v>15.427</v>
          </cell>
          <cell r="H6688" t="str">
            <v>TWh</v>
          </cell>
        </row>
        <row r="6689">
          <cell r="B6689" t="str">
            <v>El- og fjernvarmeproduktion</v>
          </cell>
          <cell r="C6689">
            <v>2049</v>
          </cell>
          <cell r="E6689" t="str">
            <v>elprod_from_Naturgas</v>
          </cell>
          <cell r="G6689">
            <v>2E-3</v>
          </cell>
          <cell r="H6689" t="str">
            <v>TWh</v>
          </cell>
        </row>
        <row r="6690">
          <cell r="B6690" t="str">
            <v>El- og fjernvarmeproduktion</v>
          </cell>
          <cell r="C6690">
            <v>2049</v>
          </cell>
          <cell r="E6690" t="str">
            <v>elprod_from_Solenergi</v>
          </cell>
          <cell r="G6690">
            <v>17.321000000000002</v>
          </cell>
          <cell r="H6690" t="str">
            <v>TWh</v>
          </cell>
        </row>
        <row r="6691">
          <cell r="B6691" t="str">
            <v>El- og fjernvarmeproduktion</v>
          </cell>
          <cell r="C6691">
            <v>2049</v>
          </cell>
          <cell r="E6691" t="str">
            <v>Central_Biomasse</v>
          </cell>
          <cell r="G6691">
            <v>2.052</v>
          </cell>
          <cell r="H6691" t="str">
            <v>PJ</v>
          </cell>
        </row>
        <row r="6692">
          <cell r="B6692" t="str">
            <v>El- og fjernvarmeproduktion</v>
          </cell>
          <cell r="C6692">
            <v>2049</v>
          </cell>
          <cell r="E6692" t="str">
            <v>elprod_from_Biomasse</v>
          </cell>
          <cell r="G6692">
            <v>0.20300000000000001</v>
          </cell>
          <cell r="H6692" t="str">
            <v>TWh</v>
          </cell>
        </row>
        <row r="6693">
          <cell r="B6693" t="str">
            <v>El- og fjernvarmeproduktion</v>
          </cell>
          <cell r="C6693">
            <v>2049</v>
          </cell>
          <cell r="E6693" t="str">
            <v>Central_Biomasse</v>
          </cell>
          <cell r="G6693">
            <v>9.3816000000000006</v>
          </cell>
          <cell r="H6693" t="str">
            <v>PJ</v>
          </cell>
        </row>
        <row r="6694">
          <cell r="B6694" t="str">
            <v>El- og fjernvarmeproduktion</v>
          </cell>
          <cell r="C6694">
            <v>2049</v>
          </cell>
          <cell r="E6694" t="str">
            <v>Central_Naturgas</v>
          </cell>
          <cell r="G6694">
            <v>0.12959999999999999</v>
          </cell>
          <cell r="H6694" t="str">
            <v>PJ</v>
          </cell>
        </row>
        <row r="6695">
          <cell r="B6695" t="str">
            <v>El- og fjernvarmeproduktion</v>
          </cell>
          <cell r="C6695">
            <v>2049</v>
          </cell>
          <cell r="E6695" t="str">
            <v>Central_Naturgas</v>
          </cell>
          <cell r="G6695">
            <v>2.52E-2</v>
          </cell>
          <cell r="H6695" t="str">
            <v>PJ</v>
          </cell>
        </row>
        <row r="6696">
          <cell r="B6696" t="str">
            <v>El- og fjernvarmeproduktion</v>
          </cell>
          <cell r="C6696">
            <v>2049</v>
          </cell>
          <cell r="E6696" t="str">
            <v>elprod_from_Naturgas</v>
          </cell>
          <cell r="G6696">
            <v>1E-3</v>
          </cell>
          <cell r="H6696" t="str">
            <v>TWh</v>
          </cell>
        </row>
        <row r="6697">
          <cell r="B6697" t="str">
            <v>El- og fjernvarmeproduktion</v>
          </cell>
          <cell r="C6697">
            <v>2049</v>
          </cell>
          <cell r="E6697" t="str">
            <v>Central_Olie</v>
          </cell>
          <cell r="G6697">
            <v>7.1999999999999998E-3</v>
          </cell>
          <cell r="H6697" t="str">
            <v>PJ</v>
          </cell>
        </row>
        <row r="6698">
          <cell r="B6698" t="str">
            <v>El- og fjernvarmeproduktion</v>
          </cell>
          <cell r="C6698">
            <v>2049</v>
          </cell>
          <cell r="E6698" t="str">
            <v>elprod_from_Olie</v>
          </cell>
          <cell r="G6698">
            <v>3.0000000000000001E-3</v>
          </cell>
          <cell r="H6698" t="str">
            <v>TWh</v>
          </cell>
        </row>
        <row r="6699">
          <cell r="B6699" t="str">
            <v>El- og fjernvarmeproduktion</v>
          </cell>
          <cell r="C6699">
            <v>2049</v>
          </cell>
          <cell r="E6699" t="str">
            <v>Central_Solvarme</v>
          </cell>
          <cell r="G6699">
            <v>0.2412</v>
          </cell>
          <cell r="H6699" t="str">
            <v>PJ</v>
          </cell>
        </row>
        <row r="6700">
          <cell r="B6700" t="str">
            <v>El- og fjernvarmeproduktion</v>
          </cell>
          <cell r="C6700">
            <v>2049</v>
          </cell>
          <cell r="E6700" t="str">
            <v>Decentral_Biogas</v>
          </cell>
          <cell r="G6700">
            <v>1.0800000000000001E-2</v>
          </cell>
          <cell r="H6700" t="str">
            <v>PJ</v>
          </cell>
        </row>
        <row r="6701">
          <cell r="B6701" t="str">
            <v>El- og fjernvarmeproduktion</v>
          </cell>
          <cell r="C6701">
            <v>2049</v>
          </cell>
          <cell r="E6701" t="str">
            <v>elprod_from_Biogas</v>
          </cell>
          <cell r="G6701">
            <v>3.0000000000000001E-3</v>
          </cell>
          <cell r="H6701" t="str">
            <v>TWh</v>
          </cell>
        </row>
        <row r="6702">
          <cell r="B6702" t="str">
            <v>El- og fjernvarmeproduktion</v>
          </cell>
          <cell r="C6702">
            <v>2049</v>
          </cell>
          <cell r="E6702" t="str">
            <v>Decentral_Biomasse</v>
          </cell>
          <cell r="G6702">
            <v>0.09</v>
          </cell>
          <cell r="H6702" t="str">
            <v>PJ</v>
          </cell>
        </row>
        <row r="6703">
          <cell r="B6703" t="str">
            <v>El- og fjernvarmeproduktion</v>
          </cell>
          <cell r="C6703">
            <v>2049</v>
          </cell>
          <cell r="E6703" t="str">
            <v>Decentral_Naturgas</v>
          </cell>
          <cell r="G6703">
            <v>0.10440000000000001</v>
          </cell>
          <cell r="H6703" t="str">
            <v>PJ</v>
          </cell>
        </row>
        <row r="6704">
          <cell r="B6704" t="str">
            <v>El- og fjernvarmeproduktion</v>
          </cell>
          <cell r="C6704">
            <v>2049</v>
          </cell>
          <cell r="E6704" t="str">
            <v>elprod_from_Olie</v>
          </cell>
          <cell r="G6704">
            <v>0.02</v>
          </cell>
          <cell r="H6704" t="str">
            <v>TWh</v>
          </cell>
        </row>
        <row r="6705">
          <cell r="B6705" t="str">
            <v>El- og fjernvarmeproduktion</v>
          </cell>
          <cell r="C6705">
            <v>2049</v>
          </cell>
          <cell r="E6705" t="str">
            <v>Decentral_Solvarme</v>
          </cell>
          <cell r="G6705">
            <v>0.40679999999999999</v>
          </cell>
          <cell r="H6705" t="str">
            <v>PJ</v>
          </cell>
        </row>
        <row r="6706">
          <cell r="B6706" t="str">
            <v>El- og fjernvarmeproduktion</v>
          </cell>
          <cell r="C6706">
            <v>2049</v>
          </cell>
          <cell r="E6706" t="str">
            <v>elprod_from_Havvind_island</v>
          </cell>
          <cell r="G6706">
            <v>46.034999999999997</v>
          </cell>
          <cell r="H6706" t="str">
            <v>TWh</v>
          </cell>
        </row>
        <row r="6707">
          <cell r="B6707" t="str">
            <v>El- og fjernvarmeproduktion</v>
          </cell>
          <cell r="C6707">
            <v>2050</v>
          </cell>
          <cell r="E6707" t="str">
            <v>elprod_from_Biogas</v>
          </cell>
          <cell r="G6707">
            <v>4.0000000000000001E-3</v>
          </cell>
          <cell r="H6707" t="str">
            <v>TWh</v>
          </cell>
        </row>
        <row r="6708">
          <cell r="B6708" t="str">
            <v>El- og fjernvarmeproduktion</v>
          </cell>
          <cell r="C6708">
            <v>2050</v>
          </cell>
          <cell r="E6708" t="str">
            <v>elprod_from_Landvind</v>
          </cell>
          <cell r="G6708">
            <v>17.997</v>
          </cell>
          <cell r="H6708" t="str">
            <v>TWh</v>
          </cell>
        </row>
        <row r="6709">
          <cell r="B6709" t="str">
            <v>El- og fjernvarmeproduktion</v>
          </cell>
          <cell r="C6709">
            <v>2050</v>
          </cell>
          <cell r="E6709" t="str">
            <v>elprod_from_Olie</v>
          </cell>
          <cell r="G6709">
            <v>4.0000000000000001E-3</v>
          </cell>
          <cell r="H6709" t="str">
            <v>TWh</v>
          </cell>
        </row>
        <row r="6710">
          <cell r="B6710" t="str">
            <v>El- og fjernvarmeproduktion</v>
          </cell>
          <cell r="C6710">
            <v>2050</v>
          </cell>
          <cell r="E6710" t="str">
            <v>Central_Affald</v>
          </cell>
          <cell r="G6710">
            <v>1.44E-2</v>
          </cell>
          <cell r="H6710" t="str">
            <v>PJ</v>
          </cell>
        </row>
        <row r="6711">
          <cell r="B6711" t="str">
            <v>El- og fjernvarmeproduktion</v>
          </cell>
          <cell r="C6711">
            <v>2050</v>
          </cell>
          <cell r="E6711" t="str">
            <v>Central_Affald</v>
          </cell>
          <cell r="G6711">
            <v>9.5795999999999992</v>
          </cell>
          <cell r="H6711" t="str">
            <v>PJ</v>
          </cell>
        </row>
        <row r="6712">
          <cell r="B6712" t="str">
            <v>El- og fjernvarmeproduktion</v>
          </cell>
          <cell r="C6712">
            <v>2050</v>
          </cell>
          <cell r="E6712" t="str">
            <v>elprod_from_Affald</v>
          </cell>
          <cell r="G6712">
            <v>0.57399999999999995</v>
          </cell>
          <cell r="H6712" t="str">
            <v>TWh</v>
          </cell>
        </row>
        <row r="6713">
          <cell r="B6713" t="str">
            <v>El- og fjernvarmeproduktion</v>
          </cell>
          <cell r="C6713">
            <v>2050</v>
          </cell>
          <cell r="E6713" t="str">
            <v>Central_Biogas</v>
          </cell>
          <cell r="G6713">
            <v>1.0800000000000001E-2</v>
          </cell>
          <cell r="H6713" t="str">
            <v>PJ</v>
          </cell>
        </row>
        <row r="6714">
          <cell r="B6714" t="str">
            <v>El- og fjernvarmeproduktion</v>
          </cell>
          <cell r="C6714">
            <v>2050</v>
          </cell>
          <cell r="E6714" t="str">
            <v>elprod_from_Biogas</v>
          </cell>
          <cell r="G6714">
            <v>3.0000000000000001E-3</v>
          </cell>
          <cell r="H6714" t="str">
            <v>TWh</v>
          </cell>
        </row>
        <row r="6715">
          <cell r="B6715" t="str">
            <v>El- og fjernvarmeproduktion</v>
          </cell>
          <cell r="C6715">
            <v>2050</v>
          </cell>
          <cell r="E6715" t="str">
            <v>elprod_from_Biogas</v>
          </cell>
          <cell r="G6715">
            <v>1E-3</v>
          </cell>
          <cell r="H6715" t="str">
            <v>TWh</v>
          </cell>
        </row>
        <row r="6716">
          <cell r="B6716" t="str">
            <v>El- og fjernvarmeproduktion</v>
          </cell>
          <cell r="C6716">
            <v>2050</v>
          </cell>
          <cell r="E6716" t="str">
            <v>Central_Biomasse</v>
          </cell>
          <cell r="G6716">
            <v>1.08</v>
          </cell>
          <cell r="H6716" t="str">
            <v>PJ</v>
          </cell>
        </row>
        <row r="6717">
          <cell r="B6717" t="str">
            <v>El- og fjernvarmeproduktion</v>
          </cell>
          <cell r="C6717">
            <v>2050</v>
          </cell>
          <cell r="E6717" t="str">
            <v>elprod_from_Biomasse</v>
          </cell>
          <cell r="G6717">
            <v>5.1999999999999998E-2</v>
          </cell>
          <cell r="H6717" t="str">
            <v>TWh</v>
          </cell>
        </row>
        <row r="6718">
          <cell r="B6718" t="str">
            <v>El- og fjernvarmeproduktion</v>
          </cell>
          <cell r="C6718">
            <v>2050</v>
          </cell>
          <cell r="E6718" t="str">
            <v>Central_Elkedler</v>
          </cell>
          <cell r="G6718">
            <v>0.85680000000000001</v>
          </cell>
          <cell r="H6718" t="str">
            <v>PJ</v>
          </cell>
        </row>
        <row r="6719">
          <cell r="B6719" t="str">
            <v>El- og fjernvarmeproduktion</v>
          </cell>
          <cell r="C6719">
            <v>2050</v>
          </cell>
          <cell r="E6719" t="str">
            <v>Central_Industrivarme</v>
          </cell>
          <cell r="G6719">
            <v>1.0116000000000001</v>
          </cell>
          <cell r="H6719" t="str">
            <v>PJ</v>
          </cell>
        </row>
        <row r="6720">
          <cell r="B6720" t="str">
            <v>El- og fjernvarmeproduktion</v>
          </cell>
          <cell r="C6720">
            <v>2050</v>
          </cell>
          <cell r="E6720" t="str">
            <v>Central_Industrivarme</v>
          </cell>
          <cell r="G6720">
            <v>1.8144</v>
          </cell>
          <cell r="H6720" t="str">
            <v>PJ</v>
          </cell>
        </row>
        <row r="6721">
          <cell r="B6721" t="str">
            <v>El- og fjernvarmeproduktion</v>
          </cell>
          <cell r="C6721">
            <v>2050</v>
          </cell>
          <cell r="E6721" t="str">
            <v>elprod_from_Naturgas</v>
          </cell>
          <cell r="G6721">
            <v>2E-3</v>
          </cell>
          <cell r="H6721" t="str">
            <v>TWh</v>
          </cell>
        </row>
        <row r="6722">
          <cell r="B6722" t="str">
            <v>El- og fjernvarmeproduktion</v>
          </cell>
          <cell r="C6722">
            <v>2050</v>
          </cell>
          <cell r="E6722" t="str">
            <v>Central_Olie</v>
          </cell>
          <cell r="G6722">
            <v>6.1199999999999997E-2</v>
          </cell>
          <cell r="H6722" t="str">
            <v>PJ</v>
          </cell>
        </row>
        <row r="6723">
          <cell r="B6723" t="str">
            <v>El- og fjernvarmeproduktion</v>
          </cell>
          <cell r="C6723">
            <v>2050</v>
          </cell>
          <cell r="E6723" t="str">
            <v>elprod_from_Olie</v>
          </cell>
          <cell r="G6723">
            <v>5.0000000000000001E-3</v>
          </cell>
          <cell r="H6723" t="str">
            <v>TWh</v>
          </cell>
        </row>
        <row r="6724">
          <cell r="B6724" t="str">
            <v>El- og fjernvarmeproduktion</v>
          </cell>
          <cell r="C6724">
            <v>2050</v>
          </cell>
          <cell r="E6724" t="str">
            <v>Central_Varmepumper</v>
          </cell>
          <cell r="G6724">
            <v>23.558399999999999</v>
          </cell>
          <cell r="H6724" t="str">
            <v>PJ</v>
          </cell>
        </row>
        <row r="6725">
          <cell r="B6725" t="str">
            <v>El- og fjernvarmeproduktion</v>
          </cell>
          <cell r="C6725">
            <v>2050</v>
          </cell>
          <cell r="E6725" t="str">
            <v>Central_Varmepumper(overskudsvarme)</v>
          </cell>
          <cell r="G6725">
            <v>3.7584</v>
          </cell>
          <cell r="H6725" t="str">
            <v>PJ</v>
          </cell>
        </row>
        <row r="6726">
          <cell r="B6726" t="str">
            <v>El- og fjernvarmeproduktion</v>
          </cell>
          <cell r="C6726">
            <v>2050</v>
          </cell>
          <cell r="E6726" t="str">
            <v>Decentral_Affald</v>
          </cell>
          <cell r="G6726">
            <v>0.53280000000000005</v>
          </cell>
          <cell r="H6726" t="str">
            <v>PJ</v>
          </cell>
        </row>
        <row r="6727">
          <cell r="B6727" t="str">
            <v>El- og fjernvarmeproduktion</v>
          </cell>
          <cell r="C6727">
            <v>2050</v>
          </cell>
          <cell r="E6727" t="str">
            <v>Decentral_Affald</v>
          </cell>
          <cell r="G6727">
            <v>3.8304</v>
          </cell>
          <cell r="H6727" t="str">
            <v>PJ</v>
          </cell>
        </row>
        <row r="6728">
          <cell r="B6728" t="str">
            <v>El- og fjernvarmeproduktion</v>
          </cell>
          <cell r="C6728">
            <v>2050</v>
          </cell>
          <cell r="E6728" t="str">
            <v>elprod_from_Affald</v>
          </cell>
          <cell r="G6728">
            <v>0.215</v>
          </cell>
          <cell r="H6728" t="str">
            <v>TWh</v>
          </cell>
        </row>
        <row r="6729">
          <cell r="B6729" t="str">
            <v>El- og fjernvarmeproduktion</v>
          </cell>
          <cell r="C6729">
            <v>2050</v>
          </cell>
          <cell r="E6729" t="str">
            <v>Decentral_Biogas</v>
          </cell>
          <cell r="G6729">
            <v>0.108</v>
          </cell>
          <cell r="H6729" t="str">
            <v>PJ</v>
          </cell>
        </row>
        <row r="6730">
          <cell r="B6730" t="str">
            <v>El- og fjernvarmeproduktion</v>
          </cell>
          <cell r="C6730">
            <v>2050</v>
          </cell>
          <cell r="E6730" t="str">
            <v>Decentral_Biogas</v>
          </cell>
          <cell r="G6730">
            <v>2.1600000000000001E-2</v>
          </cell>
          <cell r="H6730" t="str">
            <v>PJ</v>
          </cell>
        </row>
        <row r="6731">
          <cell r="B6731" t="str">
            <v>El- og fjernvarmeproduktion</v>
          </cell>
          <cell r="C6731">
            <v>2050</v>
          </cell>
          <cell r="E6731" t="str">
            <v>elprod_from_Biogas</v>
          </cell>
          <cell r="G6731">
            <v>6.0000000000000001E-3</v>
          </cell>
          <cell r="H6731" t="str">
            <v>TWh</v>
          </cell>
        </row>
        <row r="6732">
          <cell r="B6732" t="str">
            <v>El- og fjernvarmeproduktion</v>
          </cell>
          <cell r="C6732">
            <v>2050</v>
          </cell>
          <cell r="E6732" t="str">
            <v>Decentral_Biomasse</v>
          </cell>
          <cell r="G6732">
            <v>4.6800000000000001E-2</v>
          </cell>
          <cell r="H6732" t="str">
            <v>PJ</v>
          </cell>
        </row>
        <row r="6733">
          <cell r="B6733" t="str">
            <v>El- og fjernvarmeproduktion</v>
          </cell>
          <cell r="C6733">
            <v>2050</v>
          </cell>
          <cell r="E6733" t="str">
            <v>elprod_from_Biomasse</v>
          </cell>
          <cell r="G6733">
            <v>1E-3</v>
          </cell>
          <cell r="H6733" t="str">
            <v>TWh</v>
          </cell>
        </row>
        <row r="6734">
          <cell r="B6734" t="str">
            <v>El- og fjernvarmeproduktion</v>
          </cell>
          <cell r="C6734">
            <v>2050</v>
          </cell>
          <cell r="E6734" t="str">
            <v>Decentral_Biomasse</v>
          </cell>
          <cell r="G6734">
            <v>0.87119999999999997</v>
          </cell>
          <cell r="H6734" t="str">
            <v>PJ</v>
          </cell>
        </row>
        <row r="6735">
          <cell r="B6735" t="str">
            <v>El- og fjernvarmeproduktion</v>
          </cell>
          <cell r="C6735">
            <v>2050</v>
          </cell>
          <cell r="E6735" t="str">
            <v>elprod_from_Biomasse</v>
          </cell>
          <cell r="G6735">
            <v>5.2999999999999999E-2</v>
          </cell>
          <cell r="H6735" t="str">
            <v>TWh</v>
          </cell>
        </row>
        <row r="6736">
          <cell r="B6736" t="str">
            <v>El- og fjernvarmeproduktion</v>
          </cell>
          <cell r="C6736">
            <v>2050</v>
          </cell>
          <cell r="E6736" t="str">
            <v>Decentral_Elkedler</v>
          </cell>
          <cell r="G6736">
            <v>4.6116000000000001</v>
          </cell>
          <cell r="H6736" t="str">
            <v>PJ</v>
          </cell>
        </row>
        <row r="6737">
          <cell r="B6737" t="str">
            <v>El- og fjernvarmeproduktion</v>
          </cell>
          <cell r="C6737">
            <v>2050</v>
          </cell>
          <cell r="E6737" t="str">
            <v>Decentral_Industrivarme</v>
          </cell>
          <cell r="G6737">
            <v>0.86760000000000004</v>
          </cell>
          <cell r="H6737" t="str">
            <v>PJ</v>
          </cell>
        </row>
        <row r="6738">
          <cell r="B6738" t="str">
            <v>El- og fjernvarmeproduktion</v>
          </cell>
          <cell r="C6738">
            <v>2050</v>
          </cell>
          <cell r="E6738" t="str">
            <v>Decentral_Olie</v>
          </cell>
          <cell r="G6738">
            <v>7.1999999999999998E-3</v>
          </cell>
          <cell r="H6738" t="str">
            <v>PJ</v>
          </cell>
        </row>
        <row r="6739">
          <cell r="B6739" t="str">
            <v>El- og fjernvarmeproduktion</v>
          </cell>
          <cell r="C6739">
            <v>2050</v>
          </cell>
          <cell r="E6739" t="str">
            <v>Decentral_Olie</v>
          </cell>
          <cell r="G6739">
            <v>1.7999999999999999E-2</v>
          </cell>
          <cell r="H6739" t="str">
            <v>PJ</v>
          </cell>
        </row>
        <row r="6740">
          <cell r="B6740" t="str">
            <v>El- og fjernvarmeproduktion</v>
          </cell>
          <cell r="C6740">
            <v>2050</v>
          </cell>
          <cell r="E6740" t="str">
            <v>elprod_from_Olie</v>
          </cell>
          <cell r="G6740">
            <v>1E-3</v>
          </cell>
          <cell r="H6740" t="str">
            <v>TWh</v>
          </cell>
        </row>
        <row r="6741">
          <cell r="B6741" t="str">
            <v>El- og fjernvarmeproduktion</v>
          </cell>
          <cell r="C6741">
            <v>2050</v>
          </cell>
          <cell r="E6741" t="str">
            <v>Decentral_Varmepumper</v>
          </cell>
          <cell r="G6741">
            <v>17.28</v>
          </cell>
          <cell r="H6741" t="str">
            <v>PJ</v>
          </cell>
        </row>
        <row r="6742">
          <cell r="B6742" t="str">
            <v>El- og fjernvarmeproduktion</v>
          </cell>
          <cell r="C6742">
            <v>2050</v>
          </cell>
          <cell r="E6742" t="str">
            <v>Decentral_Varmepumper(overskudsvarme)</v>
          </cell>
          <cell r="G6742">
            <v>1.242</v>
          </cell>
          <cell r="H6742" t="str">
            <v>PJ</v>
          </cell>
        </row>
        <row r="6743">
          <cell r="B6743" t="str">
            <v>El- og fjernvarmeproduktion</v>
          </cell>
          <cell r="C6743">
            <v>2050</v>
          </cell>
          <cell r="E6743" t="str">
            <v>elprod_from_Havvind_DK1_DK2</v>
          </cell>
          <cell r="G6743">
            <v>15.401999999999999</v>
          </cell>
          <cell r="H6743" t="str">
            <v>TWh</v>
          </cell>
        </row>
        <row r="6744">
          <cell r="B6744" t="str">
            <v>El- og fjernvarmeproduktion</v>
          </cell>
          <cell r="C6744">
            <v>2050</v>
          </cell>
          <cell r="E6744" t="str">
            <v>elprod_from_Landvind</v>
          </cell>
          <cell r="G6744">
            <v>3.02</v>
          </cell>
          <cell r="H6744" t="str">
            <v>TWh</v>
          </cell>
        </row>
        <row r="6745">
          <cell r="B6745" t="str">
            <v>El- og fjernvarmeproduktion</v>
          </cell>
          <cell r="C6745">
            <v>2050</v>
          </cell>
          <cell r="E6745" t="str">
            <v>elprod_from_Solenergi</v>
          </cell>
          <cell r="G6745">
            <v>17.984000000000002</v>
          </cell>
          <cell r="H6745" t="str">
            <v>TWh</v>
          </cell>
        </row>
        <row r="6746">
          <cell r="B6746" t="str">
            <v>El- og fjernvarmeproduktion</v>
          </cell>
          <cell r="C6746">
            <v>2050</v>
          </cell>
          <cell r="E6746" t="str">
            <v>Central_Affald</v>
          </cell>
          <cell r="G6746">
            <v>5.9724000000000004</v>
          </cell>
          <cell r="H6746" t="str">
            <v>PJ</v>
          </cell>
        </row>
        <row r="6747">
          <cell r="B6747" t="str">
            <v>El- og fjernvarmeproduktion</v>
          </cell>
          <cell r="C6747">
            <v>2050</v>
          </cell>
          <cell r="E6747" t="str">
            <v>elprod_from_Affald</v>
          </cell>
          <cell r="G6747">
            <v>0.41399999999999998</v>
          </cell>
          <cell r="H6747" t="str">
            <v>TWh</v>
          </cell>
        </row>
        <row r="6748">
          <cell r="B6748" t="str">
            <v>El- og fjernvarmeproduktion</v>
          </cell>
          <cell r="C6748">
            <v>2050</v>
          </cell>
          <cell r="E6748" t="str">
            <v>Central_Biogas</v>
          </cell>
          <cell r="G6748">
            <v>0.14760000000000001</v>
          </cell>
          <cell r="H6748" t="str">
            <v>PJ</v>
          </cell>
        </row>
        <row r="6749">
          <cell r="B6749" t="str">
            <v>El- og fjernvarmeproduktion</v>
          </cell>
          <cell r="C6749">
            <v>2050</v>
          </cell>
          <cell r="E6749" t="str">
            <v>Central_Biogas</v>
          </cell>
          <cell r="G6749">
            <v>3.9600000000000003E-2</v>
          </cell>
          <cell r="H6749" t="str">
            <v>PJ</v>
          </cell>
        </row>
        <row r="6750">
          <cell r="B6750" t="str">
            <v>El- og fjernvarmeproduktion</v>
          </cell>
          <cell r="C6750">
            <v>2050</v>
          </cell>
          <cell r="E6750" t="str">
            <v>elprod_from_Biogas</v>
          </cell>
          <cell r="G6750">
            <v>8.0000000000000002E-3</v>
          </cell>
          <cell r="H6750" t="str">
            <v>TWh</v>
          </cell>
        </row>
        <row r="6751">
          <cell r="B6751" t="str">
            <v>El- og fjernvarmeproduktion</v>
          </cell>
          <cell r="C6751">
            <v>2050</v>
          </cell>
          <cell r="E6751" t="str">
            <v>Central_Industrivarme</v>
          </cell>
          <cell r="G6751">
            <v>1.7999999999999999E-2</v>
          </cell>
          <cell r="H6751" t="str">
            <v>PJ</v>
          </cell>
        </row>
        <row r="6752">
          <cell r="B6752" t="str">
            <v>El- og fjernvarmeproduktion</v>
          </cell>
          <cell r="C6752">
            <v>2050</v>
          </cell>
          <cell r="E6752" t="str">
            <v>Central_Naturgas</v>
          </cell>
          <cell r="G6752">
            <v>0.10440000000000001</v>
          </cell>
          <cell r="H6752" t="str">
            <v>PJ</v>
          </cell>
        </row>
        <row r="6753">
          <cell r="B6753" t="str">
            <v>El- og fjernvarmeproduktion</v>
          </cell>
          <cell r="C6753">
            <v>2050</v>
          </cell>
          <cell r="E6753" t="str">
            <v>elprod_from_Olie</v>
          </cell>
          <cell r="G6753">
            <v>3.0000000000000001E-3</v>
          </cell>
          <cell r="H6753" t="str">
            <v>TWh</v>
          </cell>
        </row>
        <row r="6754">
          <cell r="B6754" t="str">
            <v>El- og fjernvarmeproduktion</v>
          </cell>
          <cell r="C6754">
            <v>2050</v>
          </cell>
          <cell r="E6754" t="str">
            <v>Central_Varmepumper</v>
          </cell>
          <cell r="G6754">
            <v>29.800799999999999</v>
          </cell>
          <cell r="H6754" t="str">
            <v>PJ</v>
          </cell>
        </row>
        <row r="6755">
          <cell r="B6755" t="str">
            <v>El- og fjernvarmeproduktion</v>
          </cell>
          <cell r="C6755">
            <v>2050</v>
          </cell>
          <cell r="E6755" t="str">
            <v>Decentral_Affald</v>
          </cell>
          <cell r="G6755">
            <v>1.4616</v>
          </cell>
          <cell r="H6755" t="str">
            <v>PJ</v>
          </cell>
        </row>
        <row r="6756">
          <cell r="B6756" t="str">
            <v>El- og fjernvarmeproduktion</v>
          </cell>
          <cell r="C6756">
            <v>2050</v>
          </cell>
          <cell r="E6756" t="str">
            <v>elprod_from_Affald</v>
          </cell>
          <cell r="G6756">
            <v>0.09</v>
          </cell>
          <cell r="H6756" t="str">
            <v>TWh</v>
          </cell>
        </row>
        <row r="6757">
          <cell r="B6757" t="str">
            <v>El- og fjernvarmeproduktion</v>
          </cell>
          <cell r="C6757">
            <v>2050</v>
          </cell>
          <cell r="E6757" t="str">
            <v>Decentral_Biogas</v>
          </cell>
          <cell r="G6757">
            <v>1.0800000000000001E-2</v>
          </cell>
          <cell r="H6757" t="str">
            <v>PJ</v>
          </cell>
        </row>
        <row r="6758">
          <cell r="B6758" t="str">
            <v>El- og fjernvarmeproduktion</v>
          </cell>
          <cell r="C6758">
            <v>2050</v>
          </cell>
          <cell r="E6758" t="str">
            <v>elprod_from_Biogas</v>
          </cell>
          <cell r="G6758">
            <v>3.0000000000000001E-3</v>
          </cell>
          <cell r="H6758" t="str">
            <v>TWh</v>
          </cell>
        </row>
        <row r="6759">
          <cell r="B6759" t="str">
            <v>El- og fjernvarmeproduktion</v>
          </cell>
          <cell r="C6759">
            <v>2050</v>
          </cell>
          <cell r="E6759" t="str">
            <v>elprod_from_Biogas</v>
          </cell>
          <cell r="G6759">
            <v>1E-3</v>
          </cell>
          <cell r="H6759" t="str">
            <v>TWh</v>
          </cell>
        </row>
        <row r="6760">
          <cell r="B6760" t="str">
            <v>El- og fjernvarmeproduktion</v>
          </cell>
          <cell r="C6760">
            <v>2050</v>
          </cell>
          <cell r="E6760" t="str">
            <v>Decentral_Biomasse</v>
          </cell>
          <cell r="G6760">
            <v>2.0663999999999998</v>
          </cell>
          <cell r="H6760" t="str">
            <v>PJ</v>
          </cell>
        </row>
        <row r="6761">
          <cell r="B6761" t="str">
            <v>El- og fjernvarmeproduktion</v>
          </cell>
          <cell r="C6761">
            <v>2050</v>
          </cell>
          <cell r="E6761" t="str">
            <v>elprod_from_Biomasse</v>
          </cell>
          <cell r="G6761">
            <v>0.11799999999999999</v>
          </cell>
          <cell r="H6761" t="str">
            <v>TWh</v>
          </cell>
        </row>
        <row r="6762">
          <cell r="B6762" t="str">
            <v>El- og fjernvarmeproduktion</v>
          </cell>
          <cell r="C6762">
            <v>2050</v>
          </cell>
          <cell r="E6762" t="str">
            <v>Decentral_Industrivarme</v>
          </cell>
          <cell r="G6762">
            <v>0.23400000000000001</v>
          </cell>
          <cell r="H6762" t="str">
            <v>PJ</v>
          </cell>
        </row>
        <row r="6763">
          <cell r="B6763" t="str">
            <v>El- og fjernvarmeproduktion</v>
          </cell>
          <cell r="C6763">
            <v>2050</v>
          </cell>
          <cell r="E6763" t="str">
            <v>elprod_from_Naturgas</v>
          </cell>
          <cell r="G6763">
            <v>6.0000000000000001E-3</v>
          </cell>
          <cell r="H6763" t="str">
            <v>TWh</v>
          </cell>
        </row>
        <row r="6764">
          <cell r="B6764" t="str">
            <v>El- og fjernvarmeproduktion</v>
          </cell>
          <cell r="C6764">
            <v>2050</v>
          </cell>
          <cell r="E6764" t="str">
            <v>Decentral_Varmepumper</v>
          </cell>
          <cell r="G6764">
            <v>10.101599999999999</v>
          </cell>
          <cell r="H6764" t="str">
            <v>PJ</v>
          </cell>
        </row>
        <row r="6765">
          <cell r="B6765" t="str">
            <v>El- og fjernvarmeproduktion</v>
          </cell>
          <cell r="C6765">
            <v>2050</v>
          </cell>
          <cell r="E6765" t="str">
            <v>elprod_from_Havvind_island</v>
          </cell>
          <cell r="G6765">
            <v>12.912000000000001</v>
          </cell>
          <cell r="H6765" t="str">
            <v>TWh</v>
          </cell>
        </row>
        <row r="6766">
          <cell r="B6766" t="str">
            <v>El- og fjernvarmeproduktion</v>
          </cell>
          <cell r="C6766">
            <v>2050</v>
          </cell>
          <cell r="E6766" t="str">
            <v>elprod_from_Havvind_island</v>
          </cell>
          <cell r="G6766">
            <v>46.030999999999999</v>
          </cell>
          <cell r="H6766" t="str">
            <v>TWh</v>
          </cell>
        </row>
        <row r="6767">
          <cell r="B6767" t="str">
            <v>El- og fjernvarmeproduktion</v>
          </cell>
          <cell r="C6767">
            <v>2046</v>
          </cell>
          <cell r="E6767" t="str">
            <v>Decentral_Biogas</v>
          </cell>
          <cell r="G6767">
            <v>9.3600000000000003E-2</v>
          </cell>
          <cell r="H6767" t="str">
            <v>PJ</v>
          </cell>
        </row>
        <row r="6768">
          <cell r="B6768" t="str">
            <v>El- og fjernvarmeproduktion</v>
          </cell>
          <cell r="C6768">
            <v>2046</v>
          </cell>
          <cell r="E6768" t="str">
            <v>Decentral_Biogas</v>
          </cell>
          <cell r="G6768">
            <v>0.23039999999999999</v>
          </cell>
          <cell r="H6768" t="str">
            <v>PJ</v>
          </cell>
        </row>
        <row r="6769">
          <cell r="B6769" t="str">
            <v>El- og fjernvarmeproduktion</v>
          </cell>
          <cell r="C6769">
            <v>2046</v>
          </cell>
          <cell r="E6769" t="str">
            <v>elprod_from_Biogas</v>
          </cell>
          <cell r="G6769">
            <v>4.3999999999999997E-2</v>
          </cell>
          <cell r="H6769" t="str">
            <v>TWh</v>
          </cell>
        </row>
        <row r="6770">
          <cell r="B6770" t="str">
            <v>El- og fjernvarmeproduktion</v>
          </cell>
          <cell r="C6770">
            <v>2046</v>
          </cell>
          <cell r="E6770" t="str">
            <v>Decentral_Biogas</v>
          </cell>
          <cell r="G6770">
            <v>2.1600000000000001E-2</v>
          </cell>
          <cell r="H6770" t="str">
            <v>PJ</v>
          </cell>
        </row>
        <row r="6771">
          <cell r="B6771" t="str">
            <v>El- og fjernvarmeproduktion</v>
          </cell>
          <cell r="C6771">
            <v>2046</v>
          </cell>
          <cell r="E6771" t="str">
            <v>elprod_from_Biogas</v>
          </cell>
          <cell r="G6771">
            <v>6.0000000000000001E-3</v>
          </cell>
          <cell r="H6771" t="str">
            <v>TWh</v>
          </cell>
        </row>
        <row r="6772">
          <cell r="B6772" t="str">
            <v>El- og fjernvarmeproduktion</v>
          </cell>
          <cell r="C6772">
            <v>2046</v>
          </cell>
          <cell r="E6772" t="str">
            <v>Decentral_Biomasse</v>
          </cell>
          <cell r="G6772">
            <v>0.89280000000000004</v>
          </cell>
          <cell r="H6772" t="str">
            <v>PJ</v>
          </cell>
        </row>
        <row r="6773">
          <cell r="B6773" t="str">
            <v>El- og fjernvarmeproduktion</v>
          </cell>
          <cell r="C6773">
            <v>2046</v>
          </cell>
          <cell r="E6773" t="str">
            <v>elprod_from_Biomasse</v>
          </cell>
          <cell r="G6773">
            <v>5.2999999999999999E-2</v>
          </cell>
          <cell r="H6773" t="str">
            <v>TWh</v>
          </cell>
        </row>
        <row r="6774">
          <cell r="B6774" t="str">
            <v>El- og fjernvarmeproduktion</v>
          </cell>
          <cell r="C6774">
            <v>2046</v>
          </cell>
          <cell r="E6774" t="str">
            <v>Decentral_Elkedler</v>
          </cell>
          <cell r="G6774">
            <v>4.3596000000000004</v>
          </cell>
          <cell r="H6774" t="str">
            <v>PJ</v>
          </cell>
        </row>
        <row r="6775">
          <cell r="B6775" t="str">
            <v>El- og fjernvarmeproduktion</v>
          </cell>
          <cell r="C6775">
            <v>2046</v>
          </cell>
          <cell r="E6775" t="str">
            <v>Decentral_Industrivarme</v>
          </cell>
          <cell r="G6775">
            <v>0.87480000000000002</v>
          </cell>
          <cell r="H6775" t="str">
            <v>PJ</v>
          </cell>
        </row>
        <row r="6776">
          <cell r="B6776" t="str">
            <v>El- og fjernvarmeproduktion</v>
          </cell>
          <cell r="C6776">
            <v>2046</v>
          </cell>
          <cell r="E6776" t="str">
            <v>Decentral_Olie</v>
          </cell>
          <cell r="G6776">
            <v>1.7999999999999999E-2</v>
          </cell>
          <cell r="H6776" t="str">
            <v>PJ</v>
          </cell>
        </row>
        <row r="6777">
          <cell r="B6777" t="str">
            <v>El- og fjernvarmeproduktion</v>
          </cell>
          <cell r="C6777">
            <v>2046</v>
          </cell>
          <cell r="E6777" t="str">
            <v>elprod_from_Olie</v>
          </cell>
          <cell r="G6777">
            <v>1E-3</v>
          </cell>
          <cell r="H6777" t="str">
            <v>TWh</v>
          </cell>
        </row>
        <row r="6778">
          <cell r="B6778" t="str">
            <v>El- og fjernvarmeproduktion</v>
          </cell>
          <cell r="C6778">
            <v>2046</v>
          </cell>
          <cell r="E6778" t="str">
            <v>Decentral_Varmepumper</v>
          </cell>
          <cell r="G6778">
            <v>16.6248</v>
          </cell>
          <cell r="H6778" t="str">
            <v>PJ</v>
          </cell>
        </row>
        <row r="6779">
          <cell r="B6779" t="str">
            <v>El- og fjernvarmeproduktion</v>
          </cell>
          <cell r="C6779">
            <v>2046</v>
          </cell>
          <cell r="E6779" t="str">
            <v>Decentral_Varmepumper(overskudsvarme)</v>
          </cell>
          <cell r="G6779">
            <v>1.1736</v>
          </cell>
          <cell r="H6779" t="str">
            <v>PJ</v>
          </cell>
        </row>
        <row r="6780">
          <cell r="B6780" t="str">
            <v>El- og fjernvarmeproduktion</v>
          </cell>
          <cell r="C6780">
            <v>2046</v>
          </cell>
          <cell r="E6780" t="str">
            <v>elprod_from_Havvind_DK1_DK2</v>
          </cell>
          <cell r="G6780">
            <v>15.326000000000001</v>
          </cell>
          <cell r="H6780" t="str">
            <v>TWh</v>
          </cell>
        </row>
        <row r="6781">
          <cell r="B6781" t="str">
            <v>El- og fjernvarmeproduktion</v>
          </cell>
          <cell r="C6781">
            <v>2046</v>
          </cell>
          <cell r="E6781" t="str">
            <v>elprod_from_Landvind</v>
          </cell>
          <cell r="G6781">
            <v>3.2690000000000001</v>
          </cell>
          <cell r="H6781" t="str">
            <v>TWh</v>
          </cell>
        </row>
        <row r="6782">
          <cell r="B6782" t="str">
            <v>El- og fjernvarmeproduktion</v>
          </cell>
          <cell r="C6782">
            <v>2046</v>
          </cell>
          <cell r="E6782" t="str">
            <v>elprod_from_Naturgas</v>
          </cell>
          <cell r="G6782">
            <v>2E-3</v>
          </cell>
          <cell r="H6782" t="str">
            <v>TWh</v>
          </cell>
        </row>
        <row r="6783">
          <cell r="B6783" t="str">
            <v>El- og fjernvarmeproduktion</v>
          </cell>
          <cell r="C6783">
            <v>2046</v>
          </cell>
          <cell r="E6783" t="str">
            <v>elprod_from_Solenergi</v>
          </cell>
          <cell r="G6783">
            <v>15.393000000000001</v>
          </cell>
          <cell r="H6783" t="str">
            <v>TWh</v>
          </cell>
        </row>
        <row r="6784">
          <cell r="B6784" t="str">
            <v>El- og fjernvarmeproduktion</v>
          </cell>
          <cell r="C6784">
            <v>2046</v>
          </cell>
          <cell r="E6784" t="str">
            <v>Central_Biogas</v>
          </cell>
          <cell r="G6784">
            <v>4.6800000000000001E-2</v>
          </cell>
          <cell r="H6784" t="str">
            <v>PJ</v>
          </cell>
        </row>
        <row r="6785">
          <cell r="B6785" t="str">
            <v>El- og fjernvarmeproduktion</v>
          </cell>
          <cell r="C6785">
            <v>2046</v>
          </cell>
          <cell r="E6785" t="str">
            <v>elprod_from_Biogas</v>
          </cell>
          <cell r="G6785">
            <v>0.01</v>
          </cell>
          <cell r="H6785" t="str">
            <v>TWh</v>
          </cell>
        </row>
        <row r="6786">
          <cell r="B6786" t="str">
            <v>El- og fjernvarmeproduktion</v>
          </cell>
          <cell r="C6786">
            <v>2046</v>
          </cell>
          <cell r="E6786" t="str">
            <v>Central_Naturgas</v>
          </cell>
          <cell r="G6786">
            <v>0.23400000000000001</v>
          </cell>
          <cell r="H6786" t="str">
            <v>PJ</v>
          </cell>
        </row>
        <row r="6787">
          <cell r="B6787" t="str">
            <v>El- og fjernvarmeproduktion</v>
          </cell>
          <cell r="C6787">
            <v>2046</v>
          </cell>
          <cell r="E6787" t="str">
            <v>elprod_from_Olie</v>
          </cell>
          <cell r="G6787">
            <v>2E-3</v>
          </cell>
          <cell r="H6787" t="str">
            <v>TWh</v>
          </cell>
        </row>
        <row r="6788">
          <cell r="B6788" t="str">
            <v>El- og fjernvarmeproduktion</v>
          </cell>
          <cell r="C6788">
            <v>2046</v>
          </cell>
          <cell r="E6788" t="str">
            <v>Central_Solvarme</v>
          </cell>
          <cell r="G6788">
            <v>0.17280000000000001</v>
          </cell>
          <cell r="H6788" t="str">
            <v>PJ</v>
          </cell>
        </row>
        <row r="6789">
          <cell r="B6789" t="str">
            <v>El- og fjernvarmeproduktion</v>
          </cell>
          <cell r="C6789">
            <v>2046</v>
          </cell>
          <cell r="E6789" t="str">
            <v>Decentral_Affald</v>
          </cell>
          <cell r="G6789">
            <v>1.4472</v>
          </cell>
          <cell r="H6789" t="str">
            <v>PJ</v>
          </cell>
        </row>
        <row r="6790">
          <cell r="B6790" t="str">
            <v>El- og fjernvarmeproduktion</v>
          </cell>
          <cell r="C6790">
            <v>2046</v>
          </cell>
          <cell r="E6790" t="str">
            <v>elprod_from_Affald</v>
          </cell>
          <cell r="G6790">
            <v>8.7999999999999995E-2</v>
          </cell>
          <cell r="H6790" t="str">
            <v>TWh</v>
          </cell>
        </row>
        <row r="6791">
          <cell r="B6791" t="str">
            <v>El- og fjernvarmeproduktion</v>
          </cell>
          <cell r="C6791">
            <v>2046</v>
          </cell>
          <cell r="E6791" t="str">
            <v>Decentral_Biogas</v>
          </cell>
          <cell r="G6791">
            <v>1.0800000000000001E-2</v>
          </cell>
          <cell r="H6791" t="str">
            <v>PJ</v>
          </cell>
        </row>
        <row r="6792">
          <cell r="B6792" t="str">
            <v>El- og fjernvarmeproduktion</v>
          </cell>
          <cell r="C6792">
            <v>2046</v>
          </cell>
          <cell r="E6792" t="str">
            <v>elprod_from_Biogas</v>
          </cell>
          <cell r="G6792">
            <v>3.0000000000000001E-3</v>
          </cell>
          <cell r="H6792" t="str">
            <v>TWh</v>
          </cell>
        </row>
        <row r="6793">
          <cell r="B6793" t="str">
            <v>El- og fjernvarmeproduktion</v>
          </cell>
          <cell r="C6793">
            <v>2046</v>
          </cell>
          <cell r="E6793" t="str">
            <v>Decentral_Industrivarme</v>
          </cell>
          <cell r="G6793">
            <v>0.23039999999999999</v>
          </cell>
          <cell r="H6793" t="str">
            <v>PJ</v>
          </cell>
        </row>
        <row r="6794">
          <cell r="B6794" t="str">
            <v>El- og fjernvarmeproduktion</v>
          </cell>
          <cell r="C6794">
            <v>2046</v>
          </cell>
          <cell r="E6794" t="str">
            <v>Decentral_Naturgas</v>
          </cell>
          <cell r="G6794">
            <v>8.6400000000000005E-2</v>
          </cell>
          <cell r="H6794" t="str">
            <v>PJ</v>
          </cell>
        </row>
        <row r="6795">
          <cell r="B6795" t="str">
            <v>El- og fjernvarmeproduktion</v>
          </cell>
          <cell r="C6795">
            <v>2046</v>
          </cell>
          <cell r="E6795" t="str">
            <v>elprod_from_Naturgas</v>
          </cell>
          <cell r="G6795">
            <v>4.0000000000000001E-3</v>
          </cell>
          <cell r="H6795" t="str">
            <v>TWh</v>
          </cell>
        </row>
        <row r="6796">
          <cell r="B6796" t="str">
            <v>El- og fjernvarmeproduktion</v>
          </cell>
          <cell r="C6796">
            <v>2046</v>
          </cell>
          <cell r="E6796" t="str">
            <v>elprod_from_Olie</v>
          </cell>
          <cell r="G6796">
            <v>4.0000000000000001E-3</v>
          </cell>
          <cell r="H6796" t="str">
            <v>TWh</v>
          </cell>
        </row>
        <row r="6797">
          <cell r="B6797" t="str">
            <v>El- og fjernvarmeproduktion</v>
          </cell>
          <cell r="C6797">
            <v>2046</v>
          </cell>
          <cell r="E6797" t="str">
            <v>Decentral_Varmepumper</v>
          </cell>
          <cell r="G6797">
            <v>9.9071999999999907</v>
          </cell>
          <cell r="H6797" t="str">
            <v>PJ</v>
          </cell>
        </row>
        <row r="6798">
          <cell r="B6798" t="str">
            <v>El- og fjernvarmeproduktion</v>
          </cell>
          <cell r="C6798">
            <v>2046</v>
          </cell>
          <cell r="E6798" t="str">
            <v>elprod_from_Havvind_island</v>
          </cell>
          <cell r="G6798">
            <v>12.848000000000001</v>
          </cell>
          <cell r="H6798" t="str">
            <v>TWh</v>
          </cell>
        </row>
        <row r="6799">
          <cell r="B6799" t="str">
            <v>El- og fjernvarmeproduktion</v>
          </cell>
          <cell r="C6799">
            <v>2046</v>
          </cell>
          <cell r="E6799" t="str">
            <v>elprod_from_Havvind_island</v>
          </cell>
          <cell r="G6799">
            <v>46.033000000000001</v>
          </cell>
          <cell r="H6799" t="str">
            <v>TWh</v>
          </cell>
        </row>
        <row r="6800">
          <cell r="B6800" t="str">
            <v>El- og fjernvarmeproduktion</v>
          </cell>
          <cell r="C6800">
            <v>2047</v>
          </cell>
          <cell r="E6800" t="str">
            <v>elprod_from_Biogas</v>
          </cell>
          <cell r="G6800">
            <v>3.0000000000000001E-3</v>
          </cell>
          <cell r="H6800" t="str">
            <v>TWh</v>
          </cell>
        </row>
        <row r="6801">
          <cell r="B6801" t="str">
            <v>El- og fjernvarmeproduktion</v>
          </cell>
          <cell r="C6801">
            <v>2047</v>
          </cell>
          <cell r="E6801" t="str">
            <v>elprod_from_Naturgas</v>
          </cell>
          <cell r="G6801">
            <v>4.0000000000000001E-3</v>
          </cell>
          <cell r="H6801" t="str">
            <v>TWh</v>
          </cell>
        </row>
        <row r="6802">
          <cell r="B6802" t="str">
            <v>El- og fjernvarmeproduktion</v>
          </cell>
          <cell r="C6802">
            <v>2047</v>
          </cell>
          <cell r="E6802" t="str">
            <v>elprod_from_Naturgas</v>
          </cell>
          <cell r="G6802">
            <v>2.4E-2</v>
          </cell>
          <cell r="H6802" t="str">
            <v>TWh</v>
          </cell>
        </row>
        <row r="6803">
          <cell r="B6803" t="str">
            <v>El- og fjernvarmeproduktion</v>
          </cell>
          <cell r="C6803">
            <v>2047</v>
          </cell>
          <cell r="E6803" t="str">
            <v>elprod_from_Olie</v>
          </cell>
          <cell r="G6803">
            <v>4.0000000000000001E-3</v>
          </cell>
          <cell r="H6803" t="str">
            <v>TWh</v>
          </cell>
        </row>
        <row r="6804">
          <cell r="B6804" t="str">
            <v>El- og fjernvarmeproduktion</v>
          </cell>
          <cell r="C6804">
            <v>2047</v>
          </cell>
          <cell r="E6804" t="str">
            <v>elprod_from_Solenergi</v>
          </cell>
          <cell r="G6804">
            <v>30.117000000000001</v>
          </cell>
          <cell r="H6804" t="str">
            <v>TWh</v>
          </cell>
        </row>
        <row r="6805">
          <cell r="B6805" t="str">
            <v>El- og fjernvarmeproduktion</v>
          </cell>
          <cell r="C6805">
            <v>2047</v>
          </cell>
          <cell r="E6805" t="str">
            <v>Central_Biomasse</v>
          </cell>
          <cell r="G6805">
            <v>1.278</v>
          </cell>
          <cell r="H6805" t="str">
            <v>PJ</v>
          </cell>
        </row>
        <row r="6806">
          <cell r="B6806" t="str">
            <v>El- og fjernvarmeproduktion</v>
          </cell>
          <cell r="C6806">
            <v>2047</v>
          </cell>
          <cell r="E6806" t="str">
            <v>elprod_from_Biomasse</v>
          </cell>
          <cell r="G6806">
            <v>0.115</v>
          </cell>
          <cell r="H6806" t="str">
            <v>TWh</v>
          </cell>
        </row>
        <row r="6807">
          <cell r="B6807" t="str">
            <v>El- og fjernvarmeproduktion</v>
          </cell>
          <cell r="C6807">
            <v>2047</v>
          </cell>
          <cell r="E6807" t="str">
            <v>Central_Biomasse</v>
          </cell>
          <cell r="G6807">
            <v>0.96120000000000005</v>
          </cell>
          <cell r="H6807" t="str">
            <v>PJ</v>
          </cell>
        </row>
        <row r="6808">
          <cell r="B6808" t="str">
            <v>El- og fjernvarmeproduktion</v>
          </cell>
          <cell r="C6808">
            <v>2047</v>
          </cell>
          <cell r="E6808" t="str">
            <v>Central_Biomasse</v>
          </cell>
          <cell r="G6808">
            <v>1.1195999999999999</v>
          </cell>
          <cell r="H6808" t="str">
            <v>PJ</v>
          </cell>
        </row>
        <row r="6809">
          <cell r="B6809" t="str">
            <v>El- og fjernvarmeproduktion</v>
          </cell>
          <cell r="C6809">
            <v>2047</v>
          </cell>
          <cell r="E6809" t="str">
            <v>elprod_from_Biomasse</v>
          </cell>
          <cell r="G6809">
            <v>5.1999999999999998E-2</v>
          </cell>
          <cell r="H6809" t="str">
            <v>TWh</v>
          </cell>
        </row>
        <row r="6810">
          <cell r="B6810" t="str">
            <v>El- og fjernvarmeproduktion</v>
          </cell>
          <cell r="C6810">
            <v>2047</v>
          </cell>
          <cell r="E6810" t="str">
            <v>Central_Elkedler</v>
          </cell>
          <cell r="G6810">
            <v>0.91439999999999999</v>
          </cell>
          <cell r="H6810" t="str">
            <v>PJ</v>
          </cell>
        </row>
        <row r="6811">
          <cell r="B6811" t="str">
            <v>El- og fjernvarmeproduktion</v>
          </cell>
          <cell r="C6811">
            <v>2047</v>
          </cell>
          <cell r="E6811" t="str">
            <v>Central_Geotermi</v>
          </cell>
          <cell r="G6811">
            <v>3.2256</v>
          </cell>
          <cell r="H6811" t="str">
            <v>PJ</v>
          </cell>
        </row>
        <row r="6812">
          <cell r="B6812" t="str">
            <v>El- og fjernvarmeproduktion</v>
          </cell>
          <cell r="C6812">
            <v>2047</v>
          </cell>
          <cell r="E6812" t="str">
            <v>Central_Industrivarme</v>
          </cell>
          <cell r="G6812">
            <v>2.9807999999999999</v>
          </cell>
          <cell r="H6812" t="str">
            <v>PJ</v>
          </cell>
        </row>
        <row r="6813">
          <cell r="B6813" t="str">
            <v>El- og fjernvarmeproduktion</v>
          </cell>
          <cell r="C6813">
            <v>2047</v>
          </cell>
          <cell r="E6813" t="str">
            <v>Central_Naturgas</v>
          </cell>
          <cell r="G6813">
            <v>0.108</v>
          </cell>
          <cell r="H6813" t="str">
            <v>PJ</v>
          </cell>
        </row>
        <row r="6814">
          <cell r="B6814" t="str">
            <v>El- og fjernvarmeproduktion</v>
          </cell>
          <cell r="C6814">
            <v>2047</v>
          </cell>
          <cell r="E6814" t="str">
            <v>Central_Naturgas</v>
          </cell>
          <cell r="G6814">
            <v>1.7999999999999999E-2</v>
          </cell>
          <cell r="H6814" t="str">
            <v>PJ</v>
          </cell>
        </row>
        <row r="6815">
          <cell r="B6815" t="str">
            <v>El- og fjernvarmeproduktion</v>
          </cell>
          <cell r="C6815">
            <v>2047</v>
          </cell>
          <cell r="E6815" t="str">
            <v>elprod_from_Naturgas</v>
          </cell>
          <cell r="G6815">
            <v>4.0000000000000001E-3</v>
          </cell>
          <cell r="H6815" t="str">
            <v>TWh</v>
          </cell>
        </row>
        <row r="6816">
          <cell r="B6816" t="str">
            <v>El- og fjernvarmeproduktion</v>
          </cell>
          <cell r="C6816">
            <v>2047</v>
          </cell>
          <cell r="E6816" t="str">
            <v>Central_Olie</v>
          </cell>
          <cell r="G6816">
            <v>2.8799999999999999E-2</v>
          </cell>
          <cell r="H6816" t="str">
            <v>PJ</v>
          </cell>
        </row>
        <row r="6817">
          <cell r="B6817" t="str">
            <v>El- og fjernvarmeproduktion</v>
          </cell>
          <cell r="C6817">
            <v>2047</v>
          </cell>
          <cell r="E6817" t="str">
            <v>Central_Olie</v>
          </cell>
          <cell r="G6817">
            <v>0.23039999999999999</v>
          </cell>
          <cell r="H6817" t="str">
            <v>PJ</v>
          </cell>
        </row>
        <row r="6818">
          <cell r="B6818" t="str">
            <v>El- og fjernvarmeproduktion</v>
          </cell>
          <cell r="C6818">
            <v>2047</v>
          </cell>
          <cell r="E6818" t="str">
            <v>elprod_from_Olie</v>
          </cell>
          <cell r="G6818">
            <v>3.5999999999999997E-2</v>
          </cell>
          <cell r="H6818" t="str">
            <v>TWh</v>
          </cell>
        </row>
        <row r="6819">
          <cell r="B6819" t="str">
            <v>El- og fjernvarmeproduktion</v>
          </cell>
          <cell r="C6819">
            <v>2047</v>
          </cell>
          <cell r="E6819" t="str">
            <v>Central_Solvarme</v>
          </cell>
          <cell r="G6819">
            <v>2.52E-2</v>
          </cell>
          <cell r="H6819" t="str">
            <v>PJ</v>
          </cell>
        </row>
        <row r="6820">
          <cell r="B6820" t="str">
            <v>El- og fjernvarmeproduktion</v>
          </cell>
          <cell r="C6820">
            <v>2047</v>
          </cell>
          <cell r="E6820" t="str">
            <v>Central_Varmepumper</v>
          </cell>
          <cell r="G6820">
            <v>3.5999999999999999E-3</v>
          </cell>
          <cell r="H6820" t="str">
            <v>PJ</v>
          </cell>
        </row>
        <row r="6821">
          <cell r="B6821" t="str">
            <v>El- og fjernvarmeproduktion</v>
          </cell>
          <cell r="C6821">
            <v>2047</v>
          </cell>
          <cell r="E6821" t="str">
            <v>Central_Varmepumper(overskudsvarme)</v>
          </cell>
          <cell r="G6821">
            <v>3.7332000000000001</v>
          </cell>
          <cell r="H6821" t="str">
            <v>PJ</v>
          </cell>
        </row>
        <row r="6822">
          <cell r="B6822" t="str">
            <v>El- og fjernvarmeproduktion</v>
          </cell>
          <cell r="C6822">
            <v>2047</v>
          </cell>
          <cell r="E6822" t="str">
            <v>Decentral_Biomasse</v>
          </cell>
          <cell r="G6822">
            <v>6.1199999999999997E-2</v>
          </cell>
          <cell r="H6822" t="str">
            <v>PJ</v>
          </cell>
        </row>
        <row r="6823">
          <cell r="B6823" t="str">
            <v>El- og fjernvarmeproduktion</v>
          </cell>
          <cell r="C6823">
            <v>2047</v>
          </cell>
          <cell r="E6823" t="str">
            <v>elprod_from_Biomasse</v>
          </cell>
          <cell r="G6823">
            <v>2E-3</v>
          </cell>
          <cell r="H6823" t="str">
            <v>TWh</v>
          </cell>
        </row>
        <row r="6824">
          <cell r="B6824" t="str">
            <v>El- og fjernvarmeproduktion</v>
          </cell>
          <cell r="C6824">
            <v>2047</v>
          </cell>
          <cell r="E6824" t="str">
            <v>Decentral_Biomasse</v>
          </cell>
          <cell r="G6824">
            <v>10.692</v>
          </cell>
          <cell r="H6824" t="str">
            <v>PJ</v>
          </cell>
        </row>
        <row r="6825">
          <cell r="B6825" t="str">
            <v>El- og fjernvarmeproduktion</v>
          </cell>
          <cell r="C6825">
            <v>2047</v>
          </cell>
          <cell r="E6825" t="str">
            <v>Decentral_Biomasse</v>
          </cell>
          <cell r="G6825">
            <v>0.16919999999999999</v>
          </cell>
          <cell r="H6825" t="str">
            <v>PJ</v>
          </cell>
        </row>
        <row r="6826">
          <cell r="B6826" t="str">
            <v>El- og fjernvarmeproduktion</v>
          </cell>
          <cell r="C6826">
            <v>2047</v>
          </cell>
          <cell r="E6826" t="str">
            <v>Decentral_Geotermi</v>
          </cell>
          <cell r="G6826">
            <v>4.6800000000000001E-2</v>
          </cell>
          <cell r="H6826" t="str">
            <v>PJ</v>
          </cell>
        </row>
        <row r="6827">
          <cell r="B6827" t="str">
            <v>El- og fjernvarmeproduktion</v>
          </cell>
          <cell r="C6827">
            <v>2047</v>
          </cell>
          <cell r="E6827" t="str">
            <v>Decentral_Industrivarme</v>
          </cell>
          <cell r="G6827">
            <v>0.99360000000000004</v>
          </cell>
          <cell r="H6827" t="str">
            <v>PJ</v>
          </cell>
        </row>
        <row r="6828">
          <cell r="B6828" t="str">
            <v>El- og fjernvarmeproduktion</v>
          </cell>
          <cell r="C6828">
            <v>2047</v>
          </cell>
          <cell r="E6828" t="str">
            <v>Decentral_Naturgas</v>
          </cell>
          <cell r="G6828">
            <v>0.18</v>
          </cell>
          <cell r="H6828" t="str">
            <v>PJ</v>
          </cell>
        </row>
        <row r="6829">
          <cell r="B6829" t="str">
            <v>El- og fjernvarmeproduktion</v>
          </cell>
          <cell r="C6829">
            <v>2047</v>
          </cell>
          <cell r="E6829" t="str">
            <v>Decentral_Naturgas</v>
          </cell>
          <cell r="G6829">
            <v>0.2412</v>
          </cell>
          <cell r="H6829" t="str">
            <v>PJ</v>
          </cell>
        </row>
        <row r="6830">
          <cell r="B6830" t="str">
            <v>El- og fjernvarmeproduktion</v>
          </cell>
          <cell r="C6830">
            <v>2047</v>
          </cell>
          <cell r="E6830" t="str">
            <v>elprod_from_Naturgas</v>
          </cell>
          <cell r="G6830">
            <v>4.9000000000000002E-2</v>
          </cell>
          <cell r="H6830" t="str">
            <v>TWh</v>
          </cell>
        </row>
        <row r="6831">
          <cell r="B6831" t="str">
            <v>El- og fjernvarmeproduktion</v>
          </cell>
          <cell r="C6831">
            <v>2047</v>
          </cell>
          <cell r="E6831" t="str">
            <v>Decentral_Solvarme</v>
          </cell>
          <cell r="G6831">
            <v>1.8468</v>
          </cell>
          <cell r="H6831" t="str">
            <v>PJ</v>
          </cell>
        </row>
        <row r="6832">
          <cell r="B6832" t="str">
            <v>El- og fjernvarmeproduktion</v>
          </cell>
          <cell r="C6832">
            <v>2047</v>
          </cell>
          <cell r="E6832" t="str">
            <v>elprod_from_Naturgas</v>
          </cell>
          <cell r="G6832">
            <v>7.0000000000000001E-3</v>
          </cell>
          <cell r="H6832" t="str">
            <v>TWh</v>
          </cell>
        </row>
        <row r="6833">
          <cell r="B6833" t="str">
            <v>El- og fjernvarmeproduktion</v>
          </cell>
          <cell r="C6833">
            <v>2047</v>
          </cell>
          <cell r="E6833" t="str">
            <v>elprod_from_Olie</v>
          </cell>
          <cell r="G6833">
            <v>3.0000000000000001E-3</v>
          </cell>
          <cell r="H6833" t="str">
            <v>TWh</v>
          </cell>
        </row>
        <row r="6834">
          <cell r="B6834" t="str">
            <v>El- og fjernvarmeproduktion</v>
          </cell>
          <cell r="C6834">
            <v>2047</v>
          </cell>
          <cell r="E6834" t="str">
            <v>Central_Biogas</v>
          </cell>
          <cell r="G6834">
            <v>0.1512</v>
          </cell>
          <cell r="H6834" t="str">
            <v>PJ</v>
          </cell>
        </row>
        <row r="6835">
          <cell r="B6835" t="str">
            <v>El- og fjernvarmeproduktion</v>
          </cell>
          <cell r="C6835">
            <v>2047</v>
          </cell>
          <cell r="E6835" t="str">
            <v>Central_Biogas</v>
          </cell>
          <cell r="G6835">
            <v>3.5999999999999999E-3</v>
          </cell>
          <cell r="H6835" t="str">
            <v>PJ</v>
          </cell>
        </row>
        <row r="6836">
          <cell r="B6836" t="str">
            <v>El- og fjernvarmeproduktion</v>
          </cell>
          <cell r="C6836">
            <v>2047</v>
          </cell>
          <cell r="E6836" t="str">
            <v>Central_Biomasse</v>
          </cell>
          <cell r="G6836">
            <v>2.1707999999999998</v>
          </cell>
          <cell r="H6836" t="str">
            <v>PJ</v>
          </cell>
        </row>
        <row r="6837">
          <cell r="B6837" t="str">
            <v>El- og fjernvarmeproduktion</v>
          </cell>
          <cell r="C6837">
            <v>2047</v>
          </cell>
          <cell r="E6837" t="str">
            <v>elprod_from_Biomasse</v>
          </cell>
          <cell r="G6837">
            <v>0.21299999999999999</v>
          </cell>
          <cell r="H6837" t="str">
            <v>TWh</v>
          </cell>
        </row>
        <row r="6838">
          <cell r="B6838" t="str">
            <v>El- og fjernvarmeproduktion</v>
          </cell>
          <cell r="C6838">
            <v>2047</v>
          </cell>
          <cell r="E6838" t="str">
            <v>Central_Biomasse</v>
          </cell>
          <cell r="G6838">
            <v>8.3231999999999999</v>
          </cell>
          <cell r="H6838" t="str">
            <v>PJ</v>
          </cell>
        </row>
        <row r="6839">
          <cell r="B6839" t="str">
            <v>El- og fjernvarmeproduktion</v>
          </cell>
          <cell r="C6839">
            <v>2047</v>
          </cell>
          <cell r="E6839" t="str">
            <v>Central_Biomasse</v>
          </cell>
          <cell r="G6839">
            <v>0.59040000000000004</v>
          </cell>
          <cell r="H6839" t="str">
            <v>PJ</v>
          </cell>
        </row>
        <row r="6840">
          <cell r="B6840" t="str">
            <v>El- og fjernvarmeproduktion</v>
          </cell>
          <cell r="C6840">
            <v>2047</v>
          </cell>
          <cell r="E6840" t="str">
            <v>elprod_from_Biomasse</v>
          </cell>
          <cell r="G6840">
            <v>5.3999999999999999E-2</v>
          </cell>
          <cell r="H6840" t="str">
            <v>TWh</v>
          </cell>
        </row>
        <row r="6841">
          <cell r="B6841" t="str">
            <v>El- og fjernvarmeproduktion</v>
          </cell>
          <cell r="C6841">
            <v>2047</v>
          </cell>
          <cell r="E6841" t="str">
            <v>Central_Elkedler</v>
          </cell>
          <cell r="G6841">
            <v>6.0768000000000004</v>
          </cell>
          <cell r="H6841" t="str">
            <v>PJ</v>
          </cell>
        </row>
        <row r="6842">
          <cell r="B6842" t="str">
            <v>El- og fjernvarmeproduktion</v>
          </cell>
          <cell r="C6842">
            <v>2047</v>
          </cell>
          <cell r="E6842" t="str">
            <v>Central_Naturgas</v>
          </cell>
          <cell r="G6842">
            <v>2.52E-2</v>
          </cell>
          <cell r="H6842" t="str">
            <v>PJ</v>
          </cell>
        </row>
        <row r="6843">
          <cell r="B6843" t="str">
            <v>El- og fjernvarmeproduktion</v>
          </cell>
          <cell r="C6843">
            <v>2047</v>
          </cell>
          <cell r="E6843" t="str">
            <v>elprod_from_Naturgas</v>
          </cell>
          <cell r="G6843">
            <v>1E-3</v>
          </cell>
          <cell r="H6843" t="str">
            <v>TWh</v>
          </cell>
        </row>
        <row r="6844">
          <cell r="B6844" t="str">
            <v>El- og fjernvarmeproduktion</v>
          </cell>
          <cell r="C6844">
            <v>2047</v>
          </cell>
          <cell r="E6844" t="str">
            <v>Central_Olie</v>
          </cell>
          <cell r="G6844">
            <v>1.7999999999999999E-2</v>
          </cell>
          <cell r="H6844" t="str">
            <v>PJ</v>
          </cell>
        </row>
        <row r="6845">
          <cell r="B6845" t="str">
            <v>El- og fjernvarmeproduktion</v>
          </cell>
          <cell r="C6845">
            <v>2047</v>
          </cell>
          <cell r="E6845" t="str">
            <v>elprod_from_Olie</v>
          </cell>
          <cell r="G6845">
            <v>2E-3</v>
          </cell>
          <cell r="H6845" t="str">
            <v>TWh</v>
          </cell>
        </row>
        <row r="6846">
          <cell r="B6846" t="str">
            <v>El- og fjernvarmeproduktion</v>
          </cell>
          <cell r="C6846">
            <v>2047</v>
          </cell>
          <cell r="E6846" t="str">
            <v>Central_Olie</v>
          </cell>
          <cell r="G6846">
            <v>2.8799999999999999E-2</v>
          </cell>
          <cell r="H6846" t="str">
            <v>PJ</v>
          </cell>
        </row>
        <row r="6847">
          <cell r="B6847" t="str">
            <v>El- og fjernvarmeproduktion</v>
          </cell>
          <cell r="C6847">
            <v>2047</v>
          </cell>
          <cell r="E6847" t="str">
            <v>elprod_from_Olie</v>
          </cell>
          <cell r="G6847">
            <v>2E-3</v>
          </cell>
          <cell r="H6847" t="str">
            <v>TWh</v>
          </cell>
        </row>
        <row r="6848">
          <cell r="B6848" t="str">
            <v>El- og fjernvarmeproduktion</v>
          </cell>
          <cell r="C6848">
            <v>2047</v>
          </cell>
          <cell r="E6848" t="str">
            <v>Central_Solvarme</v>
          </cell>
          <cell r="G6848">
            <v>0.19439999999999999</v>
          </cell>
          <cell r="H6848" t="str">
            <v>PJ</v>
          </cell>
        </row>
        <row r="6849">
          <cell r="B6849" t="str">
            <v>El- og fjernvarmeproduktion</v>
          </cell>
          <cell r="C6849">
            <v>2047</v>
          </cell>
          <cell r="E6849" t="str">
            <v>Central_Varmepumper</v>
          </cell>
          <cell r="G6849">
            <v>29.6892</v>
          </cell>
          <cell r="H6849" t="str">
            <v>PJ</v>
          </cell>
        </row>
        <row r="6850">
          <cell r="B6850" t="str">
            <v>El- og fjernvarmeproduktion</v>
          </cell>
          <cell r="C6850">
            <v>2047</v>
          </cell>
          <cell r="E6850" t="str">
            <v>Central_Varmepumper(overskudsvarme)</v>
          </cell>
          <cell r="G6850">
            <v>1.5551999999999999</v>
          </cell>
          <cell r="H6850" t="str">
            <v>PJ</v>
          </cell>
        </row>
        <row r="6851">
          <cell r="B6851" t="str">
            <v>El- og fjernvarmeproduktion</v>
          </cell>
          <cell r="C6851">
            <v>2047</v>
          </cell>
          <cell r="E6851" t="str">
            <v>elprod_from_Biogas</v>
          </cell>
          <cell r="G6851">
            <v>1E-3</v>
          </cell>
          <cell r="H6851" t="str">
            <v>TWh</v>
          </cell>
        </row>
        <row r="6852">
          <cell r="B6852" t="str">
            <v>El- og fjernvarmeproduktion</v>
          </cell>
          <cell r="C6852">
            <v>2047</v>
          </cell>
          <cell r="E6852" t="str">
            <v>Decentral_Biomasse</v>
          </cell>
          <cell r="G6852">
            <v>0.252</v>
          </cell>
          <cell r="H6852" t="str">
            <v>PJ</v>
          </cell>
        </row>
        <row r="6853">
          <cell r="B6853" t="str">
            <v>El- og fjernvarmeproduktion</v>
          </cell>
          <cell r="C6853">
            <v>2047</v>
          </cell>
          <cell r="E6853" t="str">
            <v>elprod_from_Biomasse</v>
          </cell>
          <cell r="G6853">
            <v>6.0000000000000001E-3</v>
          </cell>
          <cell r="H6853" t="str">
            <v>TWh</v>
          </cell>
        </row>
        <row r="6854">
          <cell r="B6854" t="str">
            <v>El- og fjernvarmeproduktion</v>
          </cell>
          <cell r="C6854">
            <v>2047</v>
          </cell>
          <cell r="E6854" t="str">
            <v>Decentral_Biomasse</v>
          </cell>
          <cell r="G6854">
            <v>4.7519999999999998</v>
          </cell>
          <cell r="H6854" t="str">
            <v>PJ</v>
          </cell>
        </row>
        <row r="6855">
          <cell r="B6855" t="str">
            <v>El- og fjernvarmeproduktion</v>
          </cell>
          <cell r="C6855">
            <v>2047</v>
          </cell>
          <cell r="E6855" t="str">
            <v>Decentral_Biomasse</v>
          </cell>
          <cell r="G6855">
            <v>2.1023999999999998</v>
          </cell>
          <cell r="H6855" t="str">
            <v>PJ</v>
          </cell>
        </row>
        <row r="6856">
          <cell r="B6856" t="str">
            <v>El- og fjernvarmeproduktion</v>
          </cell>
          <cell r="C6856">
            <v>2047</v>
          </cell>
          <cell r="E6856" t="str">
            <v>elprod_from_Biomasse</v>
          </cell>
          <cell r="G6856">
            <v>0.122</v>
          </cell>
          <cell r="H6856" t="str">
            <v>TWh</v>
          </cell>
        </row>
        <row r="6857">
          <cell r="B6857" t="str">
            <v>El- og fjernvarmeproduktion</v>
          </cell>
          <cell r="C6857">
            <v>2047</v>
          </cell>
          <cell r="E6857" t="str">
            <v>Decentral_Biomasse</v>
          </cell>
          <cell r="G6857">
            <v>0.09</v>
          </cell>
          <cell r="H6857" t="str">
            <v>PJ</v>
          </cell>
        </row>
        <row r="6858">
          <cell r="B6858" t="str">
            <v>El- og fjernvarmeproduktion</v>
          </cell>
          <cell r="C6858">
            <v>2047</v>
          </cell>
          <cell r="E6858" t="str">
            <v>Decentral_Elkedler</v>
          </cell>
          <cell r="G6858">
            <v>1.7496</v>
          </cell>
          <cell r="H6858" t="str">
            <v>PJ</v>
          </cell>
        </row>
        <row r="6859">
          <cell r="B6859" t="str">
            <v>El- og fjernvarmeproduktion</v>
          </cell>
          <cell r="C6859">
            <v>2047</v>
          </cell>
          <cell r="E6859" t="str">
            <v>Decentral_Naturgas</v>
          </cell>
          <cell r="G6859">
            <v>0.1008</v>
          </cell>
          <cell r="H6859" t="str">
            <v>PJ</v>
          </cell>
        </row>
        <row r="6860">
          <cell r="B6860" t="str">
            <v>El- og fjernvarmeproduktion</v>
          </cell>
          <cell r="C6860">
            <v>2047</v>
          </cell>
          <cell r="E6860" t="str">
            <v>Decentral_Naturgas</v>
          </cell>
          <cell r="G6860">
            <v>0.126</v>
          </cell>
          <cell r="H6860" t="str">
            <v>PJ</v>
          </cell>
        </row>
        <row r="6861">
          <cell r="B6861" t="str">
            <v>El- og fjernvarmeproduktion</v>
          </cell>
          <cell r="C6861">
            <v>2047</v>
          </cell>
          <cell r="E6861" t="str">
            <v>elprod_from_Naturgas</v>
          </cell>
          <cell r="G6861">
            <v>2.1999999999999999E-2</v>
          </cell>
          <cell r="H6861" t="str">
            <v>TWh</v>
          </cell>
        </row>
        <row r="6862">
          <cell r="B6862" t="str">
            <v>El- og fjernvarmeproduktion</v>
          </cell>
          <cell r="C6862">
            <v>2047</v>
          </cell>
          <cell r="E6862" t="str">
            <v>Decentral_Olie</v>
          </cell>
          <cell r="G6862">
            <v>7.1999999999999998E-3</v>
          </cell>
          <cell r="H6862" t="str">
            <v>PJ</v>
          </cell>
        </row>
        <row r="6863">
          <cell r="B6863" t="str">
            <v>El- og fjernvarmeproduktion</v>
          </cell>
          <cell r="C6863">
            <v>2047</v>
          </cell>
          <cell r="E6863" t="str">
            <v>Decentral_Solvarme</v>
          </cell>
          <cell r="G6863">
            <v>0.40679999999999999</v>
          </cell>
          <cell r="H6863" t="str">
            <v>PJ</v>
          </cell>
        </row>
        <row r="6864">
          <cell r="B6864" t="str">
            <v>El- og fjernvarmeproduktion</v>
          </cell>
          <cell r="C6864">
            <v>2047</v>
          </cell>
          <cell r="E6864" t="str">
            <v>Decentral_Varmepumper(overskudsvarme)</v>
          </cell>
          <cell r="G6864">
            <v>0.14399999999999999</v>
          </cell>
          <cell r="H6864" t="str">
            <v>PJ</v>
          </cell>
        </row>
        <row r="6865">
          <cell r="B6865" t="str">
            <v>El- og fjernvarmeproduktion</v>
          </cell>
          <cell r="C6865">
            <v>2047</v>
          </cell>
          <cell r="E6865" t="str">
            <v>elprod_from_Havvind_udland</v>
          </cell>
          <cell r="G6865">
            <v>67.311999999999998</v>
          </cell>
          <cell r="H6865" t="str">
            <v>TWh</v>
          </cell>
        </row>
        <row r="6866">
          <cell r="B6866" t="str">
            <v>El- og fjernvarmeproduktion</v>
          </cell>
          <cell r="C6866">
            <v>2048</v>
          </cell>
          <cell r="E6866" t="str">
            <v>elprod_from_Havvind_DK1_DK2</v>
          </cell>
          <cell r="G6866">
            <v>34.201999999999998</v>
          </cell>
          <cell r="H6866" t="str">
            <v>TWh</v>
          </cell>
        </row>
        <row r="6867">
          <cell r="B6867" t="str">
            <v>El- og fjernvarmeproduktion</v>
          </cell>
          <cell r="C6867">
            <v>2048</v>
          </cell>
          <cell r="E6867" t="str">
            <v>elprod_from_Hydro</v>
          </cell>
          <cell r="G6867">
            <v>2.1999999999999999E-2</v>
          </cell>
          <cell r="H6867" t="str">
            <v>TWh</v>
          </cell>
        </row>
        <row r="6868">
          <cell r="B6868" t="str">
            <v>El- og fjernvarmeproduktion</v>
          </cell>
          <cell r="C6868">
            <v>2048</v>
          </cell>
          <cell r="E6868" t="str">
            <v>elprod_from_Landvind</v>
          </cell>
          <cell r="G6868">
            <v>18.062000000000001</v>
          </cell>
          <cell r="H6868" t="str">
            <v>TWh</v>
          </cell>
        </row>
        <row r="6869">
          <cell r="B6869" t="str">
            <v>El- og fjernvarmeproduktion</v>
          </cell>
          <cell r="C6869">
            <v>2048</v>
          </cell>
          <cell r="E6869" t="str">
            <v>Central_Affald</v>
          </cell>
          <cell r="G6869">
            <v>1.44E-2</v>
          </cell>
          <cell r="H6869" t="str">
            <v>PJ</v>
          </cell>
        </row>
        <row r="6870">
          <cell r="B6870" t="str">
            <v>El- og fjernvarmeproduktion</v>
          </cell>
          <cell r="C6870">
            <v>2048</v>
          </cell>
          <cell r="E6870" t="str">
            <v>Central_Affald</v>
          </cell>
          <cell r="G6870">
            <v>9.7164000000000001</v>
          </cell>
          <cell r="H6870" t="str">
            <v>PJ</v>
          </cell>
        </row>
        <row r="6871">
          <cell r="B6871" t="str">
            <v>El- og fjernvarmeproduktion</v>
          </cell>
          <cell r="C6871">
            <v>2048</v>
          </cell>
          <cell r="E6871" t="str">
            <v>elprod_from_Affald</v>
          </cell>
          <cell r="G6871">
            <v>0.57299999999999995</v>
          </cell>
          <cell r="H6871" t="str">
            <v>TWh</v>
          </cell>
        </row>
        <row r="6872">
          <cell r="B6872" t="str">
            <v>El- og fjernvarmeproduktion</v>
          </cell>
          <cell r="C6872">
            <v>2048</v>
          </cell>
          <cell r="E6872" t="str">
            <v>Central_Biogas</v>
          </cell>
          <cell r="G6872">
            <v>1.0800000000000001E-2</v>
          </cell>
          <cell r="H6872" t="str">
            <v>PJ</v>
          </cell>
        </row>
        <row r="6873">
          <cell r="B6873" t="str">
            <v>El- og fjernvarmeproduktion</v>
          </cell>
          <cell r="C6873">
            <v>2048</v>
          </cell>
          <cell r="E6873" t="str">
            <v>elprod_from_Biogas</v>
          </cell>
          <cell r="G6873">
            <v>3.0000000000000001E-3</v>
          </cell>
          <cell r="H6873" t="str">
            <v>TWh</v>
          </cell>
        </row>
        <row r="6874">
          <cell r="B6874" t="str">
            <v>El- og fjernvarmeproduktion</v>
          </cell>
          <cell r="C6874">
            <v>2048</v>
          </cell>
          <cell r="E6874" t="str">
            <v>elprod_from_Biogas</v>
          </cell>
          <cell r="G6874">
            <v>1E-3</v>
          </cell>
          <cell r="H6874" t="str">
            <v>TWh</v>
          </cell>
        </row>
        <row r="6875">
          <cell r="B6875" t="str">
            <v>El- og fjernvarmeproduktion</v>
          </cell>
          <cell r="C6875">
            <v>2048</v>
          </cell>
          <cell r="E6875" t="str">
            <v>Central_Biomasse</v>
          </cell>
          <cell r="G6875">
            <v>1.1160000000000001</v>
          </cell>
          <cell r="H6875" t="str">
            <v>PJ</v>
          </cell>
        </row>
        <row r="6876">
          <cell r="B6876" t="str">
            <v>El- og fjernvarmeproduktion</v>
          </cell>
          <cell r="C6876">
            <v>2048</v>
          </cell>
          <cell r="E6876" t="str">
            <v>elprod_from_Biomasse</v>
          </cell>
          <cell r="G6876">
            <v>5.1999999999999998E-2</v>
          </cell>
          <cell r="H6876" t="str">
            <v>TWh</v>
          </cell>
        </row>
        <row r="6877">
          <cell r="B6877" t="str">
            <v>El- og fjernvarmeproduktion</v>
          </cell>
          <cell r="C6877">
            <v>2048</v>
          </cell>
          <cell r="E6877" t="str">
            <v>Central_Elkedler</v>
          </cell>
          <cell r="G6877">
            <v>0.87839999999999996</v>
          </cell>
          <cell r="H6877" t="str">
            <v>PJ</v>
          </cell>
        </row>
        <row r="6878">
          <cell r="B6878" t="str">
            <v>El- og fjernvarmeproduktion</v>
          </cell>
          <cell r="C6878">
            <v>2048</v>
          </cell>
          <cell r="E6878" t="str">
            <v>Central_Industrivarme</v>
          </cell>
          <cell r="G6878">
            <v>0.99</v>
          </cell>
          <cell r="H6878" t="str">
            <v>PJ</v>
          </cell>
        </row>
        <row r="6879">
          <cell r="B6879" t="str">
            <v>El- og fjernvarmeproduktion</v>
          </cell>
          <cell r="C6879">
            <v>2048</v>
          </cell>
          <cell r="E6879" t="str">
            <v>Central_Industrivarme</v>
          </cell>
          <cell r="G6879">
            <v>1.8144</v>
          </cell>
          <cell r="H6879" t="str">
            <v>PJ</v>
          </cell>
        </row>
        <row r="6880">
          <cell r="B6880" t="str">
            <v>El- og fjernvarmeproduktion</v>
          </cell>
          <cell r="C6880">
            <v>2048</v>
          </cell>
          <cell r="E6880" t="str">
            <v>elprod_from_Naturgas</v>
          </cell>
          <cell r="G6880">
            <v>2E-3</v>
          </cell>
          <cell r="H6880" t="str">
            <v>TWh</v>
          </cell>
        </row>
        <row r="6881">
          <cell r="B6881" t="str">
            <v>El- og fjernvarmeproduktion</v>
          </cell>
          <cell r="C6881">
            <v>2048</v>
          </cell>
          <cell r="E6881" t="str">
            <v>elprod_from_Naturgas</v>
          </cell>
          <cell r="G6881">
            <v>2E-3</v>
          </cell>
          <cell r="H6881" t="str">
            <v>TWh</v>
          </cell>
        </row>
        <row r="6882">
          <cell r="B6882" t="str">
            <v>El- og fjernvarmeproduktion</v>
          </cell>
          <cell r="C6882">
            <v>2048</v>
          </cell>
          <cell r="E6882" t="str">
            <v>Central_Olie</v>
          </cell>
          <cell r="G6882">
            <v>6.1199999999999997E-2</v>
          </cell>
          <cell r="H6882" t="str">
            <v>PJ</v>
          </cell>
        </row>
        <row r="6883">
          <cell r="B6883" t="str">
            <v>El- og fjernvarmeproduktion</v>
          </cell>
          <cell r="C6883">
            <v>2048</v>
          </cell>
          <cell r="E6883" t="str">
            <v>elprod_from_Olie</v>
          </cell>
          <cell r="G6883">
            <v>4.0000000000000001E-3</v>
          </cell>
          <cell r="H6883" t="str">
            <v>TWh</v>
          </cell>
        </row>
        <row r="6884">
          <cell r="B6884" t="str">
            <v>El- og fjernvarmeproduktion</v>
          </cell>
          <cell r="C6884">
            <v>2048</v>
          </cell>
          <cell r="E6884" t="str">
            <v>Central_Varmepumper</v>
          </cell>
          <cell r="G6884">
            <v>23.0472</v>
          </cell>
          <cell r="H6884" t="str">
            <v>PJ</v>
          </cell>
        </row>
        <row r="6885">
          <cell r="B6885" t="str">
            <v>El- og fjernvarmeproduktion</v>
          </cell>
          <cell r="C6885">
            <v>2048</v>
          </cell>
          <cell r="E6885" t="str">
            <v>Decentral_Affald</v>
          </cell>
          <cell r="G6885">
            <v>0.48599999999999999</v>
          </cell>
          <cell r="H6885" t="str">
            <v>PJ</v>
          </cell>
        </row>
        <row r="6886">
          <cell r="B6886" t="str">
            <v>El- og fjernvarmeproduktion</v>
          </cell>
          <cell r="C6886">
            <v>2048</v>
          </cell>
          <cell r="E6886" t="str">
            <v>Decentral_Affald</v>
          </cell>
          <cell r="G6886">
            <v>3.7944</v>
          </cell>
          <cell r="H6886" t="str">
            <v>PJ</v>
          </cell>
        </row>
        <row r="6887">
          <cell r="B6887" t="str">
            <v>El- og fjernvarmeproduktion</v>
          </cell>
          <cell r="C6887">
            <v>2048</v>
          </cell>
          <cell r="E6887" t="str">
            <v>elprod_from_Affald</v>
          </cell>
          <cell r="G6887">
            <v>0.21199999999999999</v>
          </cell>
          <cell r="H6887" t="str">
            <v>TWh</v>
          </cell>
        </row>
        <row r="6888">
          <cell r="B6888" t="str">
            <v>El- og fjernvarmeproduktion</v>
          </cell>
          <cell r="C6888">
            <v>2048</v>
          </cell>
          <cell r="E6888" t="str">
            <v>Decentral_Biogas</v>
          </cell>
          <cell r="G6888">
            <v>0.09</v>
          </cell>
          <cell r="H6888" t="str">
            <v>PJ</v>
          </cell>
        </row>
        <row r="6889">
          <cell r="B6889" t="str">
            <v>El- og fjernvarmeproduktion</v>
          </cell>
          <cell r="C6889">
            <v>2048</v>
          </cell>
          <cell r="E6889" t="str">
            <v>Decentral_Biogas</v>
          </cell>
          <cell r="G6889">
            <v>2.1600000000000001E-2</v>
          </cell>
          <cell r="H6889" t="str">
            <v>PJ</v>
          </cell>
        </row>
        <row r="6890">
          <cell r="B6890" t="str">
            <v>El- og fjernvarmeproduktion</v>
          </cell>
          <cell r="C6890">
            <v>2048</v>
          </cell>
          <cell r="E6890" t="str">
            <v>elprod_from_Biogas</v>
          </cell>
          <cell r="G6890">
            <v>6.0000000000000001E-3</v>
          </cell>
          <cell r="H6890" t="str">
            <v>TWh</v>
          </cell>
        </row>
        <row r="6891">
          <cell r="B6891" t="str">
            <v>El- og fjernvarmeproduktion</v>
          </cell>
          <cell r="C6891">
            <v>2048</v>
          </cell>
          <cell r="E6891" t="str">
            <v>Decentral_Biomasse</v>
          </cell>
          <cell r="G6891">
            <v>6.1199999999999997E-2</v>
          </cell>
          <cell r="H6891" t="str">
            <v>PJ</v>
          </cell>
        </row>
        <row r="6892">
          <cell r="B6892" t="str">
            <v>El- og fjernvarmeproduktion</v>
          </cell>
          <cell r="C6892">
            <v>2048</v>
          </cell>
          <cell r="E6892" t="str">
            <v>elprod_from_Biomasse</v>
          </cell>
          <cell r="G6892">
            <v>2E-3</v>
          </cell>
          <cell r="H6892" t="str">
            <v>TWh</v>
          </cell>
        </row>
        <row r="6893">
          <cell r="B6893" t="str">
            <v>El- og fjernvarmeproduktion</v>
          </cell>
          <cell r="C6893">
            <v>2048</v>
          </cell>
          <cell r="E6893" t="str">
            <v>Decentral_Biomasse</v>
          </cell>
          <cell r="G6893">
            <v>0.9</v>
          </cell>
          <cell r="H6893" t="str">
            <v>PJ</v>
          </cell>
        </row>
        <row r="6894">
          <cell r="B6894" t="str">
            <v>El- og fjernvarmeproduktion</v>
          </cell>
          <cell r="C6894">
            <v>2048</v>
          </cell>
          <cell r="E6894" t="str">
            <v>elprod_from_Biomasse</v>
          </cell>
          <cell r="G6894">
            <v>5.2999999999999999E-2</v>
          </cell>
          <cell r="H6894" t="str">
            <v>TWh</v>
          </cell>
        </row>
        <row r="6895">
          <cell r="B6895" t="str">
            <v>El- og fjernvarmeproduktion</v>
          </cell>
          <cell r="C6895">
            <v>2048</v>
          </cell>
          <cell r="E6895" t="str">
            <v>Decentral_Elkedler</v>
          </cell>
          <cell r="G6895">
            <v>4.1471999999999998</v>
          </cell>
          <cell r="H6895" t="str">
            <v>PJ</v>
          </cell>
        </row>
        <row r="6896">
          <cell r="B6896" t="str">
            <v>El- og fjernvarmeproduktion</v>
          </cell>
          <cell r="C6896">
            <v>2048</v>
          </cell>
          <cell r="E6896" t="str">
            <v>Decentral_Industrivarme</v>
          </cell>
          <cell r="G6896">
            <v>0.87480000000000002</v>
          </cell>
          <cell r="H6896" t="str">
            <v>PJ</v>
          </cell>
        </row>
        <row r="6897">
          <cell r="B6897" t="str">
            <v>El- og fjernvarmeproduktion</v>
          </cell>
          <cell r="C6897">
            <v>2048</v>
          </cell>
          <cell r="E6897" t="str">
            <v>Decentral_Olie</v>
          </cell>
          <cell r="G6897">
            <v>1.7999999999999999E-2</v>
          </cell>
          <cell r="H6897" t="str">
            <v>PJ</v>
          </cell>
        </row>
        <row r="6898">
          <cell r="B6898" t="str">
            <v>El- og fjernvarmeproduktion</v>
          </cell>
          <cell r="C6898">
            <v>2048</v>
          </cell>
          <cell r="E6898" t="str">
            <v>elprod_from_Olie</v>
          </cell>
          <cell r="G6898">
            <v>1E-3</v>
          </cell>
          <cell r="H6898" t="str">
            <v>TWh</v>
          </cell>
        </row>
        <row r="6899">
          <cell r="B6899" t="str">
            <v>El- og fjernvarmeproduktion</v>
          </cell>
          <cell r="C6899">
            <v>2048</v>
          </cell>
          <cell r="E6899" t="str">
            <v>Decentral_Varmepumper</v>
          </cell>
          <cell r="G6899">
            <v>16.819199999999999</v>
          </cell>
          <cell r="H6899" t="str">
            <v>PJ</v>
          </cell>
        </row>
        <row r="6900">
          <cell r="B6900" t="str">
            <v>El- og fjernvarmeproduktion</v>
          </cell>
          <cell r="C6900">
            <v>2048</v>
          </cell>
          <cell r="E6900" t="str">
            <v>Decentral_Varmepumper(overskudsvarme)</v>
          </cell>
          <cell r="G6900">
            <v>1.1772</v>
          </cell>
          <cell r="H6900" t="str">
            <v>PJ</v>
          </cell>
        </row>
        <row r="6901">
          <cell r="B6901" t="str">
            <v>El- og fjernvarmeproduktion</v>
          </cell>
          <cell r="C6901">
            <v>2048</v>
          </cell>
          <cell r="E6901" t="str">
            <v>elprod_from_Havvind_DK1_DK2</v>
          </cell>
          <cell r="G6901">
            <v>15.41</v>
          </cell>
          <cell r="H6901" t="str">
            <v>TWh</v>
          </cell>
        </row>
        <row r="6902">
          <cell r="B6902" t="str">
            <v>El- og fjernvarmeproduktion</v>
          </cell>
          <cell r="C6902">
            <v>2048</v>
          </cell>
          <cell r="E6902" t="str">
            <v>elprod_from_Landvind</v>
          </cell>
          <cell r="G6902">
            <v>3.0369999999999999</v>
          </cell>
          <cell r="H6902" t="str">
            <v>TWh</v>
          </cell>
        </row>
        <row r="6903">
          <cell r="B6903" t="str">
            <v>El- og fjernvarmeproduktion</v>
          </cell>
          <cell r="C6903">
            <v>2048</v>
          </cell>
          <cell r="E6903" t="str">
            <v>elprod_from_Solenergi</v>
          </cell>
          <cell r="G6903">
            <v>16.712</v>
          </cell>
          <cell r="H6903" t="str">
            <v>TWh</v>
          </cell>
        </row>
        <row r="6904">
          <cell r="B6904" t="str">
            <v>El- og fjernvarmeproduktion</v>
          </cell>
          <cell r="C6904">
            <v>2048</v>
          </cell>
          <cell r="E6904" t="str">
            <v>Central_Affald</v>
          </cell>
          <cell r="G6904">
            <v>6.0876000000000001</v>
          </cell>
          <cell r="H6904" t="str">
            <v>PJ</v>
          </cell>
        </row>
        <row r="6905">
          <cell r="B6905" t="str">
            <v>El- og fjernvarmeproduktion</v>
          </cell>
          <cell r="C6905">
            <v>2048</v>
          </cell>
          <cell r="E6905" t="str">
            <v>elprod_from_Affald</v>
          </cell>
          <cell r="G6905">
            <v>0.42399999999999999</v>
          </cell>
          <cell r="H6905" t="str">
            <v>TWh</v>
          </cell>
        </row>
        <row r="6906">
          <cell r="B6906" t="str">
            <v>El- og fjernvarmeproduktion</v>
          </cell>
          <cell r="C6906">
            <v>2048</v>
          </cell>
          <cell r="E6906" t="str">
            <v>Central_Biogas</v>
          </cell>
          <cell r="G6906">
            <v>0.1404</v>
          </cell>
          <cell r="H6906" t="str">
            <v>PJ</v>
          </cell>
        </row>
        <row r="6907">
          <cell r="B6907" t="str">
            <v>El- og fjernvarmeproduktion</v>
          </cell>
          <cell r="C6907">
            <v>2048</v>
          </cell>
          <cell r="E6907" t="str">
            <v>Central_Biogas</v>
          </cell>
          <cell r="G6907">
            <v>4.3200000000000002E-2</v>
          </cell>
          <cell r="H6907" t="str">
            <v>PJ</v>
          </cell>
        </row>
        <row r="6908">
          <cell r="B6908" t="str">
            <v>El- og fjernvarmeproduktion</v>
          </cell>
          <cell r="C6908">
            <v>2048</v>
          </cell>
          <cell r="E6908" t="str">
            <v>elprod_from_Biogas</v>
          </cell>
          <cell r="G6908">
            <v>8.9999999999999993E-3</v>
          </cell>
          <cell r="H6908" t="str">
            <v>TWh</v>
          </cell>
        </row>
        <row r="6909">
          <cell r="B6909" t="str">
            <v>El- og fjernvarmeproduktion</v>
          </cell>
          <cell r="C6909">
            <v>2048</v>
          </cell>
          <cell r="E6909" t="str">
            <v>Central_Industrivarme</v>
          </cell>
          <cell r="G6909">
            <v>1.7999999999999999E-2</v>
          </cell>
          <cell r="H6909" t="str">
            <v>PJ</v>
          </cell>
        </row>
        <row r="6910">
          <cell r="B6910" t="str">
            <v>El- og fjernvarmeproduktion</v>
          </cell>
          <cell r="C6910">
            <v>2048</v>
          </cell>
          <cell r="E6910" t="str">
            <v>Central_Naturgas</v>
          </cell>
          <cell r="G6910">
            <v>0.1512</v>
          </cell>
          <cell r="H6910" t="str">
            <v>PJ</v>
          </cell>
        </row>
        <row r="6911">
          <cell r="B6911" t="str">
            <v>El- og fjernvarmeproduktion</v>
          </cell>
          <cell r="C6911">
            <v>2048</v>
          </cell>
          <cell r="E6911" t="str">
            <v>elprod_from_Olie</v>
          </cell>
          <cell r="G6911">
            <v>3.0000000000000001E-3</v>
          </cell>
          <cell r="H6911" t="str">
            <v>TWh</v>
          </cell>
        </row>
        <row r="6912">
          <cell r="B6912" t="str">
            <v>El- og fjernvarmeproduktion</v>
          </cell>
          <cell r="C6912">
            <v>2048</v>
          </cell>
          <cell r="E6912" t="str">
            <v>Central_Varmepumper</v>
          </cell>
          <cell r="G6912">
            <v>29.527200000000001</v>
          </cell>
          <cell r="H6912" t="str">
            <v>PJ</v>
          </cell>
        </row>
        <row r="6913">
          <cell r="B6913" t="str">
            <v>El- og fjernvarmeproduktion</v>
          </cell>
          <cell r="C6913">
            <v>2048</v>
          </cell>
          <cell r="E6913" t="str">
            <v>Decentral_Affald</v>
          </cell>
          <cell r="G6913">
            <v>1.476</v>
          </cell>
          <cell r="H6913" t="str">
            <v>PJ</v>
          </cell>
        </row>
        <row r="6914">
          <cell r="B6914" t="str">
            <v>El- og fjernvarmeproduktion</v>
          </cell>
          <cell r="C6914">
            <v>2048</v>
          </cell>
          <cell r="E6914" t="str">
            <v>elprod_from_Affald</v>
          </cell>
          <cell r="G6914">
            <v>8.7999999999999995E-2</v>
          </cell>
          <cell r="H6914" t="str">
            <v>TWh</v>
          </cell>
        </row>
        <row r="6915">
          <cell r="B6915" t="str">
            <v>El- og fjernvarmeproduktion</v>
          </cell>
          <cell r="C6915">
            <v>2048</v>
          </cell>
          <cell r="E6915" t="str">
            <v>Decentral_Biogas</v>
          </cell>
          <cell r="G6915">
            <v>1.0800000000000001E-2</v>
          </cell>
          <cell r="H6915" t="str">
            <v>PJ</v>
          </cell>
        </row>
        <row r="6916">
          <cell r="B6916" t="str">
            <v>El- og fjernvarmeproduktion</v>
          </cell>
          <cell r="C6916">
            <v>2048</v>
          </cell>
          <cell r="E6916" t="str">
            <v>elprod_from_Biogas</v>
          </cell>
          <cell r="G6916">
            <v>3.0000000000000001E-3</v>
          </cell>
          <cell r="H6916" t="str">
            <v>TWh</v>
          </cell>
        </row>
        <row r="6917">
          <cell r="B6917" t="str">
            <v>El- og fjernvarmeproduktion</v>
          </cell>
          <cell r="C6917">
            <v>2048</v>
          </cell>
          <cell r="E6917" t="str">
            <v>Decentral_Industrivarme</v>
          </cell>
          <cell r="G6917">
            <v>0.23400000000000001</v>
          </cell>
          <cell r="H6917" t="str">
            <v>PJ</v>
          </cell>
        </row>
        <row r="6918">
          <cell r="B6918" t="str">
            <v>El- og fjernvarmeproduktion</v>
          </cell>
          <cell r="C6918">
            <v>2048</v>
          </cell>
          <cell r="E6918" t="str">
            <v>elprod_from_Naturgas</v>
          </cell>
          <cell r="G6918">
            <v>6.0000000000000001E-3</v>
          </cell>
          <cell r="H6918" t="str">
            <v>TWh</v>
          </cell>
        </row>
        <row r="6919">
          <cell r="B6919" t="str">
            <v>El- og fjernvarmeproduktion</v>
          </cell>
          <cell r="C6919">
            <v>2048</v>
          </cell>
          <cell r="E6919" t="str">
            <v>elprod_from_Olie</v>
          </cell>
          <cell r="G6919">
            <v>5.0000000000000001E-3</v>
          </cell>
          <cell r="H6919" t="str">
            <v>TWh</v>
          </cell>
        </row>
        <row r="6920">
          <cell r="B6920" t="str">
            <v>El- og fjernvarmeproduktion</v>
          </cell>
          <cell r="C6920">
            <v>2048</v>
          </cell>
          <cell r="E6920" t="str">
            <v>Decentral_Varmepumper</v>
          </cell>
          <cell r="G6920">
            <v>9.9611999999999892</v>
          </cell>
          <cell r="H6920" t="str">
            <v>PJ</v>
          </cell>
        </row>
        <row r="6921">
          <cell r="B6921" t="str">
            <v>El- og fjernvarmeproduktion</v>
          </cell>
          <cell r="C6921">
            <v>2048</v>
          </cell>
          <cell r="E6921" t="str">
            <v>elprod_from_Havvind_island</v>
          </cell>
          <cell r="G6921">
            <v>12.91</v>
          </cell>
          <cell r="H6921" t="str">
            <v>TWh</v>
          </cell>
        </row>
        <row r="6922">
          <cell r="B6922" t="str">
            <v>El- og fjernvarmeproduktion</v>
          </cell>
          <cell r="C6922">
            <v>2048</v>
          </cell>
          <cell r="E6922" t="str">
            <v>elprod_from_Havvind_island</v>
          </cell>
          <cell r="G6922">
            <v>46.046999999999997</v>
          </cell>
          <cell r="H6922" t="str">
            <v>TWh</v>
          </cell>
        </row>
        <row r="6923">
          <cell r="B6923" t="str">
            <v>El- og fjernvarmeproduktion</v>
          </cell>
          <cell r="C6923">
            <v>2049</v>
          </cell>
          <cell r="E6923" t="str">
            <v>elprod_from_Biogas</v>
          </cell>
          <cell r="G6923">
            <v>4.0000000000000001E-3</v>
          </cell>
          <cell r="H6923" t="str">
            <v>TWh</v>
          </cell>
        </row>
        <row r="6924">
          <cell r="B6924" t="str">
            <v>El- og fjernvarmeproduktion</v>
          </cell>
          <cell r="C6924">
            <v>2049</v>
          </cell>
          <cell r="E6924" t="str">
            <v>elprod_from_Naturgas</v>
          </cell>
          <cell r="G6924">
            <v>2.4E-2</v>
          </cell>
          <cell r="H6924" t="str">
            <v>TWh</v>
          </cell>
        </row>
        <row r="6925">
          <cell r="B6925" t="str">
            <v>El- og fjernvarmeproduktion</v>
          </cell>
          <cell r="C6925">
            <v>2049</v>
          </cell>
          <cell r="E6925" t="str">
            <v>elprod_from_Olie</v>
          </cell>
          <cell r="G6925">
            <v>4.0000000000000001E-3</v>
          </cell>
          <cell r="H6925" t="str">
            <v>TWh</v>
          </cell>
        </row>
        <row r="6926">
          <cell r="B6926" t="str">
            <v>El- og fjernvarmeproduktion</v>
          </cell>
          <cell r="C6926">
            <v>2049</v>
          </cell>
          <cell r="E6926" t="str">
            <v>Central_Affald</v>
          </cell>
          <cell r="G6926">
            <v>1.44E-2</v>
          </cell>
          <cell r="H6926" t="str">
            <v>PJ</v>
          </cell>
        </row>
        <row r="6927">
          <cell r="B6927" t="str">
            <v>El- og fjernvarmeproduktion</v>
          </cell>
          <cell r="C6927">
            <v>2049</v>
          </cell>
          <cell r="E6927" t="str">
            <v>elprod_from_Biogas</v>
          </cell>
          <cell r="G6927">
            <v>1E-3</v>
          </cell>
          <cell r="H6927" t="str">
            <v>TWh</v>
          </cell>
        </row>
        <row r="6928">
          <cell r="B6928" t="str">
            <v>El- og fjernvarmeproduktion</v>
          </cell>
          <cell r="C6928">
            <v>2049</v>
          </cell>
          <cell r="E6928" t="str">
            <v>Central_Biomasse</v>
          </cell>
          <cell r="G6928">
            <v>1.2707999999999999</v>
          </cell>
          <cell r="H6928" t="str">
            <v>PJ</v>
          </cell>
        </row>
        <row r="6929">
          <cell r="B6929" t="str">
            <v>El- og fjernvarmeproduktion</v>
          </cell>
          <cell r="C6929">
            <v>2049</v>
          </cell>
          <cell r="E6929" t="str">
            <v>elprod_from_Biomasse</v>
          </cell>
          <cell r="G6929">
            <v>0.115</v>
          </cell>
          <cell r="H6929" t="str">
            <v>TWh</v>
          </cell>
        </row>
        <row r="6930">
          <cell r="B6930" t="str">
            <v>El- og fjernvarmeproduktion</v>
          </cell>
          <cell r="C6930">
            <v>2049</v>
          </cell>
          <cell r="E6930" t="str">
            <v>Central_Biomasse</v>
          </cell>
          <cell r="G6930">
            <v>0.97560000000000002</v>
          </cell>
          <cell r="H6930" t="str">
            <v>PJ</v>
          </cell>
        </row>
        <row r="6931">
          <cell r="B6931" t="str">
            <v>El- og fjernvarmeproduktion</v>
          </cell>
          <cell r="C6931">
            <v>2049</v>
          </cell>
          <cell r="E6931" t="str">
            <v>Central_Biomasse</v>
          </cell>
          <cell r="G6931">
            <v>1.0871999999999999</v>
          </cell>
          <cell r="H6931" t="str">
            <v>PJ</v>
          </cell>
        </row>
        <row r="6932">
          <cell r="B6932" t="str">
            <v>El- og fjernvarmeproduktion</v>
          </cell>
          <cell r="C6932">
            <v>2049</v>
          </cell>
          <cell r="E6932" t="str">
            <v>elprod_from_Biomasse</v>
          </cell>
          <cell r="G6932">
            <v>5.1999999999999998E-2</v>
          </cell>
          <cell r="H6932" t="str">
            <v>TWh</v>
          </cell>
        </row>
        <row r="6933">
          <cell r="B6933" t="str">
            <v>El- og fjernvarmeproduktion</v>
          </cell>
          <cell r="C6933">
            <v>2049</v>
          </cell>
          <cell r="E6933" t="str">
            <v>Central_Elkedler</v>
          </cell>
          <cell r="G6933">
            <v>0.85319999999999996</v>
          </cell>
          <cell r="H6933" t="str">
            <v>PJ</v>
          </cell>
        </row>
        <row r="6934">
          <cell r="B6934" t="str">
            <v>El- og fjernvarmeproduktion</v>
          </cell>
          <cell r="C6934">
            <v>2049</v>
          </cell>
          <cell r="E6934" t="str">
            <v>Central_Naturgas</v>
          </cell>
          <cell r="G6934">
            <v>2.1600000000000001E-2</v>
          </cell>
          <cell r="H6934" t="str">
            <v>PJ</v>
          </cell>
        </row>
        <row r="6935">
          <cell r="B6935" t="str">
            <v>El- og fjernvarmeproduktion</v>
          </cell>
          <cell r="C6935">
            <v>2049</v>
          </cell>
          <cell r="E6935" t="str">
            <v>elprod_from_Naturgas</v>
          </cell>
          <cell r="G6935">
            <v>4.0000000000000001E-3</v>
          </cell>
          <cell r="H6935" t="str">
            <v>TWh</v>
          </cell>
        </row>
        <row r="6936">
          <cell r="B6936" t="str">
            <v>El- og fjernvarmeproduktion</v>
          </cell>
          <cell r="C6936">
            <v>2049</v>
          </cell>
          <cell r="E6936" t="str">
            <v>Central_Olie</v>
          </cell>
          <cell r="G6936">
            <v>5.7599999999999998E-2</v>
          </cell>
          <cell r="H6936" t="str">
            <v>PJ</v>
          </cell>
        </row>
        <row r="6937">
          <cell r="B6937" t="str">
            <v>El- og fjernvarmeproduktion</v>
          </cell>
          <cell r="C6937">
            <v>2049</v>
          </cell>
          <cell r="E6937" t="str">
            <v>Central_Olie</v>
          </cell>
          <cell r="G6937">
            <v>5.7599999999999998E-2</v>
          </cell>
          <cell r="H6937" t="str">
            <v>PJ</v>
          </cell>
        </row>
        <row r="6938">
          <cell r="B6938" t="str">
            <v>El- og fjernvarmeproduktion</v>
          </cell>
          <cell r="C6938">
            <v>2049</v>
          </cell>
          <cell r="E6938" t="str">
            <v>elprod_from_Olie</v>
          </cell>
          <cell r="G6938">
            <v>4.0000000000000001E-3</v>
          </cell>
          <cell r="H6938" t="str">
            <v>TWh</v>
          </cell>
        </row>
        <row r="6939">
          <cell r="B6939" t="str">
            <v>El- og fjernvarmeproduktion</v>
          </cell>
          <cell r="C6939">
            <v>2049</v>
          </cell>
          <cell r="E6939" t="str">
            <v>Central_Olie</v>
          </cell>
          <cell r="G6939">
            <v>0.23039999999999999</v>
          </cell>
          <cell r="H6939" t="str">
            <v>PJ</v>
          </cell>
        </row>
        <row r="6940">
          <cell r="B6940" t="str">
            <v>El- og fjernvarmeproduktion</v>
          </cell>
          <cell r="C6940">
            <v>2049</v>
          </cell>
          <cell r="E6940" t="str">
            <v>elprod_from_Olie</v>
          </cell>
          <cell r="G6940">
            <v>3.5999999999999997E-2</v>
          </cell>
          <cell r="H6940" t="str">
            <v>TWh</v>
          </cell>
        </row>
        <row r="6941">
          <cell r="B6941" t="str">
            <v>El- og fjernvarmeproduktion</v>
          </cell>
          <cell r="C6941">
            <v>2049</v>
          </cell>
          <cell r="E6941" t="str">
            <v>Central_Solvarme</v>
          </cell>
          <cell r="G6941">
            <v>2.52E-2</v>
          </cell>
          <cell r="H6941" t="str">
            <v>PJ</v>
          </cell>
        </row>
        <row r="6942">
          <cell r="B6942" t="str">
            <v>El- og fjernvarmeproduktion</v>
          </cell>
          <cell r="C6942">
            <v>2049</v>
          </cell>
          <cell r="E6942" t="str">
            <v>Central_Varmepumper</v>
          </cell>
          <cell r="G6942">
            <v>23.439599999999999</v>
          </cell>
          <cell r="H6942" t="str">
            <v>PJ</v>
          </cell>
        </row>
        <row r="6943">
          <cell r="B6943" t="str">
            <v>El- og fjernvarmeproduktion</v>
          </cell>
          <cell r="C6943">
            <v>2049</v>
          </cell>
          <cell r="E6943" t="str">
            <v>Central_Varmepumper(overskudsvarme)</v>
          </cell>
          <cell r="G6943">
            <v>3.6791999999999998</v>
          </cell>
          <cell r="H6943" t="str">
            <v>PJ</v>
          </cell>
        </row>
        <row r="6944">
          <cell r="B6944" t="str">
            <v>El- og fjernvarmeproduktion</v>
          </cell>
          <cell r="C6944">
            <v>2049</v>
          </cell>
          <cell r="E6944" t="str">
            <v>Decentral_Affald</v>
          </cell>
          <cell r="G6944">
            <v>0.50760000000000005</v>
          </cell>
          <cell r="H6944" t="str">
            <v>PJ</v>
          </cell>
        </row>
        <row r="6945">
          <cell r="B6945" t="str">
            <v>El- og fjernvarmeproduktion</v>
          </cell>
          <cell r="C6945">
            <v>2049</v>
          </cell>
          <cell r="E6945" t="str">
            <v>Decentral_Biogas</v>
          </cell>
          <cell r="G6945">
            <v>2.1600000000000001E-2</v>
          </cell>
          <cell r="H6945" t="str">
            <v>PJ</v>
          </cell>
        </row>
        <row r="6946">
          <cell r="B6946" t="str">
            <v>El- og fjernvarmeproduktion</v>
          </cell>
          <cell r="C6946">
            <v>2049</v>
          </cell>
          <cell r="E6946" t="str">
            <v>elprod_from_Biogas</v>
          </cell>
          <cell r="G6946">
            <v>7.0000000000000001E-3</v>
          </cell>
          <cell r="H6946" t="str">
            <v>TWh</v>
          </cell>
        </row>
        <row r="6947">
          <cell r="B6947" t="str">
            <v>El- og fjernvarmeproduktion</v>
          </cell>
          <cell r="C6947">
            <v>2049</v>
          </cell>
          <cell r="E6947" t="str">
            <v>Decentral_Biomasse</v>
          </cell>
          <cell r="G6947">
            <v>6.1199999999999997E-2</v>
          </cell>
          <cell r="H6947" t="str">
            <v>PJ</v>
          </cell>
        </row>
        <row r="6948">
          <cell r="B6948" t="str">
            <v>El- og fjernvarmeproduktion</v>
          </cell>
          <cell r="C6948">
            <v>2049</v>
          </cell>
          <cell r="E6948" t="str">
            <v>elprod_from_Biomasse</v>
          </cell>
          <cell r="G6948">
            <v>2E-3</v>
          </cell>
          <cell r="H6948" t="str">
            <v>TWh</v>
          </cell>
        </row>
        <row r="6949">
          <cell r="B6949" t="str">
            <v>El- og fjernvarmeproduktion</v>
          </cell>
          <cell r="C6949">
            <v>2049</v>
          </cell>
          <cell r="E6949" t="str">
            <v>Decentral_Biomasse</v>
          </cell>
          <cell r="G6949">
            <v>10.515599999999999</v>
          </cell>
          <cell r="H6949" t="str">
            <v>PJ</v>
          </cell>
        </row>
        <row r="6950">
          <cell r="B6950" t="str">
            <v>El- og fjernvarmeproduktion</v>
          </cell>
          <cell r="C6950">
            <v>2049</v>
          </cell>
          <cell r="E6950" t="str">
            <v>Decentral_Biomasse</v>
          </cell>
          <cell r="G6950">
            <v>0.89280000000000004</v>
          </cell>
          <cell r="H6950" t="str">
            <v>PJ</v>
          </cell>
        </row>
        <row r="6951">
          <cell r="B6951" t="str">
            <v>El- og fjernvarmeproduktion</v>
          </cell>
          <cell r="C6951">
            <v>2049</v>
          </cell>
          <cell r="E6951" t="str">
            <v>elprod_from_Biomasse</v>
          </cell>
          <cell r="G6951">
            <v>5.2999999999999999E-2</v>
          </cell>
          <cell r="H6951" t="str">
            <v>TWh</v>
          </cell>
        </row>
        <row r="6952">
          <cell r="B6952" t="str">
            <v>El- og fjernvarmeproduktion</v>
          </cell>
          <cell r="C6952">
            <v>2049</v>
          </cell>
          <cell r="E6952" t="str">
            <v>Decentral_Biomasse</v>
          </cell>
          <cell r="G6952">
            <v>0.16919999999999999</v>
          </cell>
          <cell r="H6952" t="str">
            <v>PJ</v>
          </cell>
        </row>
        <row r="6953">
          <cell r="B6953" t="str">
            <v>El- og fjernvarmeproduktion</v>
          </cell>
          <cell r="C6953">
            <v>2049</v>
          </cell>
          <cell r="E6953" t="str">
            <v>Decentral_Elkedler</v>
          </cell>
          <cell r="G6953">
            <v>4.1976000000000004</v>
          </cell>
          <cell r="H6953" t="str">
            <v>PJ</v>
          </cell>
        </row>
        <row r="6954">
          <cell r="B6954" t="str">
            <v>El- og fjernvarmeproduktion</v>
          </cell>
          <cell r="C6954">
            <v>2049</v>
          </cell>
          <cell r="E6954" t="str">
            <v>Decentral_Geotermi</v>
          </cell>
          <cell r="G6954">
            <v>4.6800000000000001E-2</v>
          </cell>
          <cell r="H6954" t="str">
            <v>PJ</v>
          </cell>
        </row>
        <row r="6955">
          <cell r="B6955" t="str">
            <v>El- og fjernvarmeproduktion</v>
          </cell>
          <cell r="C6955">
            <v>2049</v>
          </cell>
          <cell r="E6955" t="str">
            <v>Decentral_Naturgas</v>
          </cell>
          <cell r="G6955">
            <v>0.18360000000000001</v>
          </cell>
          <cell r="H6955" t="str">
            <v>PJ</v>
          </cell>
        </row>
        <row r="6956">
          <cell r="B6956" t="str">
            <v>El- og fjernvarmeproduktion</v>
          </cell>
          <cell r="C6956">
            <v>2049</v>
          </cell>
          <cell r="E6956" t="str">
            <v>Decentral_Naturgas</v>
          </cell>
          <cell r="G6956">
            <v>0.26279999999999998</v>
          </cell>
          <cell r="H6956" t="str">
            <v>PJ</v>
          </cell>
        </row>
        <row r="6957">
          <cell r="B6957" t="str">
            <v>El- og fjernvarmeproduktion</v>
          </cell>
          <cell r="C6957">
            <v>2049</v>
          </cell>
          <cell r="E6957" t="str">
            <v>elprod_from_Naturgas</v>
          </cell>
          <cell r="G6957">
            <v>5.1999999999999998E-2</v>
          </cell>
          <cell r="H6957" t="str">
            <v>TWh</v>
          </cell>
        </row>
        <row r="6958">
          <cell r="B6958" t="str">
            <v>El- og fjernvarmeproduktion</v>
          </cell>
          <cell r="C6958">
            <v>2049</v>
          </cell>
          <cell r="E6958" t="str">
            <v>Decentral_Olie</v>
          </cell>
          <cell r="G6958">
            <v>3.5999999999999999E-3</v>
          </cell>
          <cell r="H6958" t="str">
            <v>PJ</v>
          </cell>
        </row>
        <row r="6959">
          <cell r="B6959" t="str">
            <v>El- og fjernvarmeproduktion</v>
          </cell>
          <cell r="C6959">
            <v>2049</v>
          </cell>
          <cell r="E6959" t="str">
            <v>Decentral_Olie</v>
          </cell>
          <cell r="G6959">
            <v>1.7999999999999999E-2</v>
          </cell>
          <cell r="H6959" t="str">
            <v>PJ</v>
          </cell>
        </row>
        <row r="6960">
          <cell r="B6960" t="str">
            <v>El- og fjernvarmeproduktion</v>
          </cell>
          <cell r="C6960">
            <v>2049</v>
          </cell>
          <cell r="E6960" t="str">
            <v>elprod_from_Olie</v>
          </cell>
          <cell r="G6960">
            <v>1E-3</v>
          </cell>
          <cell r="H6960" t="str">
            <v>TWh</v>
          </cell>
        </row>
        <row r="6961">
          <cell r="B6961" t="str">
            <v>El- og fjernvarmeproduktion</v>
          </cell>
          <cell r="C6961">
            <v>2049</v>
          </cell>
          <cell r="E6961" t="str">
            <v>Decentral_Solvarme</v>
          </cell>
          <cell r="G6961">
            <v>1.8504</v>
          </cell>
          <cell r="H6961" t="str">
            <v>PJ</v>
          </cell>
        </row>
        <row r="6962">
          <cell r="B6962" t="str">
            <v>El- og fjernvarmeproduktion</v>
          </cell>
          <cell r="C6962">
            <v>2049</v>
          </cell>
          <cell r="E6962" t="str">
            <v>Decentral_Varmepumper(overskudsvarme)</v>
          </cell>
          <cell r="G6962">
            <v>1.1808000000000001</v>
          </cell>
          <cell r="H6962" t="str">
            <v>PJ</v>
          </cell>
        </row>
        <row r="6963">
          <cell r="B6963" t="str">
            <v>El- og fjernvarmeproduktion</v>
          </cell>
          <cell r="C6963">
            <v>2049</v>
          </cell>
          <cell r="E6963" t="str">
            <v>elprod_from_Landvind</v>
          </cell>
          <cell r="G6963">
            <v>3.0259999999999998</v>
          </cell>
          <cell r="H6963" t="str">
            <v>TWh</v>
          </cell>
        </row>
        <row r="6964">
          <cell r="B6964" t="str">
            <v>El- og fjernvarmeproduktion</v>
          </cell>
          <cell r="C6964">
            <v>2049</v>
          </cell>
          <cell r="E6964" t="str">
            <v>elprod_from_Naturgas</v>
          </cell>
          <cell r="G6964">
            <v>7.0000000000000001E-3</v>
          </cell>
          <cell r="H6964" t="str">
            <v>TWh</v>
          </cell>
        </row>
        <row r="6965">
          <cell r="B6965" t="str">
            <v>El- og fjernvarmeproduktion</v>
          </cell>
          <cell r="C6965">
            <v>2049</v>
          </cell>
          <cell r="E6965" t="str">
            <v>elprod_from_Olie</v>
          </cell>
          <cell r="G6965">
            <v>4.0000000000000001E-3</v>
          </cell>
          <cell r="H6965" t="str">
            <v>TWh</v>
          </cell>
        </row>
        <row r="6966">
          <cell r="B6966" t="str">
            <v>El- og fjernvarmeproduktion</v>
          </cell>
          <cell r="C6966">
            <v>2049</v>
          </cell>
          <cell r="E6966" t="str">
            <v>Central_Affald</v>
          </cell>
          <cell r="G6966">
            <v>6.1272000000000002</v>
          </cell>
          <cell r="H6966" t="str">
            <v>PJ</v>
          </cell>
        </row>
        <row r="6967">
          <cell r="B6967" t="str">
            <v>El- og fjernvarmeproduktion</v>
          </cell>
          <cell r="C6967">
            <v>2049</v>
          </cell>
          <cell r="E6967" t="str">
            <v>elprod_from_Affald</v>
          </cell>
          <cell r="G6967">
            <v>0.42599999999999999</v>
          </cell>
          <cell r="H6967" t="str">
            <v>TWh</v>
          </cell>
        </row>
        <row r="6968">
          <cell r="B6968" t="str">
            <v>El- og fjernvarmeproduktion</v>
          </cell>
          <cell r="C6968">
            <v>2049</v>
          </cell>
          <cell r="E6968" t="str">
            <v>Central_Biogas</v>
          </cell>
          <cell r="G6968">
            <v>0.1404</v>
          </cell>
          <cell r="H6968" t="str">
            <v>PJ</v>
          </cell>
        </row>
        <row r="6969">
          <cell r="B6969" t="str">
            <v>El- og fjernvarmeproduktion</v>
          </cell>
          <cell r="C6969">
            <v>2049</v>
          </cell>
          <cell r="E6969" t="str">
            <v>Central_Biogas</v>
          </cell>
          <cell r="G6969">
            <v>4.3200000000000002E-2</v>
          </cell>
          <cell r="H6969" t="str">
            <v>PJ</v>
          </cell>
        </row>
        <row r="6970">
          <cell r="B6970" t="str">
            <v>El- og fjernvarmeproduktion</v>
          </cell>
          <cell r="C6970">
            <v>2049</v>
          </cell>
          <cell r="E6970" t="str">
            <v>elprod_from_Biogas</v>
          </cell>
          <cell r="G6970">
            <v>8.9999999999999993E-3</v>
          </cell>
          <cell r="H6970" t="str">
            <v>TWh</v>
          </cell>
        </row>
        <row r="6971">
          <cell r="B6971" t="str">
            <v>El- og fjernvarmeproduktion</v>
          </cell>
          <cell r="C6971">
            <v>2049</v>
          </cell>
          <cell r="E6971" t="str">
            <v>Central_Biogas</v>
          </cell>
          <cell r="G6971">
            <v>3.5999999999999999E-3</v>
          </cell>
          <cell r="H6971" t="str">
            <v>PJ</v>
          </cell>
        </row>
        <row r="6972">
          <cell r="B6972" t="str">
            <v>El- og fjernvarmeproduktion</v>
          </cell>
          <cell r="C6972">
            <v>2049</v>
          </cell>
          <cell r="E6972" t="str">
            <v>Central_Biomasse</v>
          </cell>
          <cell r="G6972">
            <v>0.59040000000000004</v>
          </cell>
          <cell r="H6972" t="str">
            <v>PJ</v>
          </cell>
        </row>
        <row r="6973">
          <cell r="B6973" t="str">
            <v>El- og fjernvarmeproduktion</v>
          </cell>
          <cell r="C6973">
            <v>2049</v>
          </cell>
          <cell r="E6973" t="str">
            <v>elprod_from_Biomasse</v>
          </cell>
          <cell r="G6973">
            <v>5.3999999999999999E-2</v>
          </cell>
          <cell r="H6973" t="str">
            <v>TWh</v>
          </cell>
        </row>
        <row r="6974">
          <cell r="B6974" t="str">
            <v>El- og fjernvarmeproduktion</v>
          </cell>
          <cell r="C6974">
            <v>2049</v>
          </cell>
          <cell r="E6974" t="str">
            <v>Central_Elkedler</v>
          </cell>
          <cell r="G6974">
            <v>5.8212000000000002</v>
          </cell>
          <cell r="H6974" t="str">
            <v>PJ</v>
          </cell>
        </row>
        <row r="6975">
          <cell r="B6975" t="str">
            <v>El- og fjernvarmeproduktion</v>
          </cell>
          <cell r="C6975">
            <v>2049</v>
          </cell>
          <cell r="E6975" t="str">
            <v>Central_Industrivarme</v>
          </cell>
          <cell r="G6975">
            <v>1.7999999999999999E-2</v>
          </cell>
          <cell r="H6975" t="str">
            <v>PJ</v>
          </cell>
        </row>
        <row r="6976">
          <cell r="B6976" t="str">
            <v>El- og fjernvarmeproduktion</v>
          </cell>
          <cell r="C6976">
            <v>2049</v>
          </cell>
          <cell r="E6976" t="str">
            <v>Central_Olie</v>
          </cell>
          <cell r="G6976">
            <v>1.7999999999999999E-2</v>
          </cell>
          <cell r="H6976" t="str">
            <v>PJ</v>
          </cell>
        </row>
        <row r="6977">
          <cell r="B6977" t="str">
            <v>El- og fjernvarmeproduktion</v>
          </cell>
          <cell r="C6977">
            <v>2049</v>
          </cell>
          <cell r="E6977" t="str">
            <v>elprod_from_Olie</v>
          </cell>
          <cell r="G6977">
            <v>2E-3</v>
          </cell>
          <cell r="H6977" t="str">
            <v>TWh</v>
          </cell>
        </row>
        <row r="6978">
          <cell r="B6978" t="str">
            <v>El- og fjernvarmeproduktion</v>
          </cell>
          <cell r="C6978">
            <v>2049</v>
          </cell>
          <cell r="E6978" t="str">
            <v>Central_Olie</v>
          </cell>
          <cell r="G6978">
            <v>2.8799999999999999E-2</v>
          </cell>
          <cell r="H6978" t="str">
            <v>PJ</v>
          </cell>
        </row>
        <row r="6979">
          <cell r="B6979" t="str">
            <v>El- og fjernvarmeproduktion</v>
          </cell>
          <cell r="C6979">
            <v>2049</v>
          </cell>
          <cell r="E6979" t="str">
            <v>elprod_from_Olie</v>
          </cell>
          <cell r="G6979">
            <v>2E-3</v>
          </cell>
          <cell r="H6979" t="str">
            <v>TWh</v>
          </cell>
        </row>
        <row r="6980">
          <cell r="B6980" t="str">
            <v>El- og fjernvarmeproduktion</v>
          </cell>
          <cell r="C6980">
            <v>2049</v>
          </cell>
          <cell r="E6980" t="str">
            <v>Central_Varmepumper</v>
          </cell>
          <cell r="G6980">
            <v>29.448</v>
          </cell>
          <cell r="H6980" t="str">
            <v>PJ</v>
          </cell>
        </row>
        <row r="6981">
          <cell r="B6981" t="str">
            <v>El- og fjernvarmeproduktion</v>
          </cell>
          <cell r="C6981">
            <v>2049</v>
          </cell>
          <cell r="E6981" t="str">
            <v>Central_Varmepumper(overskudsvarme)</v>
          </cell>
          <cell r="G6981">
            <v>1.5516000000000001</v>
          </cell>
          <cell r="H6981" t="str">
            <v>PJ</v>
          </cell>
        </row>
        <row r="6982">
          <cell r="B6982" t="str">
            <v>El- og fjernvarmeproduktion</v>
          </cell>
          <cell r="C6982">
            <v>2049</v>
          </cell>
          <cell r="E6982" t="str">
            <v>Decentral_Affald</v>
          </cell>
          <cell r="G6982">
            <v>1.4723999999999999</v>
          </cell>
          <cell r="H6982" t="str">
            <v>PJ</v>
          </cell>
        </row>
        <row r="6983">
          <cell r="B6983" t="str">
            <v>El- og fjernvarmeproduktion</v>
          </cell>
          <cell r="C6983">
            <v>2049</v>
          </cell>
          <cell r="E6983" t="str">
            <v>elprod_from_Affald</v>
          </cell>
          <cell r="G6983">
            <v>8.7999999999999995E-2</v>
          </cell>
          <cell r="H6983" t="str">
            <v>TWh</v>
          </cell>
        </row>
        <row r="6984">
          <cell r="B6984" t="str">
            <v>El- og fjernvarmeproduktion</v>
          </cell>
          <cell r="C6984">
            <v>2049</v>
          </cell>
          <cell r="E6984" t="str">
            <v>elprod_from_Biogas</v>
          </cell>
          <cell r="G6984">
            <v>1E-3</v>
          </cell>
          <cell r="H6984" t="str">
            <v>TWh</v>
          </cell>
        </row>
        <row r="6985">
          <cell r="B6985" t="str">
            <v>El- og fjernvarmeproduktion</v>
          </cell>
          <cell r="C6985">
            <v>2049</v>
          </cell>
          <cell r="E6985" t="str">
            <v>Decentral_Biomasse</v>
          </cell>
          <cell r="G6985">
            <v>0.252</v>
          </cell>
          <cell r="H6985" t="str">
            <v>PJ</v>
          </cell>
        </row>
        <row r="6986">
          <cell r="B6986" t="str">
            <v>El- og fjernvarmeproduktion</v>
          </cell>
          <cell r="C6986">
            <v>2049</v>
          </cell>
          <cell r="E6986" t="str">
            <v>elprod_from_Biomasse</v>
          </cell>
          <cell r="G6986">
            <v>6.0000000000000001E-3</v>
          </cell>
          <cell r="H6986" t="str">
            <v>TWh</v>
          </cell>
        </row>
        <row r="6987">
          <cell r="B6987" t="str">
            <v>El- og fjernvarmeproduktion</v>
          </cell>
          <cell r="C6987">
            <v>2049</v>
          </cell>
          <cell r="E6987" t="str">
            <v>Decentral_Biomasse</v>
          </cell>
          <cell r="G6987">
            <v>4.7232000000000003</v>
          </cell>
          <cell r="H6987" t="str">
            <v>PJ</v>
          </cell>
        </row>
        <row r="6988">
          <cell r="B6988" t="str">
            <v>El- og fjernvarmeproduktion</v>
          </cell>
          <cell r="C6988">
            <v>2049</v>
          </cell>
          <cell r="E6988" t="str">
            <v>Decentral_Biomasse</v>
          </cell>
          <cell r="G6988">
            <v>2.1240000000000001</v>
          </cell>
          <cell r="H6988" t="str">
            <v>PJ</v>
          </cell>
        </row>
        <row r="6989">
          <cell r="B6989" t="str">
            <v>El- og fjernvarmeproduktion</v>
          </cell>
          <cell r="C6989">
            <v>2049</v>
          </cell>
          <cell r="E6989" t="str">
            <v>elprod_from_Biomasse</v>
          </cell>
          <cell r="G6989">
            <v>0.124</v>
          </cell>
          <cell r="H6989" t="str">
            <v>TWh</v>
          </cell>
        </row>
        <row r="6990">
          <cell r="B6990" t="str">
            <v>El- og fjernvarmeproduktion</v>
          </cell>
          <cell r="C6990">
            <v>2049</v>
          </cell>
          <cell r="E6990" t="str">
            <v>Decentral_Elkedler</v>
          </cell>
          <cell r="G6990">
            <v>1.8360000000000001</v>
          </cell>
          <cell r="H6990" t="str">
            <v>PJ</v>
          </cell>
        </row>
        <row r="6991">
          <cell r="B6991" t="str">
            <v>El- og fjernvarmeproduktion</v>
          </cell>
          <cell r="C6991">
            <v>2049</v>
          </cell>
          <cell r="E6991" t="str">
            <v>Decentral_Industrivarme</v>
          </cell>
          <cell r="G6991">
            <v>0.23400000000000001</v>
          </cell>
          <cell r="H6991" t="str">
            <v>PJ</v>
          </cell>
        </row>
        <row r="6992">
          <cell r="B6992" t="str">
            <v>El- og fjernvarmeproduktion</v>
          </cell>
          <cell r="C6992">
            <v>2049</v>
          </cell>
          <cell r="E6992" t="str">
            <v>Decentral_Naturgas</v>
          </cell>
          <cell r="G6992">
            <v>0.1368</v>
          </cell>
          <cell r="H6992" t="str">
            <v>PJ</v>
          </cell>
        </row>
        <row r="6993">
          <cell r="B6993" t="str">
            <v>El- og fjernvarmeproduktion</v>
          </cell>
          <cell r="C6993">
            <v>2049</v>
          </cell>
          <cell r="E6993" t="str">
            <v>elprod_from_Naturgas</v>
          </cell>
          <cell r="G6993">
            <v>2.5000000000000001E-2</v>
          </cell>
          <cell r="H6993" t="str">
            <v>TWh</v>
          </cell>
        </row>
        <row r="6994">
          <cell r="B6994" t="str">
            <v>El- og fjernvarmeproduktion</v>
          </cell>
          <cell r="C6994">
            <v>2049</v>
          </cell>
          <cell r="E6994" t="str">
            <v>elprod_from_Naturgas</v>
          </cell>
          <cell r="G6994">
            <v>6.0000000000000001E-3</v>
          </cell>
          <cell r="H6994" t="str">
            <v>TWh</v>
          </cell>
        </row>
        <row r="6995">
          <cell r="B6995" t="str">
            <v>El- og fjernvarmeproduktion</v>
          </cell>
          <cell r="C6995">
            <v>2049</v>
          </cell>
          <cell r="E6995" t="str">
            <v>Decentral_Olie</v>
          </cell>
          <cell r="G6995">
            <v>1.0800000000000001E-2</v>
          </cell>
          <cell r="H6995" t="str">
            <v>PJ</v>
          </cell>
        </row>
        <row r="6996">
          <cell r="B6996" t="str">
            <v>El- og fjernvarmeproduktion</v>
          </cell>
          <cell r="C6996">
            <v>2049</v>
          </cell>
          <cell r="E6996" t="str">
            <v>Decentral_Varmepumper</v>
          </cell>
          <cell r="G6996">
            <v>9.9755999999999894</v>
          </cell>
          <cell r="H6996" t="str">
            <v>PJ</v>
          </cell>
        </row>
        <row r="6997">
          <cell r="B6997" t="str">
            <v>El- og fjernvarmeproduktion</v>
          </cell>
          <cell r="C6997">
            <v>2049</v>
          </cell>
          <cell r="E6997" t="str">
            <v>Decentral_Varmepumper(overskudsvarme)</v>
          </cell>
          <cell r="G6997">
            <v>0.14399999999999999</v>
          </cell>
          <cell r="H6997" t="str">
            <v>PJ</v>
          </cell>
        </row>
        <row r="6998">
          <cell r="B6998" t="str">
            <v>El- og fjernvarmeproduktion</v>
          </cell>
          <cell r="C6998">
            <v>2049</v>
          </cell>
          <cell r="E6998" t="str">
            <v>elprod_from_Havvind_island</v>
          </cell>
          <cell r="G6998">
            <v>12.911</v>
          </cell>
          <cell r="H6998" t="str">
            <v>TWh</v>
          </cell>
        </row>
        <row r="6999">
          <cell r="B6999" t="str">
            <v>El- og fjernvarmeproduktion</v>
          </cell>
          <cell r="C6999">
            <v>2049</v>
          </cell>
          <cell r="E6999" t="str">
            <v>elprod_from_Havvind_udland</v>
          </cell>
          <cell r="G6999">
            <v>78.671999999999997</v>
          </cell>
          <cell r="H6999" t="str">
            <v>TWh</v>
          </cell>
        </row>
        <row r="7000">
          <cell r="B7000" t="str">
            <v>El- og fjernvarmeproduktion</v>
          </cell>
          <cell r="C7000">
            <v>2050</v>
          </cell>
          <cell r="E7000" t="str">
            <v>elprod_from_Havvind_DK1_DK2</v>
          </cell>
          <cell r="G7000">
            <v>34.299999999999997</v>
          </cell>
          <cell r="H7000" t="str">
            <v>TWh</v>
          </cell>
        </row>
        <row r="7001">
          <cell r="B7001" t="str">
            <v>El- og fjernvarmeproduktion</v>
          </cell>
          <cell r="C7001">
            <v>2050</v>
          </cell>
          <cell r="E7001" t="str">
            <v>elprod_from_Hydro</v>
          </cell>
          <cell r="G7001">
            <v>2.1999999999999999E-2</v>
          </cell>
          <cell r="H7001" t="str">
            <v>TWh</v>
          </cell>
        </row>
        <row r="7002">
          <cell r="B7002" t="str">
            <v>El- og fjernvarmeproduktion</v>
          </cell>
          <cell r="C7002">
            <v>2050</v>
          </cell>
          <cell r="E7002" t="str">
            <v>elprod_from_Naturgas</v>
          </cell>
          <cell r="G7002">
            <v>5.0000000000000001E-3</v>
          </cell>
          <cell r="H7002" t="str">
            <v>TWh</v>
          </cell>
        </row>
        <row r="7003">
          <cell r="B7003" t="str">
            <v>El- og fjernvarmeproduktion</v>
          </cell>
          <cell r="C7003">
            <v>2050</v>
          </cell>
          <cell r="E7003" t="str">
            <v>elprod_from_Naturgas</v>
          </cell>
          <cell r="G7003">
            <v>2.4E-2</v>
          </cell>
          <cell r="H7003" t="str">
            <v>TWh</v>
          </cell>
        </row>
        <row r="7004">
          <cell r="B7004" t="str">
            <v>El- og fjernvarmeproduktion</v>
          </cell>
          <cell r="C7004">
            <v>2050</v>
          </cell>
          <cell r="E7004" t="str">
            <v>elprod_from_Solenergi</v>
          </cell>
          <cell r="G7004">
            <v>32.146999999999998</v>
          </cell>
          <cell r="H7004" t="str">
            <v>TWh</v>
          </cell>
        </row>
        <row r="7005">
          <cell r="B7005" t="str">
            <v>El- og fjernvarmeproduktion</v>
          </cell>
          <cell r="C7005">
            <v>2050</v>
          </cell>
          <cell r="E7005" t="str">
            <v>Central_Biomasse</v>
          </cell>
          <cell r="G7005">
            <v>1.1736</v>
          </cell>
          <cell r="H7005" t="str">
            <v>PJ</v>
          </cell>
        </row>
        <row r="7006">
          <cell r="B7006" t="str">
            <v>El- og fjernvarmeproduktion</v>
          </cell>
          <cell r="C7006">
            <v>2050</v>
          </cell>
          <cell r="E7006" t="str">
            <v>elprod_from_Biomasse</v>
          </cell>
          <cell r="G7006">
            <v>0.106</v>
          </cell>
          <cell r="H7006" t="str">
            <v>TWh</v>
          </cell>
        </row>
        <row r="7007">
          <cell r="B7007" t="str">
            <v>El- og fjernvarmeproduktion</v>
          </cell>
          <cell r="C7007">
            <v>2050</v>
          </cell>
          <cell r="E7007" t="str">
            <v>Central_Biomasse</v>
          </cell>
          <cell r="G7007">
            <v>1.1879999999999999</v>
          </cell>
          <cell r="H7007" t="str">
            <v>PJ</v>
          </cell>
        </row>
        <row r="7008">
          <cell r="B7008" t="str">
            <v>El- og fjernvarmeproduktion</v>
          </cell>
          <cell r="C7008">
            <v>2050</v>
          </cell>
          <cell r="E7008" t="str">
            <v>Central_Geotermi</v>
          </cell>
          <cell r="G7008">
            <v>3.2507999999999999</v>
          </cell>
          <cell r="H7008" t="str">
            <v>PJ</v>
          </cell>
        </row>
        <row r="7009">
          <cell r="B7009" t="str">
            <v>El- og fjernvarmeproduktion</v>
          </cell>
          <cell r="C7009">
            <v>2050</v>
          </cell>
          <cell r="E7009" t="str">
            <v>Central_Industrivarme</v>
          </cell>
          <cell r="G7009">
            <v>2.6964000000000001</v>
          </cell>
          <cell r="H7009" t="str">
            <v>PJ</v>
          </cell>
        </row>
        <row r="7010">
          <cell r="B7010" t="str">
            <v>El- og fjernvarmeproduktion</v>
          </cell>
          <cell r="C7010">
            <v>2050</v>
          </cell>
          <cell r="E7010" t="str">
            <v>Central_Naturgas</v>
          </cell>
          <cell r="G7010">
            <v>0.14760000000000001</v>
          </cell>
          <cell r="H7010" t="str">
            <v>PJ</v>
          </cell>
        </row>
        <row r="7011">
          <cell r="B7011" t="str">
            <v>El- og fjernvarmeproduktion</v>
          </cell>
          <cell r="C7011">
            <v>2050</v>
          </cell>
          <cell r="E7011" t="str">
            <v>Central_Naturgas</v>
          </cell>
          <cell r="G7011">
            <v>2.52E-2</v>
          </cell>
          <cell r="H7011" t="str">
            <v>PJ</v>
          </cell>
        </row>
        <row r="7012">
          <cell r="B7012" t="str">
            <v>El- og fjernvarmeproduktion</v>
          </cell>
          <cell r="C7012">
            <v>2050</v>
          </cell>
          <cell r="E7012" t="str">
            <v>elprod_from_Naturgas</v>
          </cell>
          <cell r="G7012">
            <v>5.0000000000000001E-3</v>
          </cell>
          <cell r="H7012" t="str">
            <v>TWh</v>
          </cell>
        </row>
        <row r="7013">
          <cell r="B7013" t="str">
            <v>El- og fjernvarmeproduktion</v>
          </cell>
          <cell r="C7013">
            <v>2050</v>
          </cell>
          <cell r="E7013" t="str">
            <v>elprod_from_Naturgas</v>
          </cell>
          <cell r="G7013">
            <v>2E-3</v>
          </cell>
          <cell r="H7013" t="str">
            <v>TWh</v>
          </cell>
        </row>
        <row r="7014">
          <cell r="B7014" t="str">
            <v>El- og fjernvarmeproduktion</v>
          </cell>
          <cell r="C7014">
            <v>2050</v>
          </cell>
          <cell r="E7014" t="str">
            <v>Central_Olie</v>
          </cell>
          <cell r="G7014">
            <v>5.3999999999999999E-2</v>
          </cell>
          <cell r="H7014" t="str">
            <v>PJ</v>
          </cell>
        </row>
        <row r="7015">
          <cell r="B7015" t="str">
            <v>El- og fjernvarmeproduktion</v>
          </cell>
          <cell r="C7015">
            <v>2050</v>
          </cell>
          <cell r="E7015" t="str">
            <v>Central_Olie</v>
          </cell>
          <cell r="G7015">
            <v>0.23039999999999999</v>
          </cell>
          <cell r="H7015" t="str">
            <v>PJ</v>
          </cell>
        </row>
        <row r="7016">
          <cell r="B7016" t="str">
            <v>El- og fjernvarmeproduktion</v>
          </cell>
          <cell r="C7016">
            <v>2050</v>
          </cell>
          <cell r="E7016" t="str">
            <v>elprod_from_Olie</v>
          </cell>
          <cell r="G7016">
            <v>3.5999999999999997E-2</v>
          </cell>
          <cell r="H7016" t="str">
            <v>TWh</v>
          </cell>
        </row>
        <row r="7017">
          <cell r="B7017" t="str">
            <v>El- og fjernvarmeproduktion</v>
          </cell>
          <cell r="C7017">
            <v>2050</v>
          </cell>
          <cell r="E7017" t="str">
            <v>Central_Solvarme</v>
          </cell>
          <cell r="G7017">
            <v>2.52E-2</v>
          </cell>
          <cell r="H7017" t="str">
            <v>PJ</v>
          </cell>
        </row>
        <row r="7018">
          <cell r="B7018" t="str">
            <v>El- og fjernvarmeproduktion</v>
          </cell>
          <cell r="C7018">
            <v>2050</v>
          </cell>
          <cell r="E7018" t="str">
            <v>Central_Varmepumper</v>
          </cell>
          <cell r="G7018">
            <v>3.5999999999999999E-3</v>
          </cell>
          <cell r="H7018" t="str">
            <v>PJ</v>
          </cell>
        </row>
        <row r="7019">
          <cell r="B7019" t="str">
            <v>El- og fjernvarmeproduktion</v>
          </cell>
          <cell r="C7019">
            <v>2050</v>
          </cell>
          <cell r="E7019" t="str">
            <v>Decentral_Biogas</v>
          </cell>
          <cell r="G7019">
            <v>0.2268</v>
          </cell>
          <cell r="H7019" t="str">
            <v>PJ</v>
          </cell>
        </row>
        <row r="7020">
          <cell r="B7020" t="str">
            <v>El- og fjernvarmeproduktion</v>
          </cell>
          <cell r="C7020">
            <v>2050</v>
          </cell>
          <cell r="E7020" t="str">
            <v>elprod_from_Biogas</v>
          </cell>
          <cell r="G7020">
            <v>4.2000000000000003E-2</v>
          </cell>
          <cell r="H7020" t="str">
            <v>TWh</v>
          </cell>
        </row>
        <row r="7021">
          <cell r="B7021" t="str">
            <v>El- og fjernvarmeproduktion</v>
          </cell>
          <cell r="C7021">
            <v>2050</v>
          </cell>
          <cell r="E7021" t="str">
            <v>Decentral_Biomasse</v>
          </cell>
          <cell r="G7021">
            <v>10.036799999999999</v>
          </cell>
          <cell r="H7021" t="str">
            <v>PJ</v>
          </cell>
        </row>
        <row r="7022">
          <cell r="B7022" t="str">
            <v>El- og fjernvarmeproduktion</v>
          </cell>
          <cell r="C7022">
            <v>2050</v>
          </cell>
          <cell r="E7022" t="str">
            <v>Decentral_Biomasse</v>
          </cell>
          <cell r="G7022">
            <v>0.16919999999999999</v>
          </cell>
          <cell r="H7022" t="str">
            <v>PJ</v>
          </cell>
        </row>
        <row r="7023">
          <cell r="B7023" t="str">
            <v>El- og fjernvarmeproduktion</v>
          </cell>
          <cell r="C7023">
            <v>2050</v>
          </cell>
          <cell r="E7023" t="str">
            <v>Decentral_Geotermi</v>
          </cell>
          <cell r="G7023">
            <v>4.6800000000000001E-2</v>
          </cell>
          <cell r="H7023" t="str">
            <v>PJ</v>
          </cell>
        </row>
        <row r="7024">
          <cell r="B7024" t="str">
            <v>El- og fjernvarmeproduktion</v>
          </cell>
          <cell r="C7024">
            <v>2050</v>
          </cell>
          <cell r="E7024" t="str">
            <v>Decentral_Industrivarme</v>
          </cell>
          <cell r="G7024">
            <v>0.89280000000000004</v>
          </cell>
          <cell r="H7024" t="str">
            <v>PJ</v>
          </cell>
        </row>
        <row r="7025">
          <cell r="B7025" t="str">
            <v>El- og fjernvarmeproduktion</v>
          </cell>
          <cell r="C7025">
            <v>2050</v>
          </cell>
          <cell r="E7025" t="str">
            <v>Decentral_Naturgas</v>
          </cell>
          <cell r="G7025">
            <v>0.28799999999999998</v>
          </cell>
          <cell r="H7025" t="str">
            <v>PJ</v>
          </cell>
        </row>
        <row r="7026">
          <cell r="B7026" t="str">
            <v>El- og fjernvarmeproduktion</v>
          </cell>
          <cell r="C7026">
            <v>2050</v>
          </cell>
          <cell r="E7026" t="str">
            <v>Decentral_Naturgas</v>
          </cell>
          <cell r="G7026">
            <v>0.31319999999999998</v>
          </cell>
          <cell r="H7026" t="str">
            <v>PJ</v>
          </cell>
        </row>
        <row r="7027">
          <cell r="B7027" t="str">
            <v>El- og fjernvarmeproduktion</v>
          </cell>
          <cell r="C7027">
            <v>2050</v>
          </cell>
          <cell r="E7027" t="str">
            <v>elprod_from_Naturgas</v>
          </cell>
          <cell r="G7027">
            <v>6.5000000000000002E-2</v>
          </cell>
          <cell r="H7027" t="str">
            <v>TWh</v>
          </cell>
        </row>
        <row r="7028">
          <cell r="B7028" t="str">
            <v>El- og fjernvarmeproduktion</v>
          </cell>
          <cell r="C7028">
            <v>2050</v>
          </cell>
          <cell r="E7028" t="str">
            <v>Decentral_Solvarme</v>
          </cell>
          <cell r="G7028">
            <v>1.5227999999999999</v>
          </cell>
          <cell r="H7028" t="str">
            <v>PJ</v>
          </cell>
        </row>
        <row r="7029">
          <cell r="B7029" t="str">
            <v>El- og fjernvarmeproduktion</v>
          </cell>
          <cell r="C7029">
            <v>2050</v>
          </cell>
          <cell r="E7029" t="str">
            <v>elprod_from_Naturgas</v>
          </cell>
          <cell r="G7029">
            <v>2E-3</v>
          </cell>
          <cell r="H7029" t="str">
            <v>TWh</v>
          </cell>
        </row>
        <row r="7030">
          <cell r="B7030" t="str">
            <v>El- og fjernvarmeproduktion</v>
          </cell>
          <cell r="C7030">
            <v>2050</v>
          </cell>
          <cell r="E7030" t="str">
            <v>elprod_from_Naturgas</v>
          </cell>
          <cell r="G7030">
            <v>7.0000000000000001E-3</v>
          </cell>
          <cell r="H7030" t="str">
            <v>TWh</v>
          </cell>
        </row>
        <row r="7031">
          <cell r="B7031" t="str">
            <v>El- og fjernvarmeproduktion</v>
          </cell>
          <cell r="C7031">
            <v>2050</v>
          </cell>
          <cell r="E7031" t="str">
            <v>elprod_from_Olie</v>
          </cell>
          <cell r="G7031">
            <v>4.0000000000000001E-3</v>
          </cell>
          <cell r="H7031" t="str">
            <v>TWh</v>
          </cell>
        </row>
        <row r="7032">
          <cell r="B7032" t="str">
            <v>El- og fjernvarmeproduktion</v>
          </cell>
          <cell r="C7032">
            <v>2050</v>
          </cell>
          <cell r="E7032" t="str">
            <v>Central_Biogas</v>
          </cell>
          <cell r="G7032">
            <v>7.1999999999999998E-3</v>
          </cell>
          <cell r="H7032" t="str">
            <v>PJ</v>
          </cell>
        </row>
        <row r="7033">
          <cell r="B7033" t="str">
            <v>El- og fjernvarmeproduktion</v>
          </cell>
          <cell r="C7033">
            <v>2050</v>
          </cell>
          <cell r="E7033" t="str">
            <v>Central_Biomasse</v>
          </cell>
          <cell r="G7033">
            <v>1.9044000000000001</v>
          </cell>
          <cell r="H7033" t="str">
            <v>PJ</v>
          </cell>
        </row>
        <row r="7034">
          <cell r="B7034" t="str">
            <v>El- og fjernvarmeproduktion</v>
          </cell>
          <cell r="C7034">
            <v>2050</v>
          </cell>
          <cell r="E7034" t="str">
            <v>elprod_from_Biomasse</v>
          </cell>
          <cell r="G7034">
            <v>0.187</v>
          </cell>
          <cell r="H7034" t="str">
            <v>TWh</v>
          </cell>
        </row>
        <row r="7035">
          <cell r="B7035" t="str">
            <v>El- og fjernvarmeproduktion</v>
          </cell>
          <cell r="C7035">
            <v>2050</v>
          </cell>
          <cell r="E7035" t="str">
            <v>Central_Biomasse</v>
          </cell>
          <cell r="G7035">
            <v>8.6256000000000004</v>
          </cell>
          <cell r="H7035" t="str">
            <v>PJ</v>
          </cell>
        </row>
        <row r="7036">
          <cell r="B7036" t="str">
            <v>El- og fjernvarmeproduktion</v>
          </cell>
          <cell r="C7036">
            <v>2050</v>
          </cell>
          <cell r="E7036" t="str">
            <v>Central_Biomasse</v>
          </cell>
          <cell r="G7036">
            <v>0.59040000000000004</v>
          </cell>
          <cell r="H7036" t="str">
            <v>PJ</v>
          </cell>
        </row>
        <row r="7037">
          <cell r="B7037" t="str">
            <v>El- og fjernvarmeproduktion</v>
          </cell>
          <cell r="C7037">
            <v>2050</v>
          </cell>
          <cell r="E7037" t="str">
            <v>elprod_from_Biomasse</v>
          </cell>
          <cell r="G7037">
            <v>5.3999999999999999E-2</v>
          </cell>
          <cell r="H7037" t="str">
            <v>TWh</v>
          </cell>
        </row>
        <row r="7038">
          <cell r="B7038" t="str">
            <v>El- og fjernvarmeproduktion</v>
          </cell>
          <cell r="C7038">
            <v>2050</v>
          </cell>
          <cell r="E7038" t="str">
            <v>Central_Elkedler</v>
          </cell>
          <cell r="G7038">
            <v>6.7679999999999998</v>
          </cell>
          <cell r="H7038" t="str">
            <v>PJ</v>
          </cell>
        </row>
        <row r="7039">
          <cell r="B7039" t="str">
            <v>El- og fjernvarmeproduktion</v>
          </cell>
          <cell r="C7039">
            <v>2050</v>
          </cell>
          <cell r="E7039" t="str">
            <v>Central_Naturgas</v>
          </cell>
          <cell r="G7039">
            <v>2.52E-2</v>
          </cell>
          <cell r="H7039" t="str">
            <v>PJ</v>
          </cell>
        </row>
        <row r="7040">
          <cell r="B7040" t="str">
            <v>El- og fjernvarmeproduktion</v>
          </cell>
          <cell r="C7040">
            <v>2050</v>
          </cell>
          <cell r="E7040" t="str">
            <v>elprod_from_Naturgas</v>
          </cell>
          <cell r="G7040">
            <v>1E-3</v>
          </cell>
          <cell r="H7040" t="str">
            <v>TWh</v>
          </cell>
        </row>
        <row r="7041">
          <cell r="B7041" t="str">
            <v>El- og fjernvarmeproduktion</v>
          </cell>
          <cell r="C7041">
            <v>2050</v>
          </cell>
          <cell r="E7041" t="str">
            <v>Central_Olie</v>
          </cell>
          <cell r="G7041">
            <v>1.7999999999999999E-2</v>
          </cell>
          <cell r="H7041" t="str">
            <v>PJ</v>
          </cell>
        </row>
        <row r="7042">
          <cell r="B7042" t="str">
            <v>El- og fjernvarmeproduktion</v>
          </cell>
          <cell r="C7042">
            <v>2050</v>
          </cell>
          <cell r="E7042" t="str">
            <v>elprod_from_Olie</v>
          </cell>
          <cell r="G7042">
            <v>2E-3</v>
          </cell>
          <cell r="H7042" t="str">
            <v>TWh</v>
          </cell>
        </row>
        <row r="7043">
          <cell r="B7043" t="str">
            <v>El- og fjernvarmeproduktion</v>
          </cell>
          <cell r="C7043">
            <v>2050</v>
          </cell>
          <cell r="E7043" t="str">
            <v>Central_Olie</v>
          </cell>
          <cell r="G7043">
            <v>3.5999999999999999E-3</v>
          </cell>
          <cell r="H7043" t="str">
            <v>PJ</v>
          </cell>
        </row>
        <row r="7044">
          <cell r="B7044" t="str">
            <v>El- og fjernvarmeproduktion</v>
          </cell>
          <cell r="C7044">
            <v>2050</v>
          </cell>
          <cell r="E7044" t="str">
            <v>Central_Olie</v>
          </cell>
          <cell r="G7044">
            <v>2.8799999999999999E-2</v>
          </cell>
          <cell r="H7044" t="str">
            <v>PJ</v>
          </cell>
        </row>
        <row r="7045">
          <cell r="B7045" t="str">
            <v>El- og fjernvarmeproduktion</v>
          </cell>
          <cell r="C7045">
            <v>2050</v>
          </cell>
          <cell r="E7045" t="str">
            <v>elprod_from_Olie</v>
          </cell>
          <cell r="G7045">
            <v>2E-3</v>
          </cell>
          <cell r="H7045" t="str">
            <v>TWh</v>
          </cell>
        </row>
        <row r="7046">
          <cell r="B7046" t="str">
            <v>El- og fjernvarmeproduktion</v>
          </cell>
          <cell r="C7046">
            <v>2050</v>
          </cell>
          <cell r="E7046" t="str">
            <v>Central_Solvarme</v>
          </cell>
          <cell r="G7046">
            <v>0.26279999999999998</v>
          </cell>
          <cell r="H7046" t="str">
            <v>PJ</v>
          </cell>
        </row>
        <row r="7047">
          <cell r="B7047" t="str">
            <v>El- og fjernvarmeproduktion</v>
          </cell>
          <cell r="C7047">
            <v>2050</v>
          </cell>
          <cell r="E7047" t="str">
            <v>Central_Varmepumper(overskudsvarme)</v>
          </cell>
          <cell r="G7047">
            <v>1.4652000000000001</v>
          </cell>
          <cell r="H7047" t="str">
            <v>PJ</v>
          </cell>
        </row>
        <row r="7048">
          <cell r="B7048" t="str">
            <v>El- og fjernvarmeproduktion</v>
          </cell>
          <cell r="C7048">
            <v>2050</v>
          </cell>
          <cell r="E7048" t="str">
            <v>Decentral_Biomasse</v>
          </cell>
          <cell r="G7048">
            <v>0.21959999999999999</v>
          </cell>
          <cell r="H7048" t="str">
            <v>PJ</v>
          </cell>
        </row>
        <row r="7049">
          <cell r="B7049" t="str">
            <v>El- og fjernvarmeproduktion</v>
          </cell>
          <cell r="C7049">
            <v>2050</v>
          </cell>
          <cell r="E7049" t="str">
            <v>elprod_from_Biomasse</v>
          </cell>
          <cell r="G7049">
            <v>5.0000000000000001E-3</v>
          </cell>
          <cell r="H7049" t="str">
            <v>TWh</v>
          </cell>
        </row>
        <row r="7050">
          <cell r="B7050" t="str">
            <v>El- og fjernvarmeproduktion</v>
          </cell>
          <cell r="C7050">
            <v>2050</v>
          </cell>
          <cell r="E7050" t="str">
            <v>Decentral_Biomasse</v>
          </cell>
          <cell r="G7050">
            <v>4.5468000000000002</v>
          </cell>
          <cell r="H7050" t="str">
            <v>PJ</v>
          </cell>
        </row>
        <row r="7051">
          <cell r="B7051" t="str">
            <v>El- og fjernvarmeproduktion</v>
          </cell>
          <cell r="C7051">
            <v>2050</v>
          </cell>
          <cell r="E7051" t="str">
            <v>Decentral_Biomasse</v>
          </cell>
          <cell r="G7051">
            <v>8.6400000000000005E-2</v>
          </cell>
          <cell r="H7051" t="str">
            <v>PJ</v>
          </cell>
        </row>
        <row r="7052">
          <cell r="B7052" t="str">
            <v>El- og fjernvarmeproduktion</v>
          </cell>
          <cell r="C7052">
            <v>2050</v>
          </cell>
          <cell r="E7052" t="str">
            <v>Decentral_Elkedler</v>
          </cell>
          <cell r="G7052">
            <v>2.1276000000000002</v>
          </cell>
          <cell r="H7052" t="str">
            <v>PJ</v>
          </cell>
        </row>
        <row r="7053">
          <cell r="B7053" t="str">
            <v>El- og fjernvarmeproduktion</v>
          </cell>
          <cell r="C7053">
            <v>2050</v>
          </cell>
          <cell r="E7053" t="str">
            <v>Decentral_Naturgas</v>
          </cell>
          <cell r="G7053">
            <v>0.126</v>
          </cell>
          <cell r="H7053" t="str">
            <v>PJ</v>
          </cell>
        </row>
        <row r="7054">
          <cell r="B7054" t="str">
            <v>El- og fjernvarmeproduktion</v>
          </cell>
          <cell r="C7054">
            <v>2050</v>
          </cell>
          <cell r="E7054" t="str">
            <v>Decentral_Naturgas</v>
          </cell>
          <cell r="G7054">
            <v>0.15840000000000001</v>
          </cell>
          <cell r="H7054" t="str">
            <v>PJ</v>
          </cell>
        </row>
        <row r="7055">
          <cell r="B7055" t="str">
            <v>El- og fjernvarmeproduktion</v>
          </cell>
          <cell r="C7055">
            <v>2050</v>
          </cell>
          <cell r="E7055" t="str">
            <v>elprod_from_Naturgas</v>
          </cell>
          <cell r="G7055">
            <v>2.9000000000000001E-2</v>
          </cell>
          <cell r="H7055" t="str">
            <v>TWh</v>
          </cell>
        </row>
        <row r="7056">
          <cell r="B7056" t="str">
            <v>El- og fjernvarmeproduktion</v>
          </cell>
          <cell r="C7056">
            <v>2050</v>
          </cell>
          <cell r="E7056" t="str">
            <v>Decentral_Olie</v>
          </cell>
          <cell r="G7056">
            <v>1.0800000000000001E-2</v>
          </cell>
          <cell r="H7056" t="str">
            <v>PJ</v>
          </cell>
        </row>
        <row r="7057">
          <cell r="B7057" t="str">
            <v>El- og fjernvarmeproduktion</v>
          </cell>
          <cell r="C7057">
            <v>2050</v>
          </cell>
          <cell r="E7057" t="str">
            <v>Decentral_Solvarme</v>
          </cell>
          <cell r="G7057">
            <v>0.31680000000000003</v>
          </cell>
          <cell r="H7057" t="str">
            <v>PJ</v>
          </cell>
        </row>
        <row r="7058">
          <cell r="B7058" t="str">
            <v>El- og fjernvarmeproduktion</v>
          </cell>
          <cell r="C7058">
            <v>2050</v>
          </cell>
          <cell r="E7058" t="str">
            <v>Decentral_Varmepumper(overskudsvarme)</v>
          </cell>
          <cell r="G7058">
            <v>0.1512</v>
          </cell>
          <cell r="H7058" t="str">
            <v>PJ</v>
          </cell>
        </row>
        <row r="7059">
          <cell r="B7059" t="str">
            <v>El- og fjernvarmeproduktion</v>
          </cell>
          <cell r="C7059">
            <v>2050</v>
          </cell>
          <cell r="E7059" t="str">
            <v>elprod_from_Havvind_udland</v>
          </cell>
          <cell r="G7059">
            <v>84.224000000000004</v>
          </cell>
          <cell r="H7059" t="str">
            <v>TWh</v>
          </cell>
        </row>
        <row r="7060">
          <cell r="B7060" t="str">
            <v>Udlandsforbindelser</v>
          </cell>
          <cell r="C7060">
            <v>2044</v>
          </cell>
          <cell r="E7060" t="str">
            <v>ntc_DELU_DK1</v>
          </cell>
          <cell r="G7060">
            <v>3500</v>
          </cell>
          <cell r="H7060" t="str">
            <v>MW</v>
          </cell>
        </row>
        <row r="7061">
          <cell r="B7061" t="str">
            <v>Udlandsforbindelser</v>
          </cell>
          <cell r="C7061">
            <v>2044</v>
          </cell>
          <cell r="E7061" t="str">
            <v>ntc_DELU_DK3</v>
          </cell>
          <cell r="G7061">
            <v>2000</v>
          </cell>
          <cell r="H7061" t="str">
            <v>MW</v>
          </cell>
        </row>
        <row r="7062">
          <cell r="B7062" t="str">
            <v>Udlandsforbindelser</v>
          </cell>
          <cell r="C7062">
            <v>2044</v>
          </cell>
          <cell r="E7062" t="str">
            <v>ntc_DELU_DKNS</v>
          </cell>
          <cell r="G7062">
            <v>2000</v>
          </cell>
          <cell r="H7062" t="str">
            <v>MW</v>
          </cell>
        </row>
        <row r="7063">
          <cell r="B7063" t="str">
            <v>Udlandsforbindelser</v>
          </cell>
          <cell r="C7063">
            <v>2044</v>
          </cell>
          <cell r="E7063" t="str">
            <v>ntc_DK1_DELU</v>
          </cell>
          <cell r="G7063">
            <v>3500</v>
          </cell>
          <cell r="H7063" t="str">
            <v>MW</v>
          </cell>
        </row>
        <row r="7064">
          <cell r="B7064" t="str">
            <v>Udlandsforbindelser</v>
          </cell>
          <cell r="C7064">
            <v>2044</v>
          </cell>
          <cell r="E7064" t="str">
            <v>ntc_DK1_DK2</v>
          </cell>
          <cell r="G7064">
            <v>590</v>
          </cell>
          <cell r="H7064" t="str">
            <v>MW</v>
          </cell>
        </row>
        <row r="7065">
          <cell r="B7065" t="str">
            <v>Udlandsforbindelser</v>
          </cell>
          <cell r="C7065">
            <v>2044</v>
          </cell>
          <cell r="E7065" t="str">
            <v>ntc_DK1_DKNS</v>
          </cell>
          <cell r="G7065">
            <v>2000</v>
          </cell>
          <cell r="H7065" t="str">
            <v>MW</v>
          </cell>
        </row>
        <row r="7066">
          <cell r="B7066" t="str">
            <v>Udlandsforbindelser</v>
          </cell>
          <cell r="C7066">
            <v>2044</v>
          </cell>
          <cell r="E7066" t="str">
            <v>ntc_DK1_GBNIIE</v>
          </cell>
          <cell r="G7066">
            <v>1400</v>
          </cell>
          <cell r="H7066" t="str">
            <v>MW</v>
          </cell>
        </row>
        <row r="7067">
          <cell r="B7067" t="str">
            <v>Udlandsforbindelser</v>
          </cell>
          <cell r="C7067">
            <v>2044</v>
          </cell>
          <cell r="E7067" t="str">
            <v>ntc_DK1_NL</v>
          </cell>
          <cell r="G7067">
            <v>700</v>
          </cell>
          <cell r="H7067" t="str">
            <v>MW</v>
          </cell>
        </row>
        <row r="7068">
          <cell r="B7068" t="str">
            <v>Udlandsforbindelser</v>
          </cell>
          <cell r="C7068">
            <v>2044</v>
          </cell>
          <cell r="E7068" t="str">
            <v>ntc_DK1_NOS</v>
          </cell>
          <cell r="G7068">
            <v>1632</v>
          </cell>
          <cell r="H7068" t="str">
            <v>MW</v>
          </cell>
        </row>
        <row r="7069">
          <cell r="B7069" t="str">
            <v>Udlandsforbindelser</v>
          </cell>
          <cell r="C7069">
            <v>2044</v>
          </cell>
          <cell r="E7069" t="str">
            <v>ntc_DK1_SE3</v>
          </cell>
          <cell r="G7069">
            <v>715</v>
          </cell>
          <cell r="H7069" t="str">
            <v>MW</v>
          </cell>
        </row>
        <row r="7070">
          <cell r="B7070" t="str">
            <v>Udlandsforbindelser</v>
          </cell>
          <cell r="C7070">
            <v>2044</v>
          </cell>
          <cell r="E7070" t="str">
            <v>ntc_DK2_DK1</v>
          </cell>
          <cell r="G7070">
            <v>600</v>
          </cell>
          <cell r="H7070" t="str">
            <v>MW</v>
          </cell>
        </row>
        <row r="7071">
          <cell r="B7071" t="str">
            <v>Udlandsforbindelser</v>
          </cell>
          <cell r="C7071">
            <v>2044</v>
          </cell>
          <cell r="E7071" t="str">
            <v>ntc_DK2_DK3</v>
          </cell>
          <cell r="G7071">
            <v>1200</v>
          </cell>
          <cell r="H7071" t="str">
            <v>MW</v>
          </cell>
        </row>
        <row r="7072">
          <cell r="B7072" t="str">
            <v>Udlandsforbindelser</v>
          </cell>
          <cell r="C7072">
            <v>2044</v>
          </cell>
          <cell r="E7072" t="str">
            <v>ntc_DK3_DELU</v>
          </cell>
          <cell r="G7072">
            <v>2000</v>
          </cell>
          <cell r="H7072" t="str">
            <v>MW</v>
          </cell>
        </row>
        <row r="7073">
          <cell r="B7073" t="str">
            <v>Udlandsforbindelser</v>
          </cell>
          <cell r="C7073">
            <v>2044</v>
          </cell>
          <cell r="E7073" t="str">
            <v>ntc_DK3_DK2</v>
          </cell>
          <cell r="G7073">
            <v>1200</v>
          </cell>
          <cell r="H7073" t="str">
            <v>MW</v>
          </cell>
        </row>
        <row r="7074">
          <cell r="B7074" t="str">
            <v>Udlandsforbindelser</v>
          </cell>
          <cell r="C7074">
            <v>2044</v>
          </cell>
          <cell r="E7074" t="str">
            <v>ntc_DKNS_DELU</v>
          </cell>
          <cell r="G7074">
            <v>2000</v>
          </cell>
          <cell r="H7074" t="str">
            <v>MW</v>
          </cell>
        </row>
        <row r="7075">
          <cell r="B7075" t="str">
            <v>Udlandsforbindelser</v>
          </cell>
          <cell r="C7075">
            <v>2044</v>
          </cell>
          <cell r="E7075" t="str">
            <v>ntc_DKNS_DK1</v>
          </cell>
          <cell r="G7075">
            <v>2000</v>
          </cell>
          <cell r="H7075" t="str">
            <v>MW</v>
          </cell>
        </row>
        <row r="7076">
          <cell r="B7076" t="str">
            <v>Udlandsforbindelser</v>
          </cell>
          <cell r="C7076">
            <v>2044</v>
          </cell>
          <cell r="E7076" t="str">
            <v>ntc_GBNIIE_DK1</v>
          </cell>
          <cell r="G7076">
            <v>1400</v>
          </cell>
          <cell r="H7076" t="str">
            <v>MW</v>
          </cell>
        </row>
        <row r="7077">
          <cell r="B7077" t="str">
            <v>Udlandsforbindelser</v>
          </cell>
          <cell r="C7077">
            <v>2044</v>
          </cell>
          <cell r="E7077" t="str">
            <v>ntc_NL_DK1</v>
          </cell>
          <cell r="G7077">
            <v>700</v>
          </cell>
          <cell r="H7077" t="str">
            <v>MW</v>
          </cell>
        </row>
        <row r="7078">
          <cell r="B7078" t="str">
            <v>Udlandsforbindelser</v>
          </cell>
          <cell r="C7078">
            <v>2044</v>
          </cell>
          <cell r="E7078" t="str">
            <v>ntc_NOS_DK1</v>
          </cell>
          <cell r="G7078">
            <v>1632</v>
          </cell>
          <cell r="H7078" t="str">
            <v>MW</v>
          </cell>
        </row>
        <row r="7079">
          <cell r="B7079" t="str">
            <v>Udlandsforbindelser</v>
          </cell>
          <cell r="C7079">
            <v>2044</v>
          </cell>
          <cell r="E7079" t="str">
            <v>ntc_SE3_DK1</v>
          </cell>
          <cell r="G7079">
            <v>715</v>
          </cell>
          <cell r="H7079" t="str">
            <v>MW</v>
          </cell>
        </row>
        <row r="7080">
          <cell r="B7080" t="str">
            <v>Udlandsforbindelser</v>
          </cell>
          <cell r="C7080">
            <v>2043</v>
          </cell>
          <cell r="E7080" t="str">
            <v>ntc_DELU_DK1</v>
          </cell>
          <cell r="G7080">
            <v>3500</v>
          </cell>
          <cell r="H7080" t="str">
            <v>MW</v>
          </cell>
        </row>
        <row r="7081">
          <cell r="B7081" t="str">
            <v>Udlandsforbindelser</v>
          </cell>
          <cell r="C7081">
            <v>2043</v>
          </cell>
          <cell r="E7081" t="str">
            <v>ntc_DELU_DK3</v>
          </cell>
          <cell r="G7081">
            <v>2000</v>
          </cell>
          <cell r="H7081" t="str">
            <v>MW</v>
          </cell>
        </row>
        <row r="7082">
          <cell r="B7082" t="str">
            <v>Udlandsforbindelser</v>
          </cell>
          <cell r="C7082">
            <v>2043</v>
          </cell>
          <cell r="E7082" t="str">
            <v>ntc_DELU_DKNS</v>
          </cell>
          <cell r="G7082">
            <v>2000</v>
          </cell>
          <cell r="H7082" t="str">
            <v>MW</v>
          </cell>
        </row>
        <row r="7083">
          <cell r="B7083" t="str">
            <v>Udlandsforbindelser</v>
          </cell>
          <cell r="C7083">
            <v>2043</v>
          </cell>
          <cell r="E7083" t="str">
            <v>ntc_DK1_DELU</v>
          </cell>
          <cell r="G7083">
            <v>3500</v>
          </cell>
          <cell r="H7083" t="str">
            <v>MW</v>
          </cell>
        </row>
        <row r="7084">
          <cell r="B7084" t="str">
            <v>Udlandsforbindelser</v>
          </cell>
          <cell r="C7084">
            <v>2043</v>
          </cell>
          <cell r="E7084" t="str">
            <v>ntc_DK1_DK2</v>
          </cell>
          <cell r="G7084">
            <v>590</v>
          </cell>
          <cell r="H7084" t="str">
            <v>MW</v>
          </cell>
        </row>
        <row r="7085">
          <cell r="B7085" t="str">
            <v>Udlandsforbindelser</v>
          </cell>
          <cell r="C7085">
            <v>2043</v>
          </cell>
          <cell r="E7085" t="str">
            <v>ntc_DK1_DKNS</v>
          </cell>
          <cell r="G7085">
            <v>2000</v>
          </cell>
          <cell r="H7085" t="str">
            <v>MW</v>
          </cell>
        </row>
        <row r="7086">
          <cell r="B7086" t="str">
            <v>Udlandsforbindelser</v>
          </cell>
          <cell r="C7086">
            <v>2043</v>
          </cell>
          <cell r="E7086" t="str">
            <v>ntc_DK1_GBNIIE</v>
          </cell>
          <cell r="G7086">
            <v>1400</v>
          </cell>
          <cell r="H7086" t="str">
            <v>MW</v>
          </cell>
        </row>
        <row r="7087">
          <cell r="B7087" t="str">
            <v>Udlandsforbindelser</v>
          </cell>
          <cell r="C7087">
            <v>2043</v>
          </cell>
          <cell r="E7087" t="str">
            <v>ntc_DK1_NL</v>
          </cell>
          <cell r="G7087">
            <v>700</v>
          </cell>
          <cell r="H7087" t="str">
            <v>MW</v>
          </cell>
        </row>
        <row r="7088">
          <cell r="B7088" t="str">
            <v>Udlandsforbindelser</v>
          </cell>
          <cell r="C7088">
            <v>2043</v>
          </cell>
          <cell r="E7088" t="str">
            <v>ntc_DK1_NOS</v>
          </cell>
          <cell r="G7088">
            <v>1632</v>
          </cell>
          <cell r="H7088" t="str">
            <v>MW</v>
          </cell>
        </row>
        <row r="7089">
          <cell r="B7089" t="str">
            <v>Udlandsforbindelser</v>
          </cell>
          <cell r="C7089">
            <v>2043</v>
          </cell>
          <cell r="E7089" t="str">
            <v>ntc_DK1_SE3</v>
          </cell>
          <cell r="G7089">
            <v>715</v>
          </cell>
          <cell r="H7089" t="str">
            <v>MW</v>
          </cell>
        </row>
        <row r="7090">
          <cell r="B7090" t="str">
            <v>Udlandsforbindelser</v>
          </cell>
          <cell r="C7090">
            <v>2043</v>
          </cell>
          <cell r="E7090" t="str">
            <v>ntc_DK2_DK1</v>
          </cell>
          <cell r="G7090">
            <v>600</v>
          </cell>
          <cell r="H7090" t="str">
            <v>MW</v>
          </cell>
        </row>
        <row r="7091">
          <cell r="B7091" t="str">
            <v>Udlandsforbindelser</v>
          </cell>
          <cell r="C7091">
            <v>2043</v>
          </cell>
          <cell r="E7091" t="str">
            <v>ntc_DK2_DK3</v>
          </cell>
          <cell r="G7091">
            <v>1200</v>
          </cell>
          <cell r="H7091" t="str">
            <v>MW</v>
          </cell>
        </row>
        <row r="7092">
          <cell r="B7092" t="str">
            <v>Udlandsforbindelser</v>
          </cell>
          <cell r="C7092">
            <v>2043</v>
          </cell>
          <cell r="E7092" t="str">
            <v>ntc_DK3_DELU</v>
          </cell>
          <cell r="G7092">
            <v>2000</v>
          </cell>
          <cell r="H7092" t="str">
            <v>MW</v>
          </cell>
        </row>
        <row r="7093">
          <cell r="B7093" t="str">
            <v>Udlandsforbindelser</v>
          </cell>
          <cell r="C7093">
            <v>2043</v>
          </cell>
          <cell r="E7093" t="str">
            <v>ntc_DK3_DK2</v>
          </cell>
          <cell r="G7093">
            <v>1200</v>
          </cell>
          <cell r="H7093" t="str">
            <v>MW</v>
          </cell>
        </row>
        <row r="7094">
          <cell r="B7094" t="str">
            <v>Udlandsforbindelser</v>
          </cell>
          <cell r="C7094">
            <v>2043</v>
          </cell>
          <cell r="E7094" t="str">
            <v>ntc_DKNS_DELU</v>
          </cell>
          <cell r="G7094">
            <v>2000</v>
          </cell>
          <cell r="H7094" t="str">
            <v>MW</v>
          </cell>
        </row>
        <row r="7095">
          <cell r="B7095" t="str">
            <v>Udlandsforbindelser</v>
          </cell>
          <cell r="C7095">
            <v>2043</v>
          </cell>
          <cell r="E7095" t="str">
            <v>ntc_DKNS_DK1</v>
          </cell>
          <cell r="G7095">
            <v>2000</v>
          </cell>
          <cell r="H7095" t="str">
            <v>MW</v>
          </cell>
        </row>
        <row r="7096">
          <cell r="B7096" t="str">
            <v>Udlandsforbindelser</v>
          </cell>
          <cell r="C7096">
            <v>2043</v>
          </cell>
          <cell r="E7096" t="str">
            <v>ntc_GBNIIE_DK1</v>
          </cell>
          <cell r="G7096">
            <v>1400</v>
          </cell>
          <cell r="H7096" t="str">
            <v>MW</v>
          </cell>
        </row>
        <row r="7097">
          <cell r="B7097" t="str">
            <v>Udlandsforbindelser</v>
          </cell>
          <cell r="C7097">
            <v>2043</v>
          </cell>
          <cell r="E7097" t="str">
            <v>ntc_NL_DK1</v>
          </cell>
          <cell r="G7097">
            <v>700</v>
          </cell>
          <cell r="H7097" t="str">
            <v>MW</v>
          </cell>
        </row>
        <row r="7098">
          <cell r="B7098" t="str">
            <v>Udlandsforbindelser</v>
          </cell>
          <cell r="C7098">
            <v>2043</v>
          </cell>
          <cell r="E7098" t="str">
            <v>ntc_NOS_DK1</v>
          </cell>
          <cell r="G7098">
            <v>1632</v>
          </cell>
          <cell r="H7098" t="str">
            <v>MW</v>
          </cell>
        </row>
        <row r="7099">
          <cell r="B7099" t="str">
            <v>Udlandsforbindelser</v>
          </cell>
          <cell r="C7099">
            <v>2043</v>
          </cell>
          <cell r="E7099" t="str">
            <v>ntc_SE3_DK1</v>
          </cell>
          <cell r="G7099">
            <v>715</v>
          </cell>
          <cell r="H7099" t="str">
            <v>MW</v>
          </cell>
        </row>
        <row r="7100">
          <cell r="B7100" t="str">
            <v>Udlandsforbindelser</v>
          </cell>
          <cell r="C7100">
            <v>2049</v>
          </cell>
          <cell r="E7100" t="str">
            <v>ntc_DELU_DK1</v>
          </cell>
          <cell r="G7100">
            <v>3500</v>
          </cell>
          <cell r="H7100" t="str">
            <v>MW</v>
          </cell>
        </row>
        <row r="7101">
          <cell r="B7101" t="str">
            <v>Udlandsforbindelser</v>
          </cell>
          <cell r="C7101">
            <v>2049</v>
          </cell>
          <cell r="E7101" t="str">
            <v>ntc_DELU_DK3</v>
          </cell>
          <cell r="G7101">
            <v>2000</v>
          </cell>
          <cell r="H7101" t="str">
            <v>MW</v>
          </cell>
        </row>
        <row r="7102">
          <cell r="B7102" t="str">
            <v>Udlandsforbindelser</v>
          </cell>
          <cell r="C7102">
            <v>2049</v>
          </cell>
          <cell r="E7102" t="str">
            <v>ntc_DELU_DKNS</v>
          </cell>
          <cell r="G7102">
            <v>2000</v>
          </cell>
          <cell r="H7102" t="str">
            <v>MW</v>
          </cell>
        </row>
        <row r="7103">
          <cell r="B7103" t="str">
            <v>Udlandsforbindelser</v>
          </cell>
          <cell r="C7103">
            <v>2049</v>
          </cell>
          <cell r="E7103" t="str">
            <v>ntc_DK1_DELU</v>
          </cell>
          <cell r="G7103">
            <v>3500</v>
          </cell>
          <cell r="H7103" t="str">
            <v>MW</v>
          </cell>
        </row>
        <row r="7104">
          <cell r="B7104" t="str">
            <v>Udlandsforbindelser</v>
          </cell>
          <cell r="C7104">
            <v>2049</v>
          </cell>
          <cell r="E7104" t="str">
            <v>ntc_DK1_DK2</v>
          </cell>
          <cell r="G7104">
            <v>590</v>
          </cell>
          <cell r="H7104" t="str">
            <v>MW</v>
          </cell>
        </row>
        <row r="7105">
          <cell r="B7105" t="str">
            <v>Udlandsforbindelser</v>
          </cell>
          <cell r="C7105">
            <v>2049</v>
          </cell>
          <cell r="E7105" t="str">
            <v>ntc_DK1_DKNS</v>
          </cell>
          <cell r="G7105">
            <v>2000</v>
          </cell>
          <cell r="H7105" t="str">
            <v>MW</v>
          </cell>
        </row>
        <row r="7106">
          <cell r="B7106" t="str">
            <v>Udlandsforbindelser</v>
          </cell>
          <cell r="C7106">
            <v>2049</v>
          </cell>
          <cell r="E7106" t="str">
            <v>ntc_DK1_GBNIIE</v>
          </cell>
          <cell r="G7106">
            <v>1400</v>
          </cell>
          <cell r="H7106" t="str">
            <v>MW</v>
          </cell>
        </row>
        <row r="7107">
          <cell r="B7107" t="str">
            <v>Udlandsforbindelser</v>
          </cell>
          <cell r="C7107">
            <v>2049</v>
          </cell>
          <cell r="E7107" t="str">
            <v>ntc_DK1_NL</v>
          </cell>
          <cell r="G7107">
            <v>700</v>
          </cell>
          <cell r="H7107" t="str">
            <v>MW</v>
          </cell>
        </row>
        <row r="7108">
          <cell r="B7108" t="str">
            <v>Udlandsforbindelser</v>
          </cell>
          <cell r="C7108">
            <v>2049</v>
          </cell>
          <cell r="E7108" t="str">
            <v>ntc_DK1_NOS</v>
          </cell>
          <cell r="G7108">
            <v>1632</v>
          </cell>
          <cell r="H7108" t="str">
            <v>MW</v>
          </cell>
        </row>
        <row r="7109">
          <cell r="B7109" t="str">
            <v>Udlandsforbindelser</v>
          </cell>
          <cell r="C7109">
            <v>2049</v>
          </cell>
          <cell r="E7109" t="str">
            <v>ntc_DK1_SE3</v>
          </cell>
          <cell r="G7109">
            <v>715</v>
          </cell>
          <cell r="H7109" t="str">
            <v>MW</v>
          </cell>
        </row>
        <row r="7110">
          <cell r="B7110" t="str">
            <v>Udlandsforbindelser</v>
          </cell>
          <cell r="C7110">
            <v>2049</v>
          </cell>
          <cell r="E7110" t="str">
            <v>ntc_DK2_DK1</v>
          </cell>
          <cell r="G7110">
            <v>600</v>
          </cell>
          <cell r="H7110" t="str">
            <v>MW</v>
          </cell>
        </row>
        <row r="7111">
          <cell r="B7111" t="str">
            <v>Udlandsforbindelser</v>
          </cell>
          <cell r="C7111">
            <v>2049</v>
          </cell>
          <cell r="E7111" t="str">
            <v>ntc_DK2_DK3</v>
          </cell>
          <cell r="G7111">
            <v>1200</v>
          </cell>
          <cell r="H7111" t="str">
            <v>MW</v>
          </cell>
        </row>
        <row r="7112">
          <cell r="B7112" t="str">
            <v>Udlandsforbindelser</v>
          </cell>
          <cell r="C7112">
            <v>2049</v>
          </cell>
          <cell r="E7112" t="str">
            <v>ntc_DK3_DELU</v>
          </cell>
          <cell r="G7112">
            <v>2000</v>
          </cell>
          <cell r="H7112" t="str">
            <v>MW</v>
          </cell>
        </row>
        <row r="7113">
          <cell r="B7113" t="str">
            <v>Udlandsforbindelser</v>
          </cell>
          <cell r="C7113">
            <v>2049</v>
          </cell>
          <cell r="E7113" t="str">
            <v>ntc_DK3_DK2</v>
          </cell>
          <cell r="G7113">
            <v>1200</v>
          </cell>
          <cell r="H7113" t="str">
            <v>MW</v>
          </cell>
        </row>
        <row r="7114">
          <cell r="B7114" t="str">
            <v>Udlandsforbindelser</v>
          </cell>
          <cell r="C7114">
            <v>2049</v>
          </cell>
          <cell r="E7114" t="str">
            <v>ntc_DKNS_DELU</v>
          </cell>
          <cell r="G7114">
            <v>2000</v>
          </cell>
          <cell r="H7114" t="str">
            <v>MW</v>
          </cell>
        </row>
        <row r="7115">
          <cell r="B7115" t="str">
            <v>Udlandsforbindelser</v>
          </cell>
          <cell r="C7115">
            <v>2049</v>
          </cell>
          <cell r="E7115" t="str">
            <v>ntc_DKNS_DK1</v>
          </cell>
          <cell r="G7115">
            <v>2000</v>
          </cell>
          <cell r="H7115" t="str">
            <v>MW</v>
          </cell>
        </row>
        <row r="7116">
          <cell r="B7116" t="str">
            <v>Udlandsforbindelser</v>
          </cell>
          <cell r="C7116">
            <v>2049</v>
          </cell>
          <cell r="E7116" t="str">
            <v>ntc_GBNIIE_DK1</v>
          </cell>
          <cell r="G7116">
            <v>1400</v>
          </cell>
          <cell r="H7116" t="str">
            <v>MW</v>
          </cell>
        </row>
        <row r="7117">
          <cell r="B7117" t="str">
            <v>Udlandsforbindelser</v>
          </cell>
          <cell r="C7117">
            <v>2049</v>
          </cell>
          <cell r="E7117" t="str">
            <v>ntc_NL_DK1</v>
          </cell>
          <cell r="G7117">
            <v>700</v>
          </cell>
          <cell r="H7117" t="str">
            <v>MW</v>
          </cell>
        </row>
        <row r="7118">
          <cell r="B7118" t="str">
            <v>Udlandsforbindelser</v>
          </cell>
          <cell r="C7118">
            <v>2049</v>
          </cell>
          <cell r="E7118" t="str">
            <v>ntc_NOS_DK1</v>
          </cell>
          <cell r="G7118">
            <v>1632</v>
          </cell>
          <cell r="H7118" t="str">
            <v>MW</v>
          </cell>
        </row>
        <row r="7119">
          <cell r="B7119" t="str">
            <v>Udlandsforbindelser</v>
          </cell>
          <cell r="C7119">
            <v>2049</v>
          </cell>
          <cell r="E7119" t="str">
            <v>ntc_SE3_DK1</v>
          </cell>
          <cell r="G7119">
            <v>715</v>
          </cell>
          <cell r="H7119" t="str">
            <v>MW</v>
          </cell>
        </row>
        <row r="7120">
          <cell r="B7120" t="str">
            <v>Udlandsforbindelser</v>
          </cell>
          <cell r="C7120">
            <v>2048</v>
          </cell>
          <cell r="E7120" t="str">
            <v>ntc_DELU_DK1</v>
          </cell>
          <cell r="G7120">
            <v>3500</v>
          </cell>
          <cell r="H7120" t="str">
            <v>MW</v>
          </cell>
        </row>
        <row r="7121">
          <cell r="B7121" t="str">
            <v>Udlandsforbindelser</v>
          </cell>
          <cell r="C7121">
            <v>2048</v>
          </cell>
          <cell r="E7121" t="str">
            <v>ntc_DELU_DK3</v>
          </cell>
          <cell r="G7121">
            <v>2000</v>
          </cell>
          <cell r="H7121" t="str">
            <v>MW</v>
          </cell>
        </row>
        <row r="7122">
          <cell r="B7122" t="str">
            <v>Udlandsforbindelser</v>
          </cell>
          <cell r="C7122">
            <v>2048</v>
          </cell>
          <cell r="E7122" t="str">
            <v>ntc_DELU_DKNS</v>
          </cell>
          <cell r="G7122">
            <v>2000</v>
          </cell>
          <cell r="H7122" t="str">
            <v>MW</v>
          </cell>
        </row>
        <row r="7123">
          <cell r="B7123" t="str">
            <v>Udlandsforbindelser</v>
          </cell>
          <cell r="C7123">
            <v>2048</v>
          </cell>
          <cell r="E7123" t="str">
            <v>ntc_DK1_DELU</v>
          </cell>
          <cell r="G7123">
            <v>3500</v>
          </cell>
          <cell r="H7123" t="str">
            <v>MW</v>
          </cell>
        </row>
        <row r="7124">
          <cell r="B7124" t="str">
            <v>Udlandsforbindelser</v>
          </cell>
          <cell r="C7124">
            <v>2048</v>
          </cell>
          <cell r="E7124" t="str">
            <v>ntc_DK1_DK2</v>
          </cell>
          <cell r="G7124">
            <v>590</v>
          </cell>
          <cell r="H7124" t="str">
            <v>MW</v>
          </cell>
        </row>
        <row r="7125">
          <cell r="B7125" t="str">
            <v>Udlandsforbindelser</v>
          </cell>
          <cell r="C7125">
            <v>2048</v>
          </cell>
          <cell r="E7125" t="str">
            <v>ntc_DK1_DKNS</v>
          </cell>
          <cell r="G7125">
            <v>2000</v>
          </cell>
          <cell r="H7125" t="str">
            <v>MW</v>
          </cell>
        </row>
        <row r="7126">
          <cell r="B7126" t="str">
            <v>Udlandsforbindelser</v>
          </cell>
          <cell r="C7126">
            <v>2048</v>
          </cell>
          <cell r="E7126" t="str">
            <v>ntc_DK1_GBNIIE</v>
          </cell>
          <cell r="G7126">
            <v>1400</v>
          </cell>
          <cell r="H7126" t="str">
            <v>MW</v>
          </cell>
        </row>
        <row r="7127">
          <cell r="B7127" t="str">
            <v>Udlandsforbindelser</v>
          </cell>
          <cell r="C7127">
            <v>2048</v>
          </cell>
          <cell r="E7127" t="str">
            <v>ntc_DK1_NL</v>
          </cell>
          <cell r="G7127">
            <v>700</v>
          </cell>
          <cell r="H7127" t="str">
            <v>MW</v>
          </cell>
        </row>
        <row r="7128">
          <cell r="B7128" t="str">
            <v>Udlandsforbindelser</v>
          </cell>
          <cell r="C7128">
            <v>2048</v>
          </cell>
          <cell r="E7128" t="str">
            <v>ntc_DK1_NOS</v>
          </cell>
          <cell r="G7128">
            <v>1632</v>
          </cell>
          <cell r="H7128" t="str">
            <v>MW</v>
          </cell>
        </row>
        <row r="7129">
          <cell r="B7129" t="str">
            <v>Udlandsforbindelser</v>
          </cell>
          <cell r="C7129">
            <v>2048</v>
          </cell>
          <cell r="E7129" t="str">
            <v>ntc_DK1_SE3</v>
          </cell>
          <cell r="G7129">
            <v>715</v>
          </cell>
          <cell r="H7129" t="str">
            <v>MW</v>
          </cell>
        </row>
        <row r="7130">
          <cell r="B7130" t="str">
            <v>Udlandsforbindelser</v>
          </cell>
          <cell r="C7130">
            <v>2048</v>
          </cell>
          <cell r="E7130" t="str">
            <v>ntc_DK2_DK1</v>
          </cell>
          <cell r="G7130">
            <v>600</v>
          </cell>
          <cell r="H7130" t="str">
            <v>MW</v>
          </cell>
        </row>
        <row r="7131">
          <cell r="B7131" t="str">
            <v>Udlandsforbindelser</v>
          </cell>
          <cell r="C7131">
            <v>2048</v>
          </cell>
          <cell r="E7131" t="str">
            <v>ntc_DK2_DK3</v>
          </cell>
          <cell r="G7131">
            <v>1200</v>
          </cell>
          <cell r="H7131" t="str">
            <v>MW</v>
          </cell>
        </row>
        <row r="7132">
          <cell r="B7132" t="str">
            <v>Udlandsforbindelser</v>
          </cell>
          <cell r="C7132">
            <v>2048</v>
          </cell>
          <cell r="E7132" t="str">
            <v>ntc_DK3_DELU</v>
          </cell>
          <cell r="G7132">
            <v>2000</v>
          </cell>
          <cell r="H7132" t="str">
            <v>MW</v>
          </cell>
        </row>
        <row r="7133">
          <cell r="B7133" t="str">
            <v>Udlandsforbindelser</v>
          </cell>
          <cell r="C7133">
            <v>2048</v>
          </cell>
          <cell r="E7133" t="str">
            <v>ntc_DK3_DK2</v>
          </cell>
          <cell r="G7133">
            <v>1200</v>
          </cell>
          <cell r="H7133" t="str">
            <v>MW</v>
          </cell>
        </row>
        <row r="7134">
          <cell r="B7134" t="str">
            <v>Udlandsforbindelser</v>
          </cell>
          <cell r="C7134">
            <v>2048</v>
          </cell>
          <cell r="E7134" t="str">
            <v>ntc_DKNS_DELU</v>
          </cell>
          <cell r="G7134">
            <v>2000</v>
          </cell>
          <cell r="H7134" t="str">
            <v>MW</v>
          </cell>
        </row>
        <row r="7135">
          <cell r="B7135" t="str">
            <v>Udlandsforbindelser</v>
          </cell>
          <cell r="C7135">
            <v>2048</v>
          </cell>
          <cell r="E7135" t="str">
            <v>ntc_DKNS_DK1</v>
          </cell>
          <cell r="G7135">
            <v>2000</v>
          </cell>
          <cell r="H7135" t="str">
            <v>MW</v>
          </cell>
        </row>
        <row r="7136">
          <cell r="B7136" t="str">
            <v>Udlandsforbindelser</v>
          </cell>
          <cell r="C7136">
            <v>2048</v>
          </cell>
          <cell r="E7136" t="str">
            <v>ntc_GBNIIE_DK1</v>
          </cell>
          <cell r="G7136">
            <v>1400</v>
          </cell>
          <cell r="H7136" t="str">
            <v>MW</v>
          </cell>
        </row>
        <row r="7137">
          <cell r="B7137" t="str">
            <v>Udlandsforbindelser</v>
          </cell>
          <cell r="C7137">
            <v>2048</v>
          </cell>
          <cell r="E7137" t="str">
            <v>ntc_NL_DK1</v>
          </cell>
          <cell r="G7137">
            <v>700</v>
          </cell>
          <cell r="H7137" t="str">
            <v>MW</v>
          </cell>
        </row>
        <row r="7138">
          <cell r="B7138" t="str">
            <v>Udlandsforbindelser</v>
          </cell>
          <cell r="C7138">
            <v>2048</v>
          </cell>
          <cell r="E7138" t="str">
            <v>ntc_NOS_DK1</v>
          </cell>
          <cell r="G7138">
            <v>1632</v>
          </cell>
          <cell r="H7138" t="str">
            <v>MW</v>
          </cell>
        </row>
        <row r="7139">
          <cell r="B7139" t="str">
            <v>Udlandsforbindelser</v>
          </cell>
          <cell r="C7139">
            <v>2048</v>
          </cell>
          <cell r="E7139" t="str">
            <v>ntc_SE3_DK1</v>
          </cell>
          <cell r="G7139">
            <v>715</v>
          </cell>
          <cell r="H7139" t="str">
            <v>MW</v>
          </cell>
        </row>
        <row r="7140">
          <cell r="B7140" t="str">
            <v>Udlandsforbindelser</v>
          </cell>
          <cell r="C7140">
            <v>2050</v>
          </cell>
          <cell r="E7140" t="str">
            <v>ntc_DELU_DK1</v>
          </cell>
          <cell r="G7140">
            <v>3500</v>
          </cell>
          <cell r="H7140" t="str">
            <v>MW</v>
          </cell>
        </row>
        <row r="7141">
          <cell r="B7141" t="str">
            <v>Udlandsforbindelser</v>
          </cell>
          <cell r="C7141">
            <v>2050</v>
          </cell>
          <cell r="E7141" t="str">
            <v>ntc_DELU_DK3</v>
          </cell>
          <cell r="G7141">
            <v>2000</v>
          </cell>
          <cell r="H7141" t="str">
            <v>MW</v>
          </cell>
        </row>
        <row r="7142">
          <cell r="B7142" t="str">
            <v>Udlandsforbindelser</v>
          </cell>
          <cell r="C7142">
            <v>2050</v>
          </cell>
          <cell r="E7142" t="str">
            <v>ntc_DELU_DKNS</v>
          </cell>
          <cell r="G7142">
            <v>2000</v>
          </cell>
          <cell r="H7142" t="str">
            <v>MW</v>
          </cell>
        </row>
        <row r="7143">
          <cell r="B7143" t="str">
            <v>Udlandsforbindelser</v>
          </cell>
          <cell r="C7143">
            <v>2050</v>
          </cell>
          <cell r="E7143" t="str">
            <v>ntc_DK1_DELU</v>
          </cell>
          <cell r="G7143">
            <v>3500</v>
          </cell>
          <cell r="H7143" t="str">
            <v>MW</v>
          </cell>
        </row>
        <row r="7144">
          <cell r="B7144" t="str">
            <v>Udlandsforbindelser</v>
          </cell>
          <cell r="C7144">
            <v>2050</v>
          </cell>
          <cell r="E7144" t="str">
            <v>ntc_DK1_DK2</v>
          </cell>
          <cell r="G7144">
            <v>590</v>
          </cell>
          <cell r="H7144" t="str">
            <v>MW</v>
          </cell>
        </row>
        <row r="7145">
          <cell r="B7145" t="str">
            <v>Udlandsforbindelser</v>
          </cell>
          <cell r="C7145">
            <v>2050</v>
          </cell>
          <cell r="E7145" t="str">
            <v>ntc_DK1_DKNS</v>
          </cell>
          <cell r="G7145">
            <v>2000</v>
          </cell>
          <cell r="H7145" t="str">
            <v>MW</v>
          </cell>
        </row>
        <row r="7146">
          <cell r="B7146" t="str">
            <v>Udlandsforbindelser</v>
          </cell>
          <cell r="C7146">
            <v>2050</v>
          </cell>
          <cell r="E7146" t="str">
            <v>ntc_DK1_GBNIIE</v>
          </cell>
          <cell r="G7146">
            <v>1400</v>
          </cell>
          <cell r="H7146" t="str">
            <v>MW</v>
          </cell>
        </row>
        <row r="7147">
          <cell r="B7147" t="str">
            <v>Udlandsforbindelser</v>
          </cell>
          <cell r="C7147">
            <v>2050</v>
          </cell>
          <cell r="E7147" t="str">
            <v>ntc_DK1_NL</v>
          </cell>
          <cell r="G7147">
            <v>700</v>
          </cell>
          <cell r="H7147" t="str">
            <v>MW</v>
          </cell>
        </row>
        <row r="7148">
          <cell r="B7148" t="str">
            <v>Udlandsforbindelser</v>
          </cell>
          <cell r="C7148">
            <v>2050</v>
          </cell>
          <cell r="E7148" t="str">
            <v>ntc_DK1_NOS</v>
          </cell>
          <cell r="G7148">
            <v>1632</v>
          </cell>
          <cell r="H7148" t="str">
            <v>MW</v>
          </cell>
        </row>
        <row r="7149">
          <cell r="B7149" t="str">
            <v>Udlandsforbindelser</v>
          </cell>
          <cell r="C7149">
            <v>2050</v>
          </cell>
          <cell r="E7149" t="str">
            <v>ntc_DK1_SE3</v>
          </cell>
          <cell r="G7149">
            <v>715</v>
          </cell>
          <cell r="H7149" t="str">
            <v>MW</v>
          </cell>
        </row>
        <row r="7150">
          <cell r="B7150" t="str">
            <v>Udlandsforbindelser</v>
          </cell>
          <cell r="C7150">
            <v>2050</v>
          </cell>
          <cell r="E7150" t="str">
            <v>ntc_DK2_DK1</v>
          </cell>
          <cell r="G7150">
            <v>600</v>
          </cell>
          <cell r="H7150" t="str">
            <v>MW</v>
          </cell>
        </row>
        <row r="7151">
          <cell r="B7151" t="str">
            <v>Udlandsforbindelser</v>
          </cell>
          <cell r="C7151">
            <v>2050</v>
          </cell>
          <cell r="E7151" t="str">
            <v>ntc_DK2_DK3</v>
          </cell>
          <cell r="G7151">
            <v>1200</v>
          </cell>
          <cell r="H7151" t="str">
            <v>MW</v>
          </cell>
        </row>
        <row r="7152">
          <cell r="B7152" t="str">
            <v>Udlandsforbindelser</v>
          </cell>
          <cell r="C7152">
            <v>2050</v>
          </cell>
          <cell r="E7152" t="str">
            <v>ntc_DK3_DELU</v>
          </cell>
          <cell r="G7152">
            <v>2000</v>
          </cell>
          <cell r="H7152" t="str">
            <v>MW</v>
          </cell>
        </row>
        <row r="7153">
          <cell r="B7153" t="str">
            <v>Udlandsforbindelser</v>
          </cell>
          <cell r="C7153">
            <v>2050</v>
          </cell>
          <cell r="E7153" t="str">
            <v>ntc_DK3_DK2</v>
          </cell>
          <cell r="G7153">
            <v>1200</v>
          </cell>
          <cell r="H7153" t="str">
            <v>MW</v>
          </cell>
        </row>
        <row r="7154">
          <cell r="B7154" t="str">
            <v>Udlandsforbindelser</v>
          </cell>
          <cell r="C7154">
            <v>2050</v>
          </cell>
          <cell r="E7154" t="str">
            <v>ntc_DKNS_DELU</v>
          </cell>
          <cell r="G7154">
            <v>2000</v>
          </cell>
          <cell r="H7154" t="str">
            <v>MW</v>
          </cell>
        </row>
        <row r="7155">
          <cell r="B7155" t="str">
            <v>Udlandsforbindelser</v>
          </cell>
          <cell r="C7155">
            <v>2050</v>
          </cell>
          <cell r="E7155" t="str">
            <v>ntc_DKNS_DK1</v>
          </cell>
          <cell r="G7155">
            <v>2000</v>
          </cell>
          <cell r="H7155" t="str">
            <v>MW</v>
          </cell>
        </row>
        <row r="7156">
          <cell r="B7156" t="str">
            <v>Udlandsforbindelser</v>
          </cell>
          <cell r="C7156">
            <v>2050</v>
          </cell>
          <cell r="E7156" t="str">
            <v>ntc_GBNIIE_DK1</v>
          </cell>
          <cell r="G7156">
            <v>1400</v>
          </cell>
          <cell r="H7156" t="str">
            <v>MW</v>
          </cell>
        </row>
        <row r="7157">
          <cell r="B7157" t="str">
            <v>Udlandsforbindelser</v>
          </cell>
          <cell r="C7157">
            <v>2050</v>
          </cell>
          <cell r="E7157" t="str">
            <v>ntc_NL_DK1</v>
          </cell>
          <cell r="G7157">
            <v>700</v>
          </cell>
          <cell r="H7157" t="str">
            <v>MW</v>
          </cell>
        </row>
        <row r="7158">
          <cell r="B7158" t="str">
            <v>Udlandsforbindelser</v>
          </cell>
          <cell r="C7158">
            <v>2050</v>
          </cell>
          <cell r="E7158" t="str">
            <v>ntc_NOS_DK1</v>
          </cell>
          <cell r="G7158">
            <v>1632</v>
          </cell>
          <cell r="H7158" t="str">
            <v>MW</v>
          </cell>
        </row>
        <row r="7159">
          <cell r="B7159" t="str">
            <v>Udlandsforbindelser</v>
          </cell>
          <cell r="C7159">
            <v>2050</v>
          </cell>
          <cell r="E7159" t="str">
            <v>ntc_SE3_DK1</v>
          </cell>
          <cell r="G7159">
            <v>715</v>
          </cell>
          <cell r="H7159" t="str">
            <v>MW</v>
          </cell>
        </row>
        <row r="7160">
          <cell r="B7160" t="str">
            <v>Udlandsforbindelser</v>
          </cell>
          <cell r="C7160">
            <v>2047</v>
          </cell>
          <cell r="E7160" t="str">
            <v>ntc_DELU_DK1</v>
          </cell>
          <cell r="G7160">
            <v>3500</v>
          </cell>
          <cell r="H7160" t="str">
            <v>MW</v>
          </cell>
        </row>
        <row r="7161">
          <cell r="B7161" t="str">
            <v>Udlandsforbindelser</v>
          </cell>
          <cell r="C7161">
            <v>2047</v>
          </cell>
          <cell r="E7161" t="str">
            <v>ntc_DELU_DK3</v>
          </cell>
          <cell r="G7161">
            <v>2000</v>
          </cell>
          <cell r="H7161" t="str">
            <v>MW</v>
          </cell>
        </row>
        <row r="7162">
          <cell r="B7162" t="str">
            <v>Udlandsforbindelser</v>
          </cell>
          <cell r="C7162">
            <v>2047</v>
          </cell>
          <cell r="E7162" t="str">
            <v>ntc_DELU_DKNS</v>
          </cell>
          <cell r="G7162">
            <v>2000</v>
          </cell>
          <cell r="H7162" t="str">
            <v>MW</v>
          </cell>
        </row>
        <row r="7163">
          <cell r="B7163" t="str">
            <v>Udlandsforbindelser</v>
          </cell>
          <cell r="C7163">
            <v>2047</v>
          </cell>
          <cell r="E7163" t="str">
            <v>ntc_DK1_DELU</v>
          </cell>
          <cell r="G7163">
            <v>3500</v>
          </cell>
          <cell r="H7163" t="str">
            <v>MW</v>
          </cell>
        </row>
        <row r="7164">
          <cell r="B7164" t="str">
            <v>Udlandsforbindelser</v>
          </cell>
          <cell r="C7164">
            <v>2047</v>
          </cell>
          <cell r="E7164" t="str">
            <v>ntc_DK1_DK2</v>
          </cell>
          <cell r="G7164">
            <v>590</v>
          </cell>
          <cell r="H7164" t="str">
            <v>MW</v>
          </cell>
        </row>
        <row r="7165">
          <cell r="B7165" t="str">
            <v>Udlandsforbindelser</v>
          </cell>
          <cell r="C7165">
            <v>2047</v>
          </cell>
          <cell r="E7165" t="str">
            <v>ntc_DK1_DKNS</v>
          </cell>
          <cell r="G7165">
            <v>2000</v>
          </cell>
          <cell r="H7165" t="str">
            <v>MW</v>
          </cell>
        </row>
        <row r="7166">
          <cell r="B7166" t="str">
            <v>Udlandsforbindelser</v>
          </cell>
          <cell r="C7166">
            <v>2047</v>
          </cell>
          <cell r="E7166" t="str">
            <v>ntc_DK1_GBNIIE</v>
          </cell>
          <cell r="G7166">
            <v>1400</v>
          </cell>
          <cell r="H7166" t="str">
            <v>MW</v>
          </cell>
        </row>
        <row r="7167">
          <cell r="B7167" t="str">
            <v>Udlandsforbindelser</v>
          </cell>
          <cell r="C7167">
            <v>2047</v>
          </cell>
          <cell r="E7167" t="str">
            <v>ntc_DK1_NL</v>
          </cell>
          <cell r="G7167">
            <v>700</v>
          </cell>
          <cell r="H7167" t="str">
            <v>MW</v>
          </cell>
        </row>
        <row r="7168">
          <cell r="B7168" t="str">
            <v>Udlandsforbindelser</v>
          </cell>
          <cell r="C7168">
            <v>2047</v>
          </cell>
          <cell r="E7168" t="str">
            <v>ntc_DK1_NOS</v>
          </cell>
          <cell r="G7168">
            <v>1632</v>
          </cell>
          <cell r="H7168" t="str">
            <v>MW</v>
          </cell>
        </row>
        <row r="7169">
          <cell r="B7169" t="str">
            <v>Udlandsforbindelser</v>
          </cell>
          <cell r="C7169">
            <v>2047</v>
          </cell>
          <cell r="E7169" t="str">
            <v>ntc_DK1_SE3</v>
          </cell>
          <cell r="G7169">
            <v>715</v>
          </cell>
          <cell r="H7169" t="str">
            <v>MW</v>
          </cell>
        </row>
        <row r="7170">
          <cell r="B7170" t="str">
            <v>Udlandsforbindelser</v>
          </cell>
          <cell r="C7170">
            <v>2047</v>
          </cell>
          <cell r="E7170" t="str">
            <v>ntc_DK2_DK1</v>
          </cell>
          <cell r="G7170">
            <v>600</v>
          </cell>
          <cell r="H7170" t="str">
            <v>MW</v>
          </cell>
        </row>
        <row r="7171">
          <cell r="B7171" t="str">
            <v>Udlandsforbindelser</v>
          </cell>
          <cell r="C7171">
            <v>2047</v>
          </cell>
          <cell r="E7171" t="str">
            <v>ntc_DK2_DK3</v>
          </cell>
          <cell r="G7171">
            <v>1200</v>
          </cell>
          <cell r="H7171" t="str">
            <v>MW</v>
          </cell>
        </row>
        <row r="7172">
          <cell r="B7172" t="str">
            <v>Udlandsforbindelser</v>
          </cell>
          <cell r="C7172">
            <v>2047</v>
          </cell>
          <cell r="E7172" t="str">
            <v>ntc_DK3_DELU</v>
          </cell>
          <cell r="G7172">
            <v>2000</v>
          </cell>
          <cell r="H7172" t="str">
            <v>MW</v>
          </cell>
        </row>
        <row r="7173">
          <cell r="B7173" t="str">
            <v>Udlandsforbindelser</v>
          </cell>
          <cell r="C7173">
            <v>2047</v>
          </cell>
          <cell r="E7173" t="str">
            <v>ntc_DK3_DK2</v>
          </cell>
          <cell r="G7173">
            <v>1200</v>
          </cell>
          <cell r="H7173" t="str">
            <v>MW</v>
          </cell>
        </row>
        <row r="7174">
          <cell r="B7174" t="str">
            <v>Udlandsforbindelser</v>
          </cell>
          <cell r="C7174">
            <v>2047</v>
          </cell>
          <cell r="E7174" t="str">
            <v>ntc_DKNS_DELU</v>
          </cell>
          <cell r="G7174">
            <v>2000</v>
          </cell>
          <cell r="H7174" t="str">
            <v>MW</v>
          </cell>
        </row>
        <row r="7175">
          <cell r="B7175" t="str">
            <v>Udlandsforbindelser</v>
          </cell>
          <cell r="C7175">
            <v>2047</v>
          </cell>
          <cell r="E7175" t="str">
            <v>ntc_DKNS_DK1</v>
          </cell>
          <cell r="G7175">
            <v>2000</v>
          </cell>
          <cell r="H7175" t="str">
            <v>MW</v>
          </cell>
        </row>
        <row r="7176">
          <cell r="B7176" t="str">
            <v>Udlandsforbindelser</v>
          </cell>
          <cell r="C7176">
            <v>2047</v>
          </cell>
          <cell r="E7176" t="str">
            <v>ntc_GBNIIE_DK1</v>
          </cell>
          <cell r="G7176">
            <v>1400</v>
          </cell>
          <cell r="H7176" t="str">
            <v>MW</v>
          </cell>
        </row>
        <row r="7177">
          <cell r="B7177" t="str">
            <v>Udlandsforbindelser</v>
          </cell>
          <cell r="C7177">
            <v>2047</v>
          </cell>
          <cell r="E7177" t="str">
            <v>ntc_NL_DK1</v>
          </cell>
          <cell r="G7177">
            <v>700</v>
          </cell>
          <cell r="H7177" t="str">
            <v>MW</v>
          </cell>
        </row>
        <row r="7178">
          <cell r="B7178" t="str">
            <v>Udlandsforbindelser</v>
          </cell>
          <cell r="C7178">
            <v>2047</v>
          </cell>
          <cell r="E7178" t="str">
            <v>ntc_NOS_DK1</v>
          </cell>
          <cell r="G7178">
            <v>1632</v>
          </cell>
          <cell r="H7178" t="str">
            <v>MW</v>
          </cell>
        </row>
        <row r="7179">
          <cell r="B7179" t="str">
            <v>Udlandsforbindelser</v>
          </cell>
          <cell r="C7179">
            <v>2047</v>
          </cell>
          <cell r="E7179" t="str">
            <v>ntc_SE3_DK1</v>
          </cell>
          <cell r="G7179">
            <v>715</v>
          </cell>
          <cell r="H7179" t="str">
            <v>MW</v>
          </cell>
        </row>
        <row r="7180">
          <cell r="B7180" t="str">
            <v>Udlandsforbindelser</v>
          </cell>
          <cell r="C7180">
            <v>2046</v>
          </cell>
          <cell r="E7180" t="str">
            <v>ntc_DELU_DK1</v>
          </cell>
          <cell r="G7180">
            <v>3500</v>
          </cell>
          <cell r="H7180" t="str">
            <v>MW</v>
          </cell>
        </row>
        <row r="7181">
          <cell r="B7181" t="str">
            <v>Udlandsforbindelser</v>
          </cell>
          <cell r="C7181">
            <v>2046</v>
          </cell>
          <cell r="E7181" t="str">
            <v>ntc_DELU_DK3</v>
          </cell>
          <cell r="G7181">
            <v>2000</v>
          </cell>
          <cell r="H7181" t="str">
            <v>MW</v>
          </cell>
        </row>
        <row r="7182">
          <cell r="B7182" t="str">
            <v>Udlandsforbindelser</v>
          </cell>
          <cell r="C7182">
            <v>2046</v>
          </cell>
          <cell r="E7182" t="str">
            <v>ntc_DELU_DKNS</v>
          </cell>
          <cell r="G7182">
            <v>2000</v>
          </cell>
          <cell r="H7182" t="str">
            <v>MW</v>
          </cell>
        </row>
        <row r="7183">
          <cell r="B7183" t="str">
            <v>Udlandsforbindelser</v>
          </cell>
          <cell r="C7183">
            <v>2046</v>
          </cell>
          <cell r="E7183" t="str">
            <v>ntc_DK1_DELU</v>
          </cell>
          <cell r="G7183">
            <v>3500</v>
          </cell>
          <cell r="H7183" t="str">
            <v>MW</v>
          </cell>
        </row>
        <row r="7184">
          <cell r="B7184" t="str">
            <v>Udlandsforbindelser</v>
          </cell>
          <cell r="C7184">
            <v>2046</v>
          </cell>
          <cell r="E7184" t="str">
            <v>ntc_DK1_DK2</v>
          </cell>
          <cell r="G7184">
            <v>590</v>
          </cell>
          <cell r="H7184" t="str">
            <v>MW</v>
          </cell>
        </row>
        <row r="7185">
          <cell r="B7185" t="str">
            <v>Udlandsforbindelser</v>
          </cell>
          <cell r="C7185">
            <v>2046</v>
          </cell>
          <cell r="E7185" t="str">
            <v>ntc_DK1_DKNS</v>
          </cell>
          <cell r="G7185">
            <v>2000</v>
          </cell>
          <cell r="H7185" t="str">
            <v>MW</v>
          </cell>
        </row>
        <row r="7186">
          <cell r="B7186" t="str">
            <v>Udlandsforbindelser</v>
          </cell>
          <cell r="C7186">
            <v>2046</v>
          </cell>
          <cell r="E7186" t="str">
            <v>ntc_DK1_GBNIIE</v>
          </cell>
          <cell r="G7186">
            <v>1400</v>
          </cell>
          <cell r="H7186" t="str">
            <v>MW</v>
          </cell>
        </row>
        <row r="7187">
          <cell r="B7187" t="str">
            <v>Udlandsforbindelser</v>
          </cell>
          <cell r="C7187">
            <v>2046</v>
          </cell>
          <cell r="E7187" t="str">
            <v>ntc_DK1_NL</v>
          </cell>
          <cell r="G7187">
            <v>700</v>
          </cell>
          <cell r="H7187" t="str">
            <v>MW</v>
          </cell>
        </row>
        <row r="7188">
          <cell r="B7188" t="str">
            <v>Udlandsforbindelser</v>
          </cell>
          <cell r="C7188">
            <v>2046</v>
          </cell>
          <cell r="E7188" t="str">
            <v>ntc_DK1_NOS</v>
          </cell>
          <cell r="G7188">
            <v>1632</v>
          </cell>
          <cell r="H7188" t="str">
            <v>MW</v>
          </cell>
        </row>
        <row r="7189">
          <cell r="B7189" t="str">
            <v>Udlandsforbindelser</v>
          </cell>
          <cell r="C7189">
            <v>2046</v>
          </cell>
          <cell r="E7189" t="str">
            <v>ntc_DK1_SE3</v>
          </cell>
          <cell r="G7189">
            <v>715</v>
          </cell>
          <cell r="H7189" t="str">
            <v>MW</v>
          </cell>
        </row>
        <row r="7190">
          <cell r="B7190" t="str">
            <v>Udlandsforbindelser</v>
          </cell>
          <cell r="C7190">
            <v>2046</v>
          </cell>
          <cell r="E7190" t="str">
            <v>ntc_DK2_DK1</v>
          </cell>
          <cell r="G7190">
            <v>600</v>
          </cell>
          <cell r="H7190" t="str">
            <v>MW</v>
          </cell>
        </row>
        <row r="7191">
          <cell r="B7191" t="str">
            <v>Udlandsforbindelser</v>
          </cell>
          <cell r="C7191">
            <v>2046</v>
          </cell>
          <cell r="E7191" t="str">
            <v>ntc_DK2_DK3</v>
          </cell>
          <cell r="G7191">
            <v>1200</v>
          </cell>
          <cell r="H7191" t="str">
            <v>MW</v>
          </cell>
        </row>
        <row r="7192">
          <cell r="B7192" t="str">
            <v>Udlandsforbindelser</v>
          </cell>
          <cell r="C7192">
            <v>2046</v>
          </cell>
          <cell r="E7192" t="str">
            <v>ntc_DK3_DELU</v>
          </cell>
          <cell r="G7192">
            <v>2000</v>
          </cell>
          <cell r="H7192" t="str">
            <v>MW</v>
          </cell>
        </row>
        <row r="7193">
          <cell r="B7193" t="str">
            <v>Udlandsforbindelser</v>
          </cell>
          <cell r="C7193">
            <v>2046</v>
          </cell>
          <cell r="E7193" t="str">
            <v>ntc_DK3_DK2</v>
          </cell>
          <cell r="G7193">
            <v>1200</v>
          </cell>
          <cell r="H7193" t="str">
            <v>MW</v>
          </cell>
        </row>
        <row r="7194">
          <cell r="B7194" t="str">
            <v>Udlandsforbindelser</v>
          </cell>
          <cell r="C7194">
            <v>2046</v>
          </cell>
          <cell r="E7194" t="str">
            <v>ntc_DKNS_DELU</v>
          </cell>
          <cell r="G7194">
            <v>2000</v>
          </cell>
          <cell r="H7194" t="str">
            <v>MW</v>
          </cell>
        </row>
        <row r="7195">
          <cell r="B7195" t="str">
            <v>Udlandsforbindelser</v>
          </cell>
          <cell r="C7195">
            <v>2046</v>
          </cell>
          <cell r="E7195" t="str">
            <v>ntc_DKNS_DK1</v>
          </cell>
          <cell r="G7195">
            <v>2000</v>
          </cell>
          <cell r="H7195" t="str">
            <v>MW</v>
          </cell>
        </row>
        <row r="7196">
          <cell r="B7196" t="str">
            <v>Udlandsforbindelser</v>
          </cell>
          <cell r="C7196">
            <v>2046</v>
          </cell>
          <cell r="E7196" t="str">
            <v>ntc_GBNIIE_DK1</v>
          </cell>
          <cell r="G7196">
            <v>1400</v>
          </cell>
          <cell r="H7196" t="str">
            <v>MW</v>
          </cell>
        </row>
        <row r="7197">
          <cell r="B7197" t="str">
            <v>Udlandsforbindelser</v>
          </cell>
          <cell r="C7197">
            <v>2046</v>
          </cell>
          <cell r="E7197" t="str">
            <v>ntc_NL_DK1</v>
          </cell>
          <cell r="G7197">
            <v>700</v>
          </cell>
          <cell r="H7197" t="str">
            <v>MW</v>
          </cell>
        </row>
        <row r="7198">
          <cell r="B7198" t="str">
            <v>Udlandsforbindelser</v>
          </cell>
          <cell r="C7198">
            <v>2046</v>
          </cell>
          <cell r="E7198" t="str">
            <v>ntc_NOS_DK1</v>
          </cell>
          <cell r="G7198">
            <v>1632</v>
          </cell>
          <cell r="H7198" t="str">
            <v>MW</v>
          </cell>
        </row>
        <row r="7199">
          <cell r="B7199" t="str">
            <v>Udlandsforbindelser</v>
          </cell>
          <cell r="C7199">
            <v>2046</v>
          </cell>
          <cell r="E7199" t="str">
            <v>ntc_SE3_DK1</v>
          </cell>
          <cell r="G7199">
            <v>715</v>
          </cell>
          <cell r="H7199" t="str">
            <v>MW</v>
          </cell>
        </row>
        <row r="7200">
          <cell r="B7200" t="str">
            <v>Udlandsforbindelser</v>
          </cell>
          <cell r="C7200">
            <v>2045</v>
          </cell>
          <cell r="E7200" t="str">
            <v>ntc_DELU_DK1</v>
          </cell>
          <cell r="G7200">
            <v>3500</v>
          </cell>
          <cell r="H7200" t="str">
            <v>MW</v>
          </cell>
        </row>
        <row r="7201">
          <cell r="B7201" t="str">
            <v>Udlandsforbindelser</v>
          </cell>
          <cell r="C7201">
            <v>2045</v>
          </cell>
          <cell r="E7201" t="str">
            <v>ntc_DELU_DK3</v>
          </cell>
          <cell r="G7201">
            <v>2000</v>
          </cell>
          <cell r="H7201" t="str">
            <v>MW</v>
          </cell>
        </row>
        <row r="7202">
          <cell r="B7202" t="str">
            <v>Udlandsforbindelser</v>
          </cell>
          <cell r="C7202">
            <v>2045</v>
          </cell>
          <cell r="E7202" t="str">
            <v>ntc_DELU_DKNS</v>
          </cell>
          <cell r="G7202">
            <v>2000</v>
          </cell>
          <cell r="H7202" t="str">
            <v>MW</v>
          </cell>
        </row>
        <row r="7203">
          <cell r="B7203" t="str">
            <v>Udlandsforbindelser</v>
          </cell>
          <cell r="C7203">
            <v>2045</v>
          </cell>
          <cell r="E7203" t="str">
            <v>ntc_DK1_DELU</v>
          </cell>
          <cell r="G7203">
            <v>3500</v>
          </cell>
          <cell r="H7203" t="str">
            <v>MW</v>
          </cell>
        </row>
        <row r="7204">
          <cell r="B7204" t="str">
            <v>Udlandsforbindelser</v>
          </cell>
          <cell r="C7204">
            <v>2045</v>
          </cell>
          <cell r="E7204" t="str">
            <v>ntc_DK1_DK2</v>
          </cell>
          <cell r="G7204">
            <v>590</v>
          </cell>
          <cell r="H7204" t="str">
            <v>MW</v>
          </cell>
        </row>
        <row r="7205">
          <cell r="B7205" t="str">
            <v>Udlandsforbindelser</v>
          </cell>
          <cell r="C7205">
            <v>2045</v>
          </cell>
          <cell r="E7205" t="str">
            <v>ntc_DK1_DKNS</v>
          </cell>
          <cell r="G7205">
            <v>2000</v>
          </cell>
          <cell r="H7205" t="str">
            <v>MW</v>
          </cell>
        </row>
        <row r="7206">
          <cell r="B7206" t="str">
            <v>Udlandsforbindelser</v>
          </cell>
          <cell r="C7206">
            <v>2045</v>
          </cell>
          <cell r="E7206" t="str">
            <v>ntc_DK1_GBNIIE</v>
          </cell>
          <cell r="G7206">
            <v>1400</v>
          </cell>
          <cell r="H7206" t="str">
            <v>MW</v>
          </cell>
        </row>
        <row r="7207">
          <cell r="B7207" t="str">
            <v>Udlandsforbindelser</v>
          </cell>
          <cell r="C7207">
            <v>2045</v>
          </cell>
          <cell r="E7207" t="str">
            <v>ntc_DK1_NL</v>
          </cell>
          <cell r="G7207">
            <v>700</v>
          </cell>
          <cell r="H7207" t="str">
            <v>MW</v>
          </cell>
        </row>
        <row r="7208">
          <cell r="B7208" t="str">
            <v>Udlandsforbindelser</v>
          </cell>
          <cell r="C7208">
            <v>2045</v>
          </cell>
          <cell r="E7208" t="str">
            <v>ntc_DK1_NOS</v>
          </cell>
          <cell r="G7208">
            <v>1632</v>
          </cell>
          <cell r="H7208" t="str">
            <v>MW</v>
          </cell>
        </row>
        <row r="7209">
          <cell r="B7209" t="str">
            <v>Udlandsforbindelser</v>
          </cell>
          <cell r="C7209">
            <v>2045</v>
          </cell>
          <cell r="E7209" t="str">
            <v>ntc_DK1_SE3</v>
          </cell>
          <cell r="G7209">
            <v>715</v>
          </cell>
          <cell r="H7209" t="str">
            <v>MW</v>
          </cell>
        </row>
        <row r="7210">
          <cell r="B7210" t="str">
            <v>Udlandsforbindelser</v>
          </cell>
          <cell r="C7210">
            <v>2045</v>
          </cell>
          <cell r="E7210" t="str">
            <v>ntc_DK2_DK1</v>
          </cell>
          <cell r="G7210">
            <v>600</v>
          </cell>
          <cell r="H7210" t="str">
            <v>MW</v>
          </cell>
        </row>
        <row r="7211">
          <cell r="B7211" t="str">
            <v>Udlandsforbindelser</v>
          </cell>
          <cell r="C7211">
            <v>2045</v>
          </cell>
          <cell r="E7211" t="str">
            <v>ntc_DK2_DK3</v>
          </cell>
          <cell r="G7211">
            <v>1200</v>
          </cell>
          <cell r="H7211" t="str">
            <v>MW</v>
          </cell>
        </row>
        <row r="7212">
          <cell r="B7212" t="str">
            <v>Udlandsforbindelser</v>
          </cell>
          <cell r="C7212">
            <v>2045</v>
          </cell>
          <cell r="E7212" t="str">
            <v>ntc_DK3_DELU</v>
          </cell>
          <cell r="G7212">
            <v>2000</v>
          </cell>
          <cell r="H7212" t="str">
            <v>MW</v>
          </cell>
        </row>
        <row r="7213">
          <cell r="B7213" t="str">
            <v>Udlandsforbindelser</v>
          </cell>
          <cell r="C7213">
            <v>2045</v>
          </cell>
          <cell r="E7213" t="str">
            <v>ntc_DK3_DK2</v>
          </cell>
          <cell r="G7213">
            <v>1200</v>
          </cell>
          <cell r="H7213" t="str">
            <v>MW</v>
          </cell>
        </row>
        <row r="7214">
          <cell r="B7214" t="str">
            <v>Udlandsforbindelser</v>
          </cell>
          <cell r="C7214">
            <v>2045</v>
          </cell>
          <cell r="E7214" t="str">
            <v>ntc_DKNS_DELU</v>
          </cell>
          <cell r="G7214">
            <v>2000</v>
          </cell>
          <cell r="H7214" t="str">
            <v>MW</v>
          </cell>
        </row>
        <row r="7215">
          <cell r="B7215" t="str">
            <v>Udlandsforbindelser</v>
          </cell>
          <cell r="C7215">
            <v>2045</v>
          </cell>
          <cell r="E7215" t="str">
            <v>ntc_DKNS_DK1</v>
          </cell>
          <cell r="G7215">
            <v>2000</v>
          </cell>
          <cell r="H7215" t="str">
            <v>MW</v>
          </cell>
        </row>
        <row r="7216">
          <cell r="B7216" t="str">
            <v>Udlandsforbindelser</v>
          </cell>
          <cell r="C7216">
            <v>2045</v>
          </cell>
          <cell r="E7216" t="str">
            <v>ntc_GBNIIE_DK1</v>
          </cell>
          <cell r="G7216">
            <v>1400</v>
          </cell>
          <cell r="H7216" t="str">
            <v>MW</v>
          </cell>
        </row>
        <row r="7217">
          <cell r="B7217" t="str">
            <v>Udlandsforbindelser</v>
          </cell>
          <cell r="C7217">
            <v>2045</v>
          </cell>
          <cell r="E7217" t="str">
            <v>ntc_NL_DK1</v>
          </cell>
          <cell r="G7217">
            <v>700</v>
          </cell>
          <cell r="H7217" t="str">
            <v>MW</v>
          </cell>
        </row>
        <row r="7218">
          <cell r="B7218" t="str">
            <v>Udlandsforbindelser</v>
          </cell>
          <cell r="C7218">
            <v>2045</v>
          </cell>
          <cell r="E7218" t="str">
            <v>ntc_NOS_DK1</v>
          </cell>
          <cell r="G7218">
            <v>1632</v>
          </cell>
          <cell r="H7218" t="str">
            <v>MW</v>
          </cell>
        </row>
        <row r="7219">
          <cell r="B7219" t="str">
            <v>Udlandsforbindelser</v>
          </cell>
          <cell r="C7219">
            <v>2045</v>
          </cell>
          <cell r="E7219" t="str">
            <v>ntc_SE3_DK1</v>
          </cell>
          <cell r="G7219">
            <v>715</v>
          </cell>
          <cell r="H7219" t="str">
            <v>MW</v>
          </cell>
        </row>
        <row r="7220">
          <cell r="B7220" t="str">
            <v>Udlandsforbindelser</v>
          </cell>
          <cell r="C7220">
            <v>2042</v>
          </cell>
          <cell r="E7220" t="str">
            <v>ntc_DELU_DK1</v>
          </cell>
          <cell r="G7220">
            <v>3500</v>
          </cell>
          <cell r="H7220" t="str">
            <v>MW</v>
          </cell>
        </row>
        <row r="7221">
          <cell r="B7221" t="str">
            <v>Udlandsforbindelser</v>
          </cell>
          <cell r="C7221">
            <v>2042</v>
          </cell>
          <cell r="E7221" t="str">
            <v>ntc_DELU_DK3</v>
          </cell>
          <cell r="G7221">
            <v>2000</v>
          </cell>
          <cell r="H7221" t="str">
            <v>MW</v>
          </cell>
        </row>
        <row r="7222">
          <cell r="B7222" t="str">
            <v>Udlandsforbindelser</v>
          </cell>
          <cell r="C7222">
            <v>2042</v>
          </cell>
          <cell r="E7222" t="str">
            <v>ntc_DELU_DKNS</v>
          </cell>
          <cell r="G7222">
            <v>2000</v>
          </cell>
          <cell r="H7222" t="str">
            <v>MW</v>
          </cell>
        </row>
        <row r="7223">
          <cell r="B7223" t="str">
            <v>Udlandsforbindelser</v>
          </cell>
          <cell r="C7223">
            <v>2042</v>
          </cell>
          <cell r="E7223" t="str">
            <v>ntc_DK1_DELU</v>
          </cell>
          <cell r="G7223">
            <v>3500</v>
          </cell>
          <cell r="H7223" t="str">
            <v>MW</v>
          </cell>
        </row>
        <row r="7224">
          <cell r="B7224" t="str">
            <v>Udlandsforbindelser</v>
          </cell>
          <cell r="C7224">
            <v>2042</v>
          </cell>
          <cell r="E7224" t="str">
            <v>ntc_DK1_DK2</v>
          </cell>
          <cell r="G7224">
            <v>590</v>
          </cell>
          <cell r="H7224" t="str">
            <v>MW</v>
          </cell>
        </row>
        <row r="7225">
          <cell r="B7225" t="str">
            <v>Udlandsforbindelser</v>
          </cell>
          <cell r="C7225">
            <v>2042</v>
          </cell>
          <cell r="E7225" t="str">
            <v>ntc_DK1_DKNS</v>
          </cell>
          <cell r="G7225">
            <v>2000</v>
          </cell>
          <cell r="H7225" t="str">
            <v>MW</v>
          </cell>
        </row>
        <row r="7226">
          <cell r="B7226" t="str">
            <v>Udlandsforbindelser</v>
          </cell>
          <cell r="C7226">
            <v>2042</v>
          </cell>
          <cell r="E7226" t="str">
            <v>ntc_DK1_GBNIIE</v>
          </cell>
          <cell r="G7226">
            <v>1400</v>
          </cell>
          <cell r="H7226" t="str">
            <v>MW</v>
          </cell>
        </row>
        <row r="7227">
          <cell r="B7227" t="str">
            <v>Udlandsforbindelser</v>
          </cell>
          <cell r="C7227">
            <v>2042</v>
          </cell>
          <cell r="E7227" t="str">
            <v>ntc_DK1_NL</v>
          </cell>
          <cell r="G7227">
            <v>700</v>
          </cell>
          <cell r="H7227" t="str">
            <v>MW</v>
          </cell>
        </row>
        <row r="7228">
          <cell r="B7228" t="str">
            <v>Udlandsforbindelser</v>
          </cell>
          <cell r="C7228">
            <v>2042</v>
          </cell>
          <cell r="E7228" t="str">
            <v>ntc_DK1_NOS</v>
          </cell>
          <cell r="G7228">
            <v>1632</v>
          </cell>
          <cell r="H7228" t="str">
            <v>MW</v>
          </cell>
        </row>
        <row r="7229">
          <cell r="B7229" t="str">
            <v>Udlandsforbindelser</v>
          </cell>
          <cell r="C7229">
            <v>2042</v>
          </cell>
          <cell r="E7229" t="str">
            <v>ntc_DK1_SE3</v>
          </cell>
          <cell r="G7229">
            <v>715</v>
          </cell>
          <cell r="H7229" t="str">
            <v>MW</v>
          </cell>
        </row>
        <row r="7230">
          <cell r="B7230" t="str">
            <v>Udlandsforbindelser</v>
          </cell>
          <cell r="C7230">
            <v>2042</v>
          </cell>
          <cell r="E7230" t="str">
            <v>ntc_DK2_DK1</v>
          </cell>
          <cell r="G7230">
            <v>600</v>
          </cell>
          <cell r="H7230" t="str">
            <v>MW</v>
          </cell>
        </row>
        <row r="7231">
          <cell r="B7231" t="str">
            <v>Udlandsforbindelser</v>
          </cell>
          <cell r="C7231">
            <v>2042</v>
          </cell>
          <cell r="E7231" t="str">
            <v>ntc_DK2_DK3</v>
          </cell>
          <cell r="G7231">
            <v>1200</v>
          </cell>
          <cell r="H7231" t="str">
            <v>MW</v>
          </cell>
        </row>
        <row r="7232">
          <cell r="B7232" t="str">
            <v>Udlandsforbindelser</v>
          </cell>
          <cell r="C7232">
            <v>2042</v>
          </cell>
          <cell r="E7232" t="str">
            <v>ntc_DK3_DELU</v>
          </cell>
          <cell r="G7232">
            <v>2000</v>
          </cell>
          <cell r="H7232" t="str">
            <v>MW</v>
          </cell>
        </row>
        <row r="7233">
          <cell r="B7233" t="str">
            <v>Udlandsforbindelser</v>
          </cell>
          <cell r="C7233">
            <v>2042</v>
          </cell>
          <cell r="E7233" t="str">
            <v>ntc_DK3_DK2</v>
          </cell>
          <cell r="G7233">
            <v>1200</v>
          </cell>
          <cell r="H7233" t="str">
            <v>MW</v>
          </cell>
        </row>
        <row r="7234">
          <cell r="B7234" t="str">
            <v>Udlandsforbindelser</v>
          </cell>
          <cell r="C7234">
            <v>2042</v>
          </cell>
          <cell r="E7234" t="str">
            <v>ntc_DKNS_DELU</v>
          </cell>
          <cell r="G7234">
            <v>2000</v>
          </cell>
          <cell r="H7234" t="str">
            <v>MW</v>
          </cell>
        </row>
        <row r="7235">
          <cell r="B7235" t="str">
            <v>Udlandsforbindelser</v>
          </cell>
          <cell r="C7235">
            <v>2042</v>
          </cell>
          <cell r="E7235" t="str">
            <v>ntc_DKNS_DK1</v>
          </cell>
          <cell r="G7235">
            <v>2000</v>
          </cell>
          <cell r="H7235" t="str">
            <v>MW</v>
          </cell>
        </row>
        <row r="7236">
          <cell r="B7236" t="str">
            <v>Udlandsforbindelser</v>
          </cell>
          <cell r="C7236">
            <v>2042</v>
          </cell>
          <cell r="E7236" t="str">
            <v>ntc_GBNIIE_DK1</v>
          </cell>
          <cell r="G7236">
            <v>1400</v>
          </cell>
          <cell r="H7236" t="str">
            <v>MW</v>
          </cell>
        </row>
        <row r="7237">
          <cell r="B7237" t="str">
            <v>Udlandsforbindelser</v>
          </cell>
          <cell r="C7237">
            <v>2042</v>
          </cell>
          <cell r="E7237" t="str">
            <v>ntc_NL_DK1</v>
          </cell>
          <cell r="G7237">
            <v>700</v>
          </cell>
          <cell r="H7237" t="str">
            <v>MW</v>
          </cell>
        </row>
        <row r="7238">
          <cell r="B7238" t="str">
            <v>Udlandsforbindelser</v>
          </cell>
          <cell r="C7238">
            <v>2042</v>
          </cell>
          <cell r="E7238" t="str">
            <v>ntc_NOS_DK1</v>
          </cell>
          <cell r="G7238">
            <v>1632</v>
          </cell>
          <cell r="H7238" t="str">
            <v>MW</v>
          </cell>
        </row>
        <row r="7239">
          <cell r="B7239" t="str">
            <v>Udlandsforbindelser</v>
          </cell>
          <cell r="C7239">
            <v>2042</v>
          </cell>
          <cell r="E7239" t="str">
            <v>ntc_SE3_DK1</v>
          </cell>
          <cell r="G7239">
            <v>715</v>
          </cell>
          <cell r="H7239" t="str">
            <v>MW</v>
          </cell>
        </row>
        <row r="7240">
          <cell r="B7240" t="str">
            <v>Udlandsforbindelser</v>
          </cell>
          <cell r="C7240">
            <v>2041</v>
          </cell>
          <cell r="E7240" t="str">
            <v>ntc_DELU_DK1</v>
          </cell>
          <cell r="G7240">
            <v>3500</v>
          </cell>
          <cell r="H7240" t="str">
            <v>MW</v>
          </cell>
        </row>
        <row r="7241">
          <cell r="B7241" t="str">
            <v>Udlandsforbindelser</v>
          </cell>
          <cell r="C7241">
            <v>2041</v>
          </cell>
          <cell r="E7241" t="str">
            <v>ntc_DELU_DK3</v>
          </cell>
          <cell r="G7241">
            <v>2000</v>
          </cell>
          <cell r="H7241" t="str">
            <v>MW</v>
          </cell>
        </row>
        <row r="7242">
          <cell r="B7242" t="str">
            <v>Udlandsforbindelser</v>
          </cell>
          <cell r="C7242">
            <v>2041</v>
          </cell>
          <cell r="E7242" t="str">
            <v>ntc_DELU_DKNS</v>
          </cell>
          <cell r="G7242">
            <v>2000</v>
          </cell>
          <cell r="H7242" t="str">
            <v>MW</v>
          </cell>
        </row>
        <row r="7243">
          <cell r="B7243" t="str">
            <v>Udlandsforbindelser</v>
          </cell>
          <cell r="C7243">
            <v>2041</v>
          </cell>
          <cell r="E7243" t="str">
            <v>ntc_DK1_DELU</v>
          </cell>
          <cell r="G7243">
            <v>3500</v>
          </cell>
          <cell r="H7243" t="str">
            <v>MW</v>
          </cell>
        </row>
        <row r="7244">
          <cell r="B7244" t="str">
            <v>Udlandsforbindelser</v>
          </cell>
          <cell r="C7244">
            <v>2041</v>
          </cell>
          <cell r="E7244" t="str">
            <v>ntc_DK1_DK2</v>
          </cell>
          <cell r="G7244">
            <v>590</v>
          </cell>
          <cell r="H7244" t="str">
            <v>MW</v>
          </cell>
        </row>
        <row r="7245">
          <cell r="B7245" t="str">
            <v>Udlandsforbindelser</v>
          </cell>
          <cell r="C7245">
            <v>2041</v>
          </cell>
          <cell r="E7245" t="str">
            <v>ntc_DK1_DKNS</v>
          </cell>
          <cell r="G7245">
            <v>2000</v>
          </cell>
          <cell r="H7245" t="str">
            <v>MW</v>
          </cell>
        </row>
        <row r="7246">
          <cell r="B7246" t="str">
            <v>Udlandsforbindelser</v>
          </cell>
          <cell r="C7246">
            <v>2041</v>
          </cell>
          <cell r="E7246" t="str">
            <v>ntc_DK1_GBNIIE</v>
          </cell>
          <cell r="G7246">
            <v>1400</v>
          </cell>
          <cell r="H7246" t="str">
            <v>MW</v>
          </cell>
        </row>
        <row r="7247">
          <cell r="B7247" t="str">
            <v>Udlandsforbindelser</v>
          </cell>
          <cell r="C7247">
            <v>2041</v>
          </cell>
          <cell r="E7247" t="str">
            <v>ntc_DK1_NL</v>
          </cell>
          <cell r="G7247">
            <v>700</v>
          </cell>
          <cell r="H7247" t="str">
            <v>MW</v>
          </cell>
        </row>
        <row r="7248">
          <cell r="B7248" t="str">
            <v>Udlandsforbindelser</v>
          </cell>
          <cell r="C7248">
            <v>2041</v>
          </cell>
          <cell r="E7248" t="str">
            <v>ntc_DK1_NOS</v>
          </cell>
          <cell r="G7248">
            <v>1632</v>
          </cell>
          <cell r="H7248" t="str">
            <v>MW</v>
          </cell>
        </row>
        <row r="7249">
          <cell r="B7249" t="str">
            <v>Udlandsforbindelser</v>
          </cell>
          <cell r="C7249">
            <v>2041</v>
          </cell>
          <cell r="E7249" t="str">
            <v>ntc_DK1_SE3</v>
          </cell>
          <cell r="G7249">
            <v>715</v>
          </cell>
          <cell r="H7249" t="str">
            <v>MW</v>
          </cell>
        </row>
        <row r="7250">
          <cell r="B7250" t="str">
            <v>Udlandsforbindelser</v>
          </cell>
          <cell r="C7250">
            <v>2041</v>
          </cell>
          <cell r="E7250" t="str">
            <v>ntc_DK2_DK1</v>
          </cell>
          <cell r="G7250">
            <v>600</v>
          </cell>
          <cell r="H7250" t="str">
            <v>MW</v>
          </cell>
        </row>
        <row r="7251">
          <cell r="B7251" t="str">
            <v>Udlandsforbindelser</v>
          </cell>
          <cell r="C7251">
            <v>2041</v>
          </cell>
          <cell r="E7251" t="str">
            <v>ntc_DK2_DK3</v>
          </cell>
          <cell r="G7251">
            <v>1200</v>
          </cell>
          <cell r="H7251" t="str">
            <v>MW</v>
          </cell>
        </row>
        <row r="7252">
          <cell r="B7252" t="str">
            <v>Udlandsforbindelser</v>
          </cell>
          <cell r="C7252">
            <v>2041</v>
          </cell>
          <cell r="E7252" t="str">
            <v>ntc_DK3_DELU</v>
          </cell>
          <cell r="G7252">
            <v>2000</v>
          </cell>
          <cell r="H7252" t="str">
            <v>MW</v>
          </cell>
        </row>
        <row r="7253">
          <cell r="B7253" t="str">
            <v>Udlandsforbindelser</v>
          </cell>
          <cell r="C7253">
            <v>2041</v>
          </cell>
          <cell r="E7253" t="str">
            <v>ntc_DK3_DK2</v>
          </cell>
          <cell r="G7253">
            <v>1200</v>
          </cell>
          <cell r="H7253" t="str">
            <v>MW</v>
          </cell>
        </row>
        <row r="7254">
          <cell r="B7254" t="str">
            <v>Udlandsforbindelser</v>
          </cell>
          <cell r="C7254">
            <v>2041</v>
          </cell>
          <cell r="E7254" t="str">
            <v>ntc_DKNS_DELU</v>
          </cell>
          <cell r="G7254">
            <v>2000</v>
          </cell>
          <cell r="H7254" t="str">
            <v>MW</v>
          </cell>
        </row>
        <row r="7255">
          <cell r="B7255" t="str">
            <v>Udlandsforbindelser</v>
          </cell>
          <cell r="C7255">
            <v>2041</v>
          </cell>
          <cell r="E7255" t="str">
            <v>ntc_DKNS_DK1</v>
          </cell>
          <cell r="G7255">
            <v>2000</v>
          </cell>
          <cell r="H7255" t="str">
            <v>MW</v>
          </cell>
        </row>
        <row r="7256">
          <cell r="B7256" t="str">
            <v>Udlandsforbindelser</v>
          </cell>
          <cell r="C7256">
            <v>2041</v>
          </cell>
          <cell r="E7256" t="str">
            <v>ntc_GBNIIE_DK1</v>
          </cell>
          <cell r="G7256">
            <v>1400</v>
          </cell>
          <cell r="H7256" t="str">
            <v>MW</v>
          </cell>
        </row>
        <row r="7257">
          <cell r="B7257" t="str">
            <v>Udlandsforbindelser</v>
          </cell>
          <cell r="C7257">
            <v>2041</v>
          </cell>
          <cell r="E7257" t="str">
            <v>ntc_NL_DK1</v>
          </cell>
          <cell r="G7257">
            <v>700</v>
          </cell>
          <cell r="H7257" t="str">
            <v>MW</v>
          </cell>
        </row>
        <row r="7258">
          <cell r="B7258" t="str">
            <v>Udlandsforbindelser</v>
          </cell>
          <cell r="C7258">
            <v>2041</v>
          </cell>
          <cell r="E7258" t="str">
            <v>ntc_NOS_DK1</v>
          </cell>
          <cell r="G7258">
            <v>1632</v>
          </cell>
          <cell r="H7258" t="str">
            <v>MW</v>
          </cell>
        </row>
        <row r="7259">
          <cell r="B7259" t="str">
            <v>Udlandsforbindelser</v>
          </cell>
          <cell r="C7259">
            <v>2041</v>
          </cell>
          <cell r="E7259" t="str">
            <v>ntc_SE3_DK1</v>
          </cell>
          <cell r="G7259">
            <v>715</v>
          </cell>
          <cell r="H7259" t="str">
            <v>MW</v>
          </cell>
        </row>
        <row r="7260">
          <cell r="B7260" t="str">
            <v>Udlandsforbindelser</v>
          </cell>
          <cell r="C7260">
            <v>2040</v>
          </cell>
          <cell r="E7260" t="str">
            <v>ntc_DELU_DK1</v>
          </cell>
          <cell r="G7260">
            <v>3500</v>
          </cell>
          <cell r="H7260" t="str">
            <v>MW</v>
          </cell>
        </row>
        <row r="7261">
          <cell r="B7261" t="str">
            <v>Udlandsforbindelser</v>
          </cell>
          <cell r="C7261">
            <v>2040</v>
          </cell>
          <cell r="E7261" t="str">
            <v>ntc_DELU_DK3</v>
          </cell>
          <cell r="G7261">
            <v>2000</v>
          </cell>
          <cell r="H7261" t="str">
            <v>MW</v>
          </cell>
        </row>
        <row r="7262">
          <cell r="B7262" t="str">
            <v>Udlandsforbindelser</v>
          </cell>
          <cell r="C7262">
            <v>2040</v>
          </cell>
          <cell r="E7262" t="str">
            <v>ntc_DELU_DKNS</v>
          </cell>
          <cell r="G7262">
            <v>2000</v>
          </cell>
          <cell r="H7262" t="str">
            <v>MW</v>
          </cell>
        </row>
        <row r="7263">
          <cell r="B7263" t="str">
            <v>Udlandsforbindelser</v>
          </cell>
          <cell r="C7263">
            <v>2040</v>
          </cell>
          <cell r="E7263" t="str">
            <v>ntc_DK1_DELU</v>
          </cell>
          <cell r="G7263">
            <v>3500</v>
          </cell>
          <cell r="H7263" t="str">
            <v>MW</v>
          </cell>
        </row>
        <row r="7264">
          <cell r="B7264" t="str">
            <v>Udlandsforbindelser</v>
          </cell>
          <cell r="C7264">
            <v>2040</v>
          </cell>
          <cell r="E7264" t="str">
            <v>ntc_DK1_DK2</v>
          </cell>
          <cell r="G7264">
            <v>590</v>
          </cell>
          <cell r="H7264" t="str">
            <v>MW</v>
          </cell>
        </row>
        <row r="7265">
          <cell r="B7265" t="str">
            <v>Udlandsforbindelser</v>
          </cell>
          <cell r="C7265">
            <v>2040</v>
          </cell>
          <cell r="E7265" t="str">
            <v>ntc_DK1_DKNS</v>
          </cell>
          <cell r="G7265">
            <v>2000</v>
          </cell>
          <cell r="H7265" t="str">
            <v>MW</v>
          </cell>
        </row>
        <row r="7266">
          <cell r="B7266" t="str">
            <v>Udlandsforbindelser</v>
          </cell>
          <cell r="C7266">
            <v>2040</v>
          </cell>
          <cell r="E7266" t="str">
            <v>ntc_DK1_GBNIIE</v>
          </cell>
          <cell r="G7266">
            <v>1400</v>
          </cell>
          <cell r="H7266" t="str">
            <v>MW</v>
          </cell>
        </row>
        <row r="7267">
          <cell r="B7267" t="str">
            <v>Udlandsforbindelser</v>
          </cell>
          <cell r="C7267">
            <v>2040</v>
          </cell>
          <cell r="E7267" t="str">
            <v>ntc_DK1_NL</v>
          </cell>
          <cell r="G7267">
            <v>700</v>
          </cell>
          <cell r="H7267" t="str">
            <v>MW</v>
          </cell>
        </row>
        <row r="7268">
          <cell r="B7268" t="str">
            <v>Udlandsforbindelser</v>
          </cell>
          <cell r="C7268">
            <v>2040</v>
          </cell>
          <cell r="E7268" t="str">
            <v>ntc_DK1_NOS</v>
          </cell>
          <cell r="G7268">
            <v>1632</v>
          </cell>
          <cell r="H7268" t="str">
            <v>MW</v>
          </cell>
        </row>
        <row r="7269">
          <cell r="B7269" t="str">
            <v>Udlandsforbindelser</v>
          </cell>
          <cell r="C7269">
            <v>2040</v>
          </cell>
          <cell r="E7269" t="str">
            <v>ntc_DK1_SE3</v>
          </cell>
          <cell r="G7269">
            <v>715</v>
          </cell>
          <cell r="H7269" t="str">
            <v>MW</v>
          </cell>
        </row>
        <row r="7270">
          <cell r="B7270" t="str">
            <v>Udlandsforbindelser</v>
          </cell>
          <cell r="C7270">
            <v>2040</v>
          </cell>
          <cell r="E7270" t="str">
            <v>ntc_DK2_DK1</v>
          </cell>
          <cell r="G7270">
            <v>600</v>
          </cell>
          <cell r="H7270" t="str">
            <v>MW</v>
          </cell>
        </row>
        <row r="7271">
          <cell r="B7271" t="str">
            <v>Udlandsforbindelser</v>
          </cell>
          <cell r="C7271">
            <v>2040</v>
          </cell>
          <cell r="E7271" t="str">
            <v>ntc_DK2_DK3</v>
          </cell>
          <cell r="G7271">
            <v>1200</v>
          </cell>
          <cell r="H7271" t="str">
            <v>MW</v>
          </cell>
        </row>
        <row r="7272">
          <cell r="B7272" t="str">
            <v>Udlandsforbindelser</v>
          </cell>
          <cell r="C7272">
            <v>2040</v>
          </cell>
          <cell r="E7272" t="str">
            <v>ntc_DK3_DELU</v>
          </cell>
          <cell r="G7272">
            <v>2000</v>
          </cell>
          <cell r="H7272" t="str">
            <v>MW</v>
          </cell>
        </row>
        <row r="7273">
          <cell r="B7273" t="str">
            <v>Udlandsforbindelser</v>
          </cell>
          <cell r="C7273">
            <v>2040</v>
          </cell>
          <cell r="E7273" t="str">
            <v>ntc_DK3_DK2</v>
          </cell>
          <cell r="G7273">
            <v>1200</v>
          </cell>
          <cell r="H7273" t="str">
            <v>MW</v>
          </cell>
        </row>
        <row r="7274">
          <cell r="B7274" t="str">
            <v>Udlandsforbindelser</v>
          </cell>
          <cell r="C7274">
            <v>2040</v>
          </cell>
          <cell r="E7274" t="str">
            <v>ntc_DKNS_DELU</v>
          </cell>
          <cell r="G7274">
            <v>2000</v>
          </cell>
          <cell r="H7274" t="str">
            <v>MW</v>
          </cell>
        </row>
        <row r="7275">
          <cell r="B7275" t="str">
            <v>Udlandsforbindelser</v>
          </cell>
          <cell r="C7275">
            <v>2040</v>
          </cell>
          <cell r="E7275" t="str">
            <v>ntc_DKNS_DK1</v>
          </cell>
          <cell r="G7275">
            <v>2000</v>
          </cell>
          <cell r="H7275" t="str">
            <v>MW</v>
          </cell>
        </row>
        <row r="7276">
          <cell r="B7276" t="str">
            <v>Udlandsforbindelser</v>
          </cell>
          <cell r="C7276">
            <v>2040</v>
          </cell>
          <cell r="E7276" t="str">
            <v>ntc_GBNIIE_DK1</v>
          </cell>
          <cell r="G7276">
            <v>1400</v>
          </cell>
          <cell r="H7276" t="str">
            <v>MW</v>
          </cell>
        </row>
        <row r="7277">
          <cell r="B7277" t="str">
            <v>Udlandsforbindelser</v>
          </cell>
          <cell r="C7277">
            <v>2040</v>
          </cell>
          <cell r="E7277" t="str">
            <v>ntc_NL_DK1</v>
          </cell>
          <cell r="G7277">
            <v>700</v>
          </cell>
          <cell r="H7277" t="str">
            <v>MW</v>
          </cell>
        </row>
        <row r="7278">
          <cell r="B7278" t="str">
            <v>Udlandsforbindelser</v>
          </cell>
          <cell r="C7278">
            <v>2040</v>
          </cell>
          <cell r="E7278" t="str">
            <v>ntc_NOS_DK1</v>
          </cell>
          <cell r="G7278">
            <v>1632</v>
          </cell>
          <cell r="H7278" t="str">
            <v>MW</v>
          </cell>
        </row>
        <row r="7279">
          <cell r="B7279" t="str">
            <v>Udlandsforbindelser</v>
          </cell>
          <cell r="C7279">
            <v>2040</v>
          </cell>
          <cell r="E7279" t="str">
            <v>ntc_SE3_DK1</v>
          </cell>
          <cell r="G7279">
            <v>715</v>
          </cell>
          <cell r="H7279" t="str">
            <v>MW</v>
          </cell>
        </row>
        <row r="7280">
          <cell r="B7280" t="str">
            <v>Udlandsforbindelser</v>
          </cell>
          <cell r="C7280">
            <v>2039</v>
          </cell>
          <cell r="E7280" t="str">
            <v>ntc_DELU_DK1</v>
          </cell>
          <cell r="G7280">
            <v>3500</v>
          </cell>
          <cell r="H7280" t="str">
            <v>MW</v>
          </cell>
        </row>
        <row r="7281">
          <cell r="B7281" t="str">
            <v>Udlandsforbindelser</v>
          </cell>
          <cell r="C7281">
            <v>2039</v>
          </cell>
          <cell r="E7281" t="str">
            <v>ntc_DELU_DK3</v>
          </cell>
          <cell r="G7281">
            <v>2000</v>
          </cell>
          <cell r="H7281" t="str">
            <v>MW</v>
          </cell>
        </row>
        <row r="7282">
          <cell r="B7282" t="str">
            <v>Udlandsforbindelser</v>
          </cell>
          <cell r="C7282">
            <v>2039</v>
          </cell>
          <cell r="E7282" t="str">
            <v>ntc_DK1_DELU</v>
          </cell>
          <cell r="G7282">
            <v>3500</v>
          </cell>
          <cell r="H7282" t="str">
            <v>MW</v>
          </cell>
        </row>
        <row r="7283">
          <cell r="B7283" t="str">
            <v>Udlandsforbindelser</v>
          </cell>
          <cell r="C7283">
            <v>2039</v>
          </cell>
          <cell r="E7283" t="str">
            <v>ntc_DK1_DK2</v>
          </cell>
          <cell r="G7283">
            <v>590</v>
          </cell>
          <cell r="H7283" t="str">
            <v>MW</v>
          </cell>
        </row>
        <row r="7284">
          <cell r="B7284" t="str">
            <v>Udlandsforbindelser</v>
          </cell>
          <cell r="C7284">
            <v>2039</v>
          </cell>
          <cell r="E7284" t="str">
            <v>ntc_DK1_GBNIIE</v>
          </cell>
          <cell r="G7284">
            <v>1400</v>
          </cell>
          <cell r="H7284" t="str">
            <v>MW</v>
          </cell>
        </row>
        <row r="7285">
          <cell r="B7285" t="str">
            <v>Udlandsforbindelser</v>
          </cell>
          <cell r="C7285">
            <v>2039</v>
          </cell>
          <cell r="E7285" t="str">
            <v>ntc_DK1_NL</v>
          </cell>
          <cell r="G7285">
            <v>700</v>
          </cell>
          <cell r="H7285" t="str">
            <v>MW</v>
          </cell>
        </row>
        <row r="7286">
          <cell r="B7286" t="str">
            <v>Udlandsforbindelser</v>
          </cell>
          <cell r="C7286">
            <v>2039</v>
          </cell>
          <cell r="E7286" t="str">
            <v>ntc_DK1_NOS</v>
          </cell>
          <cell r="G7286">
            <v>1632</v>
          </cell>
          <cell r="H7286" t="str">
            <v>MW</v>
          </cell>
        </row>
        <row r="7287">
          <cell r="B7287" t="str">
            <v>Udlandsforbindelser</v>
          </cell>
          <cell r="C7287">
            <v>2039</v>
          </cell>
          <cell r="E7287" t="str">
            <v>ntc_DK1_SE3</v>
          </cell>
          <cell r="G7287">
            <v>715</v>
          </cell>
          <cell r="H7287" t="str">
            <v>MW</v>
          </cell>
        </row>
        <row r="7288">
          <cell r="B7288" t="str">
            <v>Udlandsforbindelser</v>
          </cell>
          <cell r="C7288">
            <v>2039</v>
          </cell>
          <cell r="E7288" t="str">
            <v>ntc_DK2_DK1</v>
          </cell>
          <cell r="G7288">
            <v>600</v>
          </cell>
          <cell r="H7288" t="str">
            <v>MW</v>
          </cell>
        </row>
        <row r="7289">
          <cell r="B7289" t="str">
            <v>Udlandsforbindelser</v>
          </cell>
          <cell r="C7289">
            <v>2039</v>
          </cell>
          <cell r="E7289" t="str">
            <v>ntc_DK2_DK3</v>
          </cell>
          <cell r="G7289">
            <v>1200</v>
          </cell>
          <cell r="H7289" t="str">
            <v>MW</v>
          </cell>
        </row>
        <row r="7290">
          <cell r="B7290" t="str">
            <v>Udlandsforbindelser</v>
          </cell>
          <cell r="C7290">
            <v>2039</v>
          </cell>
          <cell r="E7290" t="str">
            <v>ntc_DK3_DELU</v>
          </cell>
          <cell r="G7290">
            <v>2000</v>
          </cell>
          <cell r="H7290" t="str">
            <v>MW</v>
          </cell>
        </row>
        <row r="7291">
          <cell r="B7291" t="str">
            <v>Udlandsforbindelser</v>
          </cell>
          <cell r="C7291">
            <v>2039</v>
          </cell>
          <cell r="E7291" t="str">
            <v>ntc_DK3_DK2</v>
          </cell>
          <cell r="G7291">
            <v>1200</v>
          </cell>
          <cell r="H7291" t="str">
            <v>MW</v>
          </cell>
        </row>
        <row r="7292">
          <cell r="B7292" t="str">
            <v>Udlandsforbindelser</v>
          </cell>
          <cell r="C7292">
            <v>2039</v>
          </cell>
          <cell r="E7292" t="str">
            <v>ntc_GBNIIE_DK1</v>
          </cell>
          <cell r="G7292">
            <v>1400</v>
          </cell>
          <cell r="H7292" t="str">
            <v>MW</v>
          </cell>
        </row>
        <row r="7293">
          <cell r="B7293" t="str">
            <v>Udlandsforbindelser</v>
          </cell>
          <cell r="C7293">
            <v>2039</v>
          </cell>
          <cell r="E7293" t="str">
            <v>ntc_NL_DK1</v>
          </cell>
          <cell r="G7293">
            <v>700</v>
          </cell>
          <cell r="H7293" t="str">
            <v>MW</v>
          </cell>
        </row>
        <row r="7294">
          <cell r="B7294" t="str">
            <v>Udlandsforbindelser</v>
          </cell>
          <cell r="C7294">
            <v>2039</v>
          </cell>
          <cell r="E7294" t="str">
            <v>ntc_NOS_DK1</v>
          </cell>
          <cell r="G7294">
            <v>1632</v>
          </cell>
          <cell r="H7294" t="str">
            <v>MW</v>
          </cell>
        </row>
        <row r="7295">
          <cell r="B7295" t="str">
            <v>Udlandsforbindelser</v>
          </cell>
          <cell r="C7295">
            <v>2039</v>
          </cell>
          <cell r="E7295" t="str">
            <v>ntc_SE3_DK1</v>
          </cell>
          <cell r="G7295">
            <v>715</v>
          </cell>
          <cell r="H7295" t="str">
            <v>MW</v>
          </cell>
        </row>
        <row r="7296">
          <cell r="B7296" t="str">
            <v>Udlandsforbindelser</v>
          </cell>
          <cell r="C7296">
            <v>2038</v>
          </cell>
          <cell r="E7296" t="str">
            <v>ntc_DELU_DK1</v>
          </cell>
          <cell r="G7296">
            <v>3500</v>
          </cell>
          <cell r="H7296" t="str">
            <v>MW</v>
          </cell>
        </row>
        <row r="7297">
          <cell r="B7297" t="str">
            <v>Udlandsforbindelser</v>
          </cell>
          <cell r="C7297">
            <v>2038</v>
          </cell>
          <cell r="E7297" t="str">
            <v>ntc_DELU_DK3</v>
          </cell>
          <cell r="G7297">
            <v>2000</v>
          </cell>
          <cell r="H7297" t="str">
            <v>MW</v>
          </cell>
        </row>
        <row r="7298">
          <cell r="B7298" t="str">
            <v>Udlandsforbindelser</v>
          </cell>
          <cell r="C7298">
            <v>2038</v>
          </cell>
          <cell r="E7298" t="str">
            <v>ntc_DK1_DELU</v>
          </cell>
          <cell r="G7298">
            <v>3500</v>
          </cell>
          <cell r="H7298" t="str">
            <v>MW</v>
          </cell>
        </row>
        <row r="7299">
          <cell r="B7299" t="str">
            <v>Udlandsforbindelser</v>
          </cell>
          <cell r="C7299">
            <v>2038</v>
          </cell>
          <cell r="E7299" t="str">
            <v>ntc_DK1_DK2</v>
          </cell>
          <cell r="G7299">
            <v>590</v>
          </cell>
          <cell r="H7299" t="str">
            <v>MW</v>
          </cell>
        </row>
        <row r="7300">
          <cell r="B7300" t="str">
            <v>Udlandsforbindelser</v>
          </cell>
          <cell r="C7300">
            <v>2038</v>
          </cell>
          <cell r="E7300" t="str">
            <v>ntc_DK1_GBNIIE</v>
          </cell>
          <cell r="G7300">
            <v>1400</v>
          </cell>
          <cell r="H7300" t="str">
            <v>MW</v>
          </cell>
        </row>
        <row r="7301">
          <cell r="B7301" t="str">
            <v>Udlandsforbindelser</v>
          </cell>
          <cell r="C7301">
            <v>2038</v>
          </cell>
          <cell r="E7301" t="str">
            <v>ntc_DK1_NL</v>
          </cell>
          <cell r="G7301">
            <v>700</v>
          </cell>
          <cell r="H7301" t="str">
            <v>MW</v>
          </cell>
        </row>
        <row r="7302">
          <cell r="B7302" t="str">
            <v>Udlandsforbindelser</v>
          </cell>
          <cell r="C7302">
            <v>2038</v>
          </cell>
          <cell r="E7302" t="str">
            <v>ntc_DK1_NOS</v>
          </cell>
          <cell r="G7302">
            <v>1632</v>
          </cell>
          <cell r="H7302" t="str">
            <v>MW</v>
          </cell>
        </row>
        <row r="7303">
          <cell r="B7303" t="str">
            <v>Udlandsforbindelser</v>
          </cell>
          <cell r="C7303">
            <v>2038</v>
          </cell>
          <cell r="E7303" t="str">
            <v>ntc_DK1_SE3</v>
          </cell>
          <cell r="G7303">
            <v>715</v>
          </cell>
          <cell r="H7303" t="str">
            <v>MW</v>
          </cell>
        </row>
        <row r="7304">
          <cell r="B7304" t="str">
            <v>Udlandsforbindelser</v>
          </cell>
          <cell r="C7304">
            <v>2038</v>
          </cell>
          <cell r="E7304" t="str">
            <v>ntc_DK2_DK1</v>
          </cell>
          <cell r="G7304">
            <v>600</v>
          </cell>
          <cell r="H7304" t="str">
            <v>MW</v>
          </cell>
        </row>
        <row r="7305">
          <cell r="B7305" t="str">
            <v>Udlandsforbindelser</v>
          </cell>
          <cell r="C7305">
            <v>2038</v>
          </cell>
          <cell r="E7305" t="str">
            <v>ntc_DK2_DK3</v>
          </cell>
          <cell r="G7305">
            <v>1200</v>
          </cell>
          <cell r="H7305" t="str">
            <v>MW</v>
          </cell>
        </row>
        <row r="7306">
          <cell r="B7306" t="str">
            <v>Udlandsforbindelser</v>
          </cell>
          <cell r="C7306">
            <v>2038</v>
          </cell>
          <cell r="E7306" t="str">
            <v>ntc_DK3_DELU</v>
          </cell>
          <cell r="G7306">
            <v>2000</v>
          </cell>
          <cell r="H7306" t="str">
            <v>MW</v>
          </cell>
        </row>
        <row r="7307">
          <cell r="B7307" t="str">
            <v>Udlandsforbindelser</v>
          </cell>
          <cell r="C7307">
            <v>2038</v>
          </cell>
          <cell r="E7307" t="str">
            <v>ntc_DK3_DK2</v>
          </cell>
          <cell r="G7307">
            <v>1200</v>
          </cell>
          <cell r="H7307" t="str">
            <v>MW</v>
          </cell>
        </row>
        <row r="7308">
          <cell r="B7308" t="str">
            <v>Udlandsforbindelser</v>
          </cell>
          <cell r="C7308">
            <v>2038</v>
          </cell>
          <cell r="E7308" t="str">
            <v>ntc_GBNIIE_DK1</v>
          </cell>
          <cell r="G7308">
            <v>1400</v>
          </cell>
          <cell r="H7308" t="str">
            <v>MW</v>
          </cell>
        </row>
        <row r="7309">
          <cell r="B7309" t="str">
            <v>Udlandsforbindelser</v>
          </cell>
          <cell r="C7309">
            <v>2038</v>
          </cell>
          <cell r="E7309" t="str">
            <v>ntc_NL_DK1</v>
          </cell>
          <cell r="G7309">
            <v>700</v>
          </cell>
          <cell r="H7309" t="str">
            <v>MW</v>
          </cell>
        </row>
        <row r="7310">
          <cell r="B7310" t="str">
            <v>Udlandsforbindelser</v>
          </cell>
          <cell r="C7310">
            <v>2038</v>
          </cell>
          <cell r="E7310" t="str">
            <v>ntc_NOS_DK1</v>
          </cell>
          <cell r="G7310">
            <v>1632</v>
          </cell>
          <cell r="H7310" t="str">
            <v>MW</v>
          </cell>
        </row>
        <row r="7311">
          <cell r="B7311" t="str">
            <v>Udlandsforbindelser</v>
          </cell>
          <cell r="C7311">
            <v>2038</v>
          </cell>
          <cell r="E7311" t="str">
            <v>ntc_SE3_DK1</v>
          </cell>
          <cell r="G7311">
            <v>715</v>
          </cell>
          <cell r="H7311" t="str">
            <v>MW</v>
          </cell>
        </row>
        <row r="7312">
          <cell r="B7312" t="str">
            <v>Udlandsforbindelser</v>
          </cell>
          <cell r="C7312">
            <v>2037</v>
          </cell>
          <cell r="E7312" t="str">
            <v>ntc_DELU_DK1</v>
          </cell>
          <cell r="G7312">
            <v>3500</v>
          </cell>
          <cell r="H7312" t="str">
            <v>MW</v>
          </cell>
        </row>
        <row r="7313">
          <cell r="B7313" t="str">
            <v>Udlandsforbindelser</v>
          </cell>
          <cell r="C7313">
            <v>2037</v>
          </cell>
          <cell r="E7313" t="str">
            <v>ntc_DELU_DK3</v>
          </cell>
          <cell r="G7313">
            <v>2000</v>
          </cell>
          <cell r="H7313" t="str">
            <v>MW</v>
          </cell>
        </row>
        <row r="7314">
          <cell r="B7314" t="str">
            <v>Udlandsforbindelser</v>
          </cell>
          <cell r="C7314">
            <v>2037</v>
          </cell>
          <cell r="E7314" t="str">
            <v>ntc_DK1_DELU</v>
          </cell>
          <cell r="G7314">
            <v>3500</v>
          </cell>
          <cell r="H7314" t="str">
            <v>MW</v>
          </cell>
        </row>
        <row r="7315">
          <cell r="B7315" t="str">
            <v>Udlandsforbindelser</v>
          </cell>
          <cell r="C7315">
            <v>2037</v>
          </cell>
          <cell r="E7315" t="str">
            <v>ntc_DK1_DK2</v>
          </cell>
          <cell r="G7315">
            <v>590</v>
          </cell>
          <cell r="H7315" t="str">
            <v>MW</v>
          </cell>
        </row>
        <row r="7316">
          <cell r="B7316" t="str">
            <v>Udlandsforbindelser</v>
          </cell>
          <cell r="C7316">
            <v>2037</v>
          </cell>
          <cell r="E7316" t="str">
            <v>ntc_DK1_GBNIIE</v>
          </cell>
          <cell r="G7316">
            <v>1400</v>
          </cell>
          <cell r="H7316" t="str">
            <v>MW</v>
          </cell>
        </row>
        <row r="7317">
          <cell r="B7317" t="str">
            <v>Udlandsforbindelser</v>
          </cell>
          <cell r="C7317">
            <v>2037</v>
          </cell>
          <cell r="E7317" t="str">
            <v>ntc_DK1_NL</v>
          </cell>
          <cell r="G7317">
            <v>700</v>
          </cell>
          <cell r="H7317" t="str">
            <v>MW</v>
          </cell>
        </row>
        <row r="7318">
          <cell r="B7318" t="str">
            <v>Udlandsforbindelser</v>
          </cell>
          <cell r="C7318">
            <v>2037</v>
          </cell>
          <cell r="E7318" t="str">
            <v>ntc_DK1_NOS</v>
          </cell>
          <cell r="G7318">
            <v>1632</v>
          </cell>
          <cell r="H7318" t="str">
            <v>MW</v>
          </cell>
        </row>
        <row r="7319">
          <cell r="B7319" t="str">
            <v>Udlandsforbindelser</v>
          </cell>
          <cell r="C7319">
            <v>2037</v>
          </cell>
          <cell r="E7319" t="str">
            <v>ntc_DK1_SE3</v>
          </cell>
          <cell r="G7319">
            <v>715</v>
          </cell>
          <cell r="H7319" t="str">
            <v>MW</v>
          </cell>
        </row>
        <row r="7320">
          <cell r="B7320" t="str">
            <v>Udlandsforbindelser</v>
          </cell>
          <cell r="C7320">
            <v>2037</v>
          </cell>
          <cell r="E7320" t="str">
            <v>ntc_DK2_DK1</v>
          </cell>
          <cell r="G7320">
            <v>600</v>
          </cell>
          <cell r="H7320" t="str">
            <v>MW</v>
          </cell>
        </row>
        <row r="7321">
          <cell r="B7321" t="str">
            <v>Udlandsforbindelser</v>
          </cell>
          <cell r="C7321">
            <v>2037</v>
          </cell>
          <cell r="E7321" t="str">
            <v>ntc_DK2_DK3</v>
          </cell>
          <cell r="G7321">
            <v>1200</v>
          </cell>
          <cell r="H7321" t="str">
            <v>MW</v>
          </cell>
        </row>
        <row r="7322">
          <cell r="B7322" t="str">
            <v>Udlandsforbindelser</v>
          </cell>
          <cell r="C7322">
            <v>2037</v>
          </cell>
          <cell r="E7322" t="str">
            <v>ntc_DK3_DELU</v>
          </cell>
          <cell r="G7322">
            <v>2000</v>
          </cell>
          <cell r="H7322" t="str">
            <v>MW</v>
          </cell>
        </row>
        <row r="7323">
          <cell r="B7323" t="str">
            <v>Udlandsforbindelser</v>
          </cell>
          <cell r="C7323">
            <v>2037</v>
          </cell>
          <cell r="E7323" t="str">
            <v>ntc_DK3_DK2</v>
          </cell>
          <cell r="G7323">
            <v>1200</v>
          </cell>
          <cell r="H7323" t="str">
            <v>MW</v>
          </cell>
        </row>
        <row r="7324">
          <cell r="B7324" t="str">
            <v>Udlandsforbindelser</v>
          </cell>
          <cell r="C7324">
            <v>2037</v>
          </cell>
          <cell r="E7324" t="str">
            <v>ntc_GBNIIE_DK1</v>
          </cell>
          <cell r="G7324">
            <v>1400</v>
          </cell>
          <cell r="H7324" t="str">
            <v>MW</v>
          </cell>
        </row>
        <row r="7325">
          <cell r="B7325" t="str">
            <v>Udlandsforbindelser</v>
          </cell>
          <cell r="C7325">
            <v>2037</v>
          </cell>
          <cell r="E7325" t="str">
            <v>ntc_NL_DK1</v>
          </cell>
          <cell r="G7325">
            <v>700</v>
          </cell>
          <cell r="H7325" t="str">
            <v>MW</v>
          </cell>
        </row>
        <row r="7326">
          <cell r="B7326" t="str">
            <v>Udlandsforbindelser</v>
          </cell>
          <cell r="C7326">
            <v>2037</v>
          </cell>
          <cell r="E7326" t="str">
            <v>ntc_NOS_DK1</v>
          </cell>
          <cell r="G7326">
            <v>1632</v>
          </cell>
          <cell r="H7326" t="str">
            <v>MW</v>
          </cell>
        </row>
        <row r="7327">
          <cell r="B7327" t="str">
            <v>Udlandsforbindelser</v>
          </cell>
          <cell r="C7327">
            <v>2037</v>
          </cell>
          <cell r="E7327" t="str">
            <v>ntc_SE3_DK1</v>
          </cell>
          <cell r="G7327">
            <v>715</v>
          </cell>
          <cell r="H7327" t="str">
            <v>MW</v>
          </cell>
        </row>
        <row r="7328">
          <cell r="B7328" t="str">
            <v>Udlandsforbindelser</v>
          </cell>
          <cell r="C7328">
            <v>2036</v>
          </cell>
          <cell r="E7328" t="str">
            <v>ntc_DELU_DK1</v>
          </cell>
          <cell r="G7328">
            <v>3500</v>
          </cell>
          <cell r="H7328" t="str">
            <v>MW</v>
          </cell>
        </row>
        <row r="7329">
          <cell r="B7329" t="str">
            <v>Udlandsforbindelser</v>
          </cell>
          <cell r="C7329">
            <v>2036</v>
          </cell>
          <cell r="E7329" t="str">
            <v>ntc_DELU_DK3</v>
          </cell>
          <cell r="G7329">
            <v>2000</v>
          </cell>
          <cell r="H7329" t="str">
            <v>MW</v>
          </cell>
        </row>
        <row r="7330">
          <cell r="B7330" t="str">
            <v>Udlandsforbindelser</v>
          </cell>
          <cell r="C7330">
            <v>2036</v>
          </cell>
          <cell r="E7330" t="str">
            <v>ntc_DK1_DELU</v>
          </cell>
          <cell r="G7330">
            <v>3500</v>
          </cell>
          <cell r="H7330" t="str">
            <v>MW</v>
          </cell>
        </row>
        <row r="7331">
          <cell r="B7331" t="str">
            <v>Udlandsforbindelser</v>
          </cell>
          <cell r="C7331">
            <v>2036</v>
          </cell>
          <cell r="E7331" t="str">
            <v>ntc_DK1_DK2</v>
          </cell>
          <cell r="G7331">
            <v>590</v>
          </cell>
          <cell r="H7331" t="str">
            <v>MW</v>
          </cell>
        </row>
        <row r="7332">
          <cell r="B7332" t="str">
            <v>Udlandsforbindelser</v>
          </cell>
          <cell r="C7332">
            <v>2036</v>
          </cell>
          <cell r="E7332" t="str">
            <v>ntc_DK1_GBNIIE</v>
          </cell>
          <cell r="G7332">
            <v>1400</v>
          </cell>
          <cell r="H7332" t="str">
            <v>MW</v>
          </cell>
        </row>
        <row r="7333">
          <cell r="B7333" t="str">
            <v>Udlandsforbindelser</v>
          </cell>
          <cell r="C7333">
            <v>2036</v>
          </cell>
          <cell r="E7333" t="str">
            <v>ntc_DK1_NL</v>
          </cell>
          <cell r="G7333">
            <v>700</v>
          </cell>
          <cell r="H7333" t="str">
            <v>MW</v>
          </cell>
        </row>
        <row r="7334">
          <cell r="B7334" t="str">
            <v>Udlandsforbindelser</v>
          </cell>
          <cell r="C7334">
            <v>2036</v>
          </cell>
          <cell r="E7334" t="str">
            <v>ntc_DK1_NOS</v>
          </cell>
          <cell r="G7334">
            <v>1632</v>
          </cell>
          <cell r="H7334" t="str">
            <v>MW</v>
          </cell>
        </row>
        <row r="7335">
          <cell r="B7335" t="str">
            <v>Udlandsforbindelser</v>
          </cell>
          <cell r="C7335">
            <v>2036</v>
          </cell>
          <cell r="E7335" t="str">
            <v>ntc_DK1_SE3</v>
          </cell>
          <cell r="G7335">
            <v>715</v>
          </cell>
          <cell r="H7335" t="str">
            <v>MW</v>
          </cell>
        </row>
        <row r="7336">
          <cell r="B7336" t="str">
            <v>Udlandsforbindelser</v>
          </cell>
          <cell r="C7336">
            <v>2036</v>
          </cell>
          <cell r="E7336" t="str">
            <v>ntc_DK2_DK1</v>
          </cell>
          <cell r="G7336">
            <v>600</v>
          </cell>
          <cell r="H7336" t="str">
            <v>MW</v>
          </cell>
        </row>
        <row r="7337">
          <cell r="B7337" t="str">
            <v>Udlandsforbindelser</v>
          </cell>
          <cell r="C7337">
            <v>2036</v>
          </cell>
          <cell r="E7337" t="str">
            <v>ntc_DK2_DK3</v>
          </cell>
          <cell r="G7337">
            <v>1200</v>
          </cell>
          <cell r="H7337" t="str">
            <v>MW</v>
          </cell>
        </row>
        <row r="7338">
          <cell r="B7338" t="str">
            <v>Udlandsforbindelser</v>
          </cell>
          <cell r="C7338">
            <v>2036</v>
          </cell>
          <cell r="E7338" t="str">
            <v>ntc_DK3_DELU</v>
          </cell>
          <cell r="G7338">
            <v>2000</v>
          </cell>
          <cell r="H7338" t="str">
            <v>MW</v>
          </cell>
        </row>
        <row r="7339">
          <cell r="B7339" t="str">
            <v>Udlandsforbindelser</v>
          </cell>
          <cell r="C7339">
            <v>2036</v>
          </cell>
          <cell r="E7339" t="str">
            <v>ntc_DK3_DK2</v>
          </cell>
          <cell r="G7339">
            <v>1200</v>
          </cell>
          <cell r="H7339" t="str">
            <v>MW</v>
          </cell>
        </row>
        <row r="7340">
          <cell r="B7340" t="str">
            <v>Udlandsforbindelser</v>
          </cell>
          <cell r="C7340">
            <v>2036</v>
          </cell>
          <cell r="E7340" t="str">
            <v>ntc_GBNIIE_DK1</v>
          </cell>
          <cell r="G7340">
            <v>1400</v>
          </cell>
          <cell r="H7340" t="str">
            <v>MW</v>
          </cell>
        </row>
        <row r="7341">
          <cell r="B7341" t="str">
            <v>Udlandsforbindelser</v>
          </cell>
          <cell r="C7341">
            <v>2036</v>
          </cell>
          <cell r="E7341" t="str">
            <v>ntc_NL_DK1</v>
          </cell>
          <cell r="G7341">
            <v>700</v>
          </cell>
          <cell r="H7341" t="str">
            <v>MW</v>
          </cell>
        </row>
        <row r="7342">
          <cell r="B7342" t="str">
            <v>Udlandsforbindelser</v>
          </cell>
          <cell r="C7342">
            <v>2036</v>
          </cell>
          <cell r="E7342" t="str">
            <v>ntc_NOS_DK1</v>
          </cell>
          <cell r="G7342">
            <v>1632</v>
          </cell>
          <cell r="H7342" t="str">
            <v>MW</v>
          </cell>
        </row>
        <row r="7343">
          <cell r="B7343" t="str">
            <v>Udlandsforbindelser</v>
          </cell>
          <cell r="C7343">
            <v>2036</v>
          </cell>
          <cell r="E7343" t="str">
            <v>ntc_SE3_DK1</v>
          </cell>
          <cell r="G7343">
            <v>715</v>
          </cell>
          <cell r="H7343" t="str">
            <v>MW</v>
          </cell>
        </row>
        <row r="7344">
          <cell r="B7344" t="str">
            <v>Udlandsforbindelser</v>
          </cell>
          <cell r="C7344">
            <v>2035</v>
          </cell>
          <cell r="E7344" t="str">
            <v>ntc_DELU_DK1</v>
          </cell>
          <cell r="G7344">
            <v>3500</v>
          </cell>
          <cell r="H7344" t="str">
            <v>MW</v>
          </cell>
        </row>
        <row r="7345">
          <cell r="B7345" t="str">
            <v>Udlandsforbindelser</v>
          </cell>
          <cell r="C7345">
            <v>2035</v>
          </cell>
          <cell r="E7345" t="str">
            <v>ntc_DELU_DK3</v>
          </cell>
          <cell r="G7345">
            <v>2000</v>
          </cell>
          <cell r="H7345" t="str">
            <v>MW</v>
          </cell>
        </row>
        <row r="7346">
          <cell r="B7346" t="str">
            <v>Udlandsforbindelser</v>
          </cell>
          <cell r="C7346">
            <v>2035</v>
          </cell>
          <cell r="E7346" t="str">
            <v>ntc_DK1_DELU</v>
          </cell>
          <cell r="G7346">
            <v>3500</v>
          </cell>
          <cell r="H7346" t="str">
            <v>MW</v>
          </cell>
        </row>
        <row r="7347">
          <cell r="B7347" t="str">
            <v>Udlandsforbindelser</v>
          </cell>
          <cell r="C7347">
            <v>2035</v>
          </cell>
          <cell r="E7347" t="str">
            <v>ntc_DK1_DK2</v>
          </cell>
          <cell r="G7347">
            <v>590</v>
          </cell>
          <cell r="H7347" t="str">
            <v>MW</v>
          </cell>
        </row>
        <row r="7348">
          <cell r="B7348" t="str">
            <v>Udlandsforbindelser</v>
          </cell>
          <cell r="C7348">
            <v>2035</v>
          </cell>
          <cell r="E7348" t="str">
            <v>ntc_DK1_GBNIIE</v>
          </cell>
          <cell r="G7348">
            <v>1400</v>
          </cell>
          <cell r="H7348" t="str">
            <v>MW</v>
          </cell>
        </row>
        <row r="7349">
          <cell r="B7349" t="str">
            <v>Udlandsforbindelser</v>
          </cell>
          <cell r="C7349">
            <v>2035</v>
          </cell>
          <cell r="E7349" t="str">
            <v>ntc_DK1_NL</v>
          </cell>
          <cell r="G7349">
            <v>700</v>
          </cell>
          <cell r="H7349" t="str">
            <v>MW</v>
          </cell>
        </row>
        <row r="7350">
          <cell r="B7350" t="str">
            <v>Udlandsforbindelser</v>
          </cell>
          <cell r="C7350">
            <v>2035</v>
          </cell>
          <cell r="E7350" t="str">
            <v>ntc_DK1_NOS</v>
          </cell>
          <cell r="G7350">
            <v>1632</v>
          </cell>
          <cell r="H7350" t="str">
            <v>MW</v>
          </cell>
        </row>
        <row r="7351">
          <cell r="B7351" t="str">
            <v>Udlandsforbindelser</v>
          </cell>
          <cell r="C7351">
            <v>2035</v>
          </cell>
          <cell r="E7351" t="str">
            <v>ntc_DK1_SE3</v>
          </cell>
          <cell r="G7351">
            <v>715</v>
          </cell>
          <cell r="H7351" t="str">
            <v>MW</v>
          </cell>
        </row>
        <row r="7352">
          <cell r="B7352" t="str">
            <v>Udlandsforbindelser</v>
          </cell>
          <cell r="C7352">
            <v>2035</v>
          </cell>
          <cell r="E7352" t="str">
            <v>ntc_DK2_DK1</v>
          </cell>
          <cell r="G7352">
            <v>600</v>
          </cell>
          <cell r="H7352" t="str">
            <v>MW</v>
          </cell>
        </row>
        <row r="7353">
          <cell r="B7353" t="str">
            <v>Udlandsforbindelser</v>
          </cell>
          <cell r="C7353">
            <v>2035</v>
          </cell>
          <cell r="E7353" t="str">
            <v>ntc_DK2_DK3</v>
          </cell>
          <cell r="G7353">
            <v>1200</v>
          </cell>
          <cell r="H7353" t="str">
            <v>MW</v>
          </cell>
        </row>
        <row r="7354">
          <cell r="B7354" t="str">
            <v>Udlandsforbindelser</v>
          </cell>
          <cell r="C7354">
            <v>2035</v>
          </cell>
          <cell r="E7354" t="str">
            <v>ntc_DK3_DELU</v>
          </cell>
          <cell r="G7354">
            <v>2000</v>
          </cell>
          <cell r="H7354" t="str">
            <v>MW</v>
          </cell>
        </row>
        <row r="7355">
          <cell r="B7355" t="str">
            <v>Udlandsforbindelser</v>
          </cell>
          <cell r="C7355">
            <v>2035</v>
          </cell>
          <cell r="E7355" t="str">
            <v>ntc_DK3_DK2</v>
          </cell>
          <cell r="G7355">
            <v>1200</v>
          </cell>
          <cell r="H7355" t="str">
            <v>MW</v>
          </cell>
        </row>
        <row r="7356">
          <cell r="B7356" t="str">
            <v>Udlandsforbindelser</v>
          </cell>
          <cell r="C7356">
            <v>2035</v>
          </cell>
          <cell r="E7356" t="str">
            <v>ntc_GBNIIE_DK1</v>
          </cell>
          <cell r="G7356">
            <v>1400</v>
          </cell>
          <cell r="H7356" t="str">
            <v>MW</v>
          </cell>
        </row>
        <row r="7357">
          <cell r="B7357" t="str">
            <v>Udlandsforbindelser</v>
          </cell>
          <cell r="C7357">
            <v>2035</v>
          </cell>
          <cell r="E7357" t="str">
            <v>ntc_NL_DK1</v>
          </cell>
          <cell r="G7357">
            <v>700</v>
          </cell>
          <cell r="H7357" t="str">
            <v>MW</v>
          </cell>
        </row>
        <row r="7358">
          <cell r="B7358" t="str">
            <v>Udlandsforbindelser</v>
          </cell>
          <cell r="C7358">
            <v>2035</v>
          </cell>
          <cell r="E7358" t="str">
            <v>ntc_NOS_DK1</v>
          </cell>
          <cell r="G7358">
            <v>1632</v>
          </cell>
          <cell r="H7358" t="str">
            <v>MW</v>
          </cell>
        </row>
        <row r="7359">
          <cell r="B7359" t="str">
            <v>Udlandsforbindelser</v>
          </cell>
          <cell r="C7359">
            <v>2035</v>
          </cell>
          <cell r="E7359" t="str">
            <v>ntc_SE3_DK1</v>
          </cell>
          <cell r="G7359">
            <v>715</v>
          </cell>
          <cell r="H7359" t="str">
            <v>MW</v>
          </cell>
        </row>
        <row r="7360">
          <cell r="B7360" t="str">
            <v>Udlandsforbindelser</v>
          </cell>
          <cell r="C7360">
            <v>2033</v>
          </cell>
          <cell r="E7360" t="str">
            <v>ntc_DELU_DK1</v>
          </cell>
          <cell r="G7360">
            <v>3500</v>
          </cell>
          <cell r="H7360" t="str">
            <v>MW</v>
          </cell>
        </row>
        <row r="7361">
          <cell r="B7361" t="str">
            <v>Udlandsforbindelser</v>
          </cell>
          <cell r="C7361">
            <v>2033</v>
          </cell>
          <cell r="E7361" t="str">
            <v>ntc_DK1_DELU</v>
          </cell>
          <cell r="G7361">
            <v>3500</v>
          </cell>
          <cell r="H7361" t="str">
            <v>MW</v>
          </cell>
        </row>
        <row r="7362">
          <cell r="B7362" t="str">
            <v>Udlandsforbindelser</v>
          </cell>
          <cell r="C7362">
            <v>2033</v>
          </cell>
          <cell r="E7362" t="str">
            <v>ntc_DK1_DK2</v>
          </cell>
          <cell r="G7362">
            <v>590</v>
          </cell>
          <cell r="H7362" t="str">
            <v>MW</v>
          </cell>
        </row>
        <row r="7363">
          <cell r="B7363" t="str">
            <v>Udlandsforbindelser</v>
          </cell>
          <cell r="C7363">
            <v>2033</v>
          </cell>
          <cell r="E7363" t="str">
            <v>ntc_DK1_GBNIIE</v>
          </cell>
          <cell r="G7363">
            <v>1400</v>
          </cell>
          <cell r="H7363" t="str">
            <v>MW</v>
          </cell>
        </row>
        <row r="7364">
          <cell r="B7364" t="str">
            <v>Udlandsforbindelser</v>
          </cell>
          <cell r="C7364">
            <v>2033</v>
          </cell>
          <cell r="E7364" t="str">
            <v>ntc_DK1_NL</v>
          </cell>
          <cell r="G7364">
            <v>700</v>
          </cell>
          <cell r="H7364" t="str">
            <v>MW</v>
          </cell>
        </row>
        <row r="7365">
          <cell r="B7365" t="str">
            <v>Udlandsforbindelser</v>
          </cell>
          <cell r="C7365">
            <v>2033</v>
          </cell>
          <cell r="E7365" t="str">
            <v>ntc_DK1_NOS</v>
          </cell>
          <cell r="G7365">
            <v>1632</v>
          </cell>
          <cell r="H7365" t="str">
            <v>MW</v>
          </cell>
        </row>
        <row r="7366">
          <cell r="B7366" t="str">
            <v>Udlandsforbindelser</v>
          </cell>
          <cell r="C7366">
            <v>2033</v>
          </cell>
          <cell r="E7366" t="str">
            <v>ntc_DK1_SE3</v>
          </cell>
          <cell r="G7366">
            <v>715</v>
          </cell>
          <cell r="H7366" t="str">
            <v>MW</v>
          </cell>
        </row>
        <row r="7367">
          <cell r="B7367" t="str">
            <v>Udlandsforbindelser</v>
          </cell>
          <cell r="C7367">
            <v>2033</v>
          </cell>
          <cell r="E7367" t="str">
            <v>ntc_DK2_DK1</v>
          </cell>
          <cell r="G7367">
            <v>600</v>
          </cell>
          <cell r="H7367" t="str">
            <v>MW</v>
          </cell>
        </row>
        <row r="7368">
          <cell r="B7368" t="str">
            <v>Udlandsforbindelser</v>
          </cell>
          <cell r="C7368">
            <v>2033</v>
          </cell>
          <cell r="E7368" t="str">
            <v>ntc_GBNIIE_DK1</v>
          </cell>
          <cell r="G7368">
            <v>1400</v>
          </cell>
          <cell r="H7368" t="str">
            <v>MW</v>
          </cell>
        </row>
        <row r="7369">
          <cell r="B7369" t="str">
            <v>Udlandsforbindelser</v>
          </cell>
          <cell r="C7369">
            <v>2033</v>
          </cell>
          <cell r="E7369" t="str">
            <v>ntc_NL_DK1</v>
          </cell>
          <cell r="G7369">
            <v>700</v>
          </cell>
          <cell r="H7369" t="str">
            <v>MW</v>
          </cell>
        </row>
        <row r="7370">
          <cell r="B7370" t="str">
            <v>Udlandsforbindelser</v>
          </cell>
          <cell r="C7370">
            <v>2033</v>
          </cell>
          <cell r="E7370" t="str">
            <v>ntc_NOS_DK1</v>
          </cell>
          <cell r="G7370">
            <v>1632</v>
          </cell>
          <cell r="H7370" t="str">
            <v>MW</v>
          </cell>
        </row>
        <row r="7371">
          <cell r="B7371" t="str">
            <v>Udlandsforbindelser</v>
          </cell>
          <cell r="C7371">
            <v>2033</v>
          </cell>
          <cell r="E7371" t="str">
            <v>ntc_SE3_DK1</v>
          </cell>
          <cell r="G7371">
            <v>715</v>
          </cell>
          <cell r="H7371" t="str">
            <v>MW</v>
          </cell>
        </row>
        <row r="7372">
          <cell r="B7372" t="str">
            <v>Udlandsforbindelser</v>
          </cell>
          <cell r="C7372">
            <v>2032</v>
          </cell>
          <cell r="E7372" t="str">
            <v>ntc_DELU_DK1</v>
          </cell>
          <cell r="G7372">
            <v>3500</v>
          </cell>
          <cell r="H7372" t="str">
            <v>MW</v>
          </cell>
        </row>
        <row r="7373">
          <cell r="B7373" t="str">
            <v>Udlandsforbindelser</v>
          </cell>
          <cell r="C7373">
            <v>2032</v>
          </cell>
          <cell r="E7373" t="str">
            <v>ntc_DK1_DELU</v>
          </cell>
          <cell r="G7373">
            <v>3500</v>
          </cell>
          <cell r="H7373" t="str">
            <v>MW</v>
          </cell>
        </row>
        <row r="7374">
          <cell r="B7374" t="str">
            <v>Udlandsforbindelser</v>
          </cell>
          <cell r="C7374">
            <v>2032</v>
          </cell>
          <cell r="E7374" t="str">
            <v>ntc_DK1_DK2</v>
          </cell>
          <cell r="G7374">
            <v>590</v>
          </cell>
          <cell r="H7374" t="str">
            <v>MW</v>
          </cell>
        </row>
        <row r="7375">
          <cell r="B7375" t="str">
            <v>Udlandsforbindelser</v>
          </cell>
          <cell r="C7375">
            <v>2032</v>
          </cell>
          <cell r="E7375" t="str">
            <v>ntc_DK1_GBNIIE</v>
          </cell>
          <cell r="G7375">
            <v>1400</v>
          </cell>
          <cell r="H7375" t="str">
            <v>MW</v>
          </cell>
        </row>
        <row r="7376">
          <cell r="B7376" t="str">
            <v>Udlandsforbindelser</v>
          </cell>
          <cell r="C7376">
            <v>2032</v>
          </cell>
          <cell r="E7376" t="str">
            <v>ntc_DK1_NL</v>
          </cell>
          <cell r="G7376">
            <v>700</v>
          </cell>
          <cell r="H7376" t="str">
            <v>MW</v>
          </cell>
        </row>
        <row r="7377">
          <cell r="B7377" t="str">
            <v>Udlandsforbindelser</v>
          </cell>
          <cell r="C7377">
            <v>2032</v>
          </cell>
          <cell r="E7377" t="str">
            <v>ntc_DK1_NOS</v>
          </cell>
          <cell r="G7377">
            <v>1632</v>
          </cell>
          <cell r="H7377" t="str">
            <v>MW</v>
          </cell>
        </row>
        <row r="7378">
          <cell r="B7378" t="str">
            <v>Udlandsforbindelser</v>
          </cell>
          <cell r="C7378">
            <v>2032</v>
          </cell>
          <cell r="E7378" t="str">
            <v>ntc_DK1_SE3</v>
          </cell>
          <cell r="G7378">
            <v>715</v>
          </cell>
          <cell r="H7378" t="str">
            <v>MW</v>
          </cell>
        </row>
        <row r="7379">
          <cell r="B7379" t="str">
            <v>Udlandsforbindelser</v>
          </cell>
          <cell r="C7379">
            <v>2032</v>
          </cell>
          <cell r="E7379" t="str">
            <v>ntc_DK2_DK1</v>
          </cell>
          <cell r="G7379">
            <v>600</v>
          </cell>
          <cell r="H7379" t="str">
            <v>MW</v>
          </cell>
        </row>
        <row r="7380">
          <cell r="B7380" t="str">
            <v>Udlandsforbindelser</v>
          </cell>
          <cell r="C7380">
            <v>2032</v>
          </cell>
          <cell r="E7380" t="str">
            <v>ntc_GBNIIE_DK1</v>
          </cell>
          <cell r="G7380">
            <v>1400</v>
          </cell>
          <cell r="H7380" t="str">
            <v>MW</v>
          </cell>
        </row>
        <row r="7381">
          <cell r="B7381" t="str">
            <v>Udlandsforbindelser</v>
          </cell>
          <cell r="C7381">
            <v>2032</v>
          </cell>
          <cell r="E7381" t="str">
            <v>ntc_NL_DK1</v>
          </cell>
          <cell r="G7381">
            <v>700</v>
          </cell>
          <cell r="H7381" t="str">
            <v>MW</v>
          </cell>
        </row>
        <row r="7382">
          <cell r="B7382" t="str">
            <v>Udlandsforbindelser</v>
          </cell>
          <cell r="C7382">
            <v>2032</v>
          </cell>
          <cell r="E7382" t="str">
            <v>ntc_NOS_DK1</v>
          </cell>
          <cell r="G7382">
            <v>1632</v>
          </cell>
          <cell r="H7382" t="str">
            <v>MW</v>
          </cell>
        </row>
        <row r="7383">
          <cell r="B7383" t="str">
            <v>Udlandsforbindelser</v>
          </cell>
          <cell r="C7383">
            <v>2032</v>
          </cell>
          <cell r="E7383" t="str">
            <v>ntc_SE3_DK1</v>
          </cell>
          <cell r="G7383">
            <v>715</v>
          </cell>
          <cell r="H7383" t="str">
            <v>MW</v>
          </cell>
        </row>
        <row r="7384">
          <cell r="B7384" t="str">
            <v>Udlandsforbindelser</v>
          </cell>
          <cell r="C7384">
            <v>2031</v>
          </cell>
          <cell r="E7384" t="str">
            <v>ntc_DELU_DK1</v>
          </cell>
          <cell r="G7384">
            <v>3500</v>
          </cell>
          <cell r="H7384" t="str">
            <v>MW</v>
          </cell>
        </row>
        <row r="7385">
          <cell r="B7385" t="str">
            <v>Udlandsforbindelser</v>
          </cell>
          <cell r="C7385">
            <v>2031</v>
          </cell>
          <cell r="E7385" t="str">
            <v>ntc_DK1_DELU</v>
          </cell>
          <cell r="G7385">
            <v>3500</v>
          </cell>
          <cell r="H7385" t="str">
            <v>MW</v>
          </cell>
        </row>
        <row r="7386">
          <cell r="B7386" t="str">
            <v>Udlandsforbindelser</v>
          </cell>
          <cell r="C7386">
            <v>2031</v>
          </cell>
          <cell r="E7386" t="str">
            <v>ntc_DK1_DK2</v>
          </cell>
          <cell r="G7386">
            <v>590</v>
          </cell>
          <cell r="H7386" t="str">
            <v>MW</v>
          </cell>
        </row>
        <row r="7387">
          <cell r="B7387" t="str">
            <v>Udlandsforbindelser</v>
          </cell>
          <cell r="C7387">
            <v>2031</v>
          </cell>
          <cell r="E7387" t="str">
            <v>ntc_DK1_GBNIIE</v>
          </cell>
          <cell r="G7387">
            <v>1400</v>
          </cell>
          <cell r="H7387" t="str">
            <v>MW</v>
          </cell>
        </row>
        <row r="7388">
          <cell r="B7388" t="str">
            <v>Udlandsforbindelser</v>
          </cell>
          <cell r="C7388">
            <v>2031</v>
          </cell>
          <cell r="E7388" t="str">
            <v>ntc_DK1_NL</v>
          </cell>
          <cell r="G7388">
            <v>700</v>
          </cell>
          <cell r="H7388" t="str">
            <v>MW</v>
          </cell>
        </row>
        <row r="7389">
          <cell r="B7389" t="str">
            <v>Udlandsforbindelser</v>
          </cell>
          <cell r="C7389">
            <v>2031</v>
          </cell>
          <cell r="E7389" t="str">
            <v>ntc_DK1_NOS</v>
          </cell>
          <cell r="G7389">
            <v>1632</v>
          </cell>
          <cell r="H7389" t="str">
            <v>MW</v>
          </cell>
        </row>
        <row r="7390">
          <cell r="B7390" t="str">
            <v>Udlandsforbindelser</v>
          </cell>
          <cell r="C7390">
            <v>2031</v>
          </cell>
          <cell r="E7390" t="str">
            <v>ntc_DK1_SE3</v>
          </cell>
          <cell r="G7390">
            <v>715</v>
          </cell>
          <cell r="H7390" t="str">
            <v>MW</v>
          </cell>
        </row>
        <row r="7391">
          <cell r="B7391" t="str">
            <v>Udlandsforbindelser</v>
          </cell>
          <cell r="C7391">
            <v>2031</v>
          </cell>
          <cell r="E7391" t="str">
            <v>ntc_DK2_DK1</v>
          </cell>
          <cell r="G7391">
            <v>600</v>
          </cell>
          <cell r="H7391" t="str">
            <v>MW</v>
          </cell>
        </row>
        <row r="7392">
          <cell r="B7392" t="str">
            <v>Udlandsforbindelser</v>
          </cell>
          <cell r="C7392">
            <v>2031</v>
          </cell>
          <cell r="E7392" t="str">
            <v>ntc_GBNIIE_DK1</v>
          </cell>
          <cell r="G7392">
            <v>1400</v>
          </cell>
          <cell r="H7392" t="str">
            <v>MW</v>
          </cell>
        </row>
        <row r="7393">
          <cell r="B7393" t="str">
            <v>Udlandsforbindelser</v>
          </cell>
          <cell r="C7393">
            <v>2031</v>
          </cell>
          <cell r="E7393" t="str">
            <v>ntc_NL_DK1</v>
          </cell>
          <cell r="G7393">
            <v>700</v>
          </cell>
          <cell r="H7393" t="str">
            <v>MW</v>
          </cell>
        </row>
        <row r="7394">
          <cell r="B7394" t="str">
            <v>Udlandsforbindelser</v>
          </cell>
          <cell r="C7394">
            <v>2031</v>
          </cell>
          <cell r="E7394" t="str">
            <v>ntc_NOS_DK1</v>
          </cell>
          <cell r="G7394">
            <v>1632</v>
          </cell>
          <cell r="H7394" t="str">
            <v>MW</v>
          </cell>
        </row>
        <row r="7395">
          <cell r="B7395" t="str">
            <v>Udlandsforbindelser</v>
          </cell>
          <cell r="C7395">
            <v>2031</v>
          </cell>
          <cell r="E7395" t="str">
            <v>ntc_SE3_DK1</v>
          </cell>
          <cell r="G7395">
            <v>715</v>
          </cell>
          <cell r="H7395" t="str">
            <v>MW</v>
          </cell>
        </row>
        <row r="7396">
          <cell r="B7396" t="str">
            <v>Udlandsforbindelser</v>
          </cell>
          <cell r="C7396">
            <v>2034</v>
          </cell>
          <cell r="E7396" t="str">
            <v>ntc_DELU_DK1</v>
          </cell>
          <cell r="G7396">
            <v>3500</v>
          </cell>
          <cell r="H7396" t="str">
            <v>MW</v>
          </cell>
        </row>
        <row r="7397">
          <cell r="B7397" t="str">
            <v>Udlandsforbindelser</v>
          </cell>
          <cell r="C7397">
            <v>2034</v>
          </cell>
          <cell r="E7397" t="str">
            <v>ntc_DK1_DELU</v>
          </cell>
          <cell r="G7397">
            <v>3500</v>
          </cell>
          <cell r="H7397" t="str">
            <v>MW</v>
          </cell>
        </row>
        <row r="7398">
          <cell r="B7398" t="str">
            <v>Udlandsforbindelser</v>
          </cell>
          <cell r="C7398">
            <v>2034</v>
          </cell>
          <cell r="E7398" t="str">
            <v>ntc_DK1_DK2</v>
          </cell>
          <cell r="G7398">
            <v>590</v>
          </cell>
          <cell r="H7398" t="str">
            <v>MW</v>
          </cell>
        </row>
        <row r="7399">
          <cell r="B7399" t="str">
            <v>Udlandsforbindelser</v>
          </cell>
          <cell r="C7399">
            <v>2034</v>
          </cell>
          <cell r="E7399" t="str">
            <v>ntc_DK1_GBNIIE</v>
          </cell>
          <cell r="G7399">
            <v>1400</v>
          </cell>
          <cell r="H7399" t="str">
            <v>MW</v>
          </cell>
        </row>
        <row r="7400">
          <cell r="B7400" t="str">
            <v>Udlandsforbindelser</v>
          </cell>
          <cell r="C7400">
            <v>2034</v>
          </cell>
          <cell r="E7400" t="str">
            <v>ntc_DK1_NL</v>
          </cell>
          <cell r="G7400">
            <v>700</v>
          </cell>
          <cell r="H7400" t="str">
            <v>MW</v>
          </cell>
        </row>
        <row r="7401">
          <cell r="B7401" t="str">
            <v>Udlandsforbindelser</v>
          </cell>
          <cell r="C7401">
            <v>2034</v>
          </cell>
          <cell r="E7401" t="str">
            <v>ntc_DK1_NOS</v>
          </cell>
          <cell r="G7401">
            <v>1632</v>
          </cell>
          <cell r="H7401" t="str">
            <v>MW</v>
          </cell>
        </row>
        <row r="7402">
          <cell r="B7402" t="str">
            <v>Udlandsforbindelser</v>
          </cell>
          <cell r="C7402">
            <v>2034</v>
          </cell>
          <cell r="E7402" t="str">
            <v>ntc_DK1_SE3</v>
          </cell>
          <cell r="G7402">
            <v>715</v>
          </cell>
          <cell r="H7402" t="str">
            <v>MW</v>
          </cell>
        </row>
        <row r="7403">
          <cell r="B7403" t="str">
            <v>Udlandsforbindelser</v>
          </cell>
          <cell r="C7403">
            <v>2034</v>
          </cell>
          <cell r="E7403" t="str">
            <v>ntc_DK2_DK1</v>
          </cell>
          <cell r="G7403">
            <v>600</v>
          </cell>
          <cell r="H7403" t="str">
            <v>MW</v>
          </cell>
        </row>
        <row r="7404">
          <cell r="B7404" t="str">
            <v>Udlandsforbindelser</v>
          </cell>
          <cell r="C7404">
            <v>2034</v>
          </cell>
          <cell r="E7404" t="str">
            <v>ntc_GBNIIE_DK1</v>
          </cell>
          <cell r="G7404">
            <v>1400</v>
          </cell>
          <cell r="H7404" t="str">
            <v>MW</v>
          </cell>
        </row>
        <row r="7405">
          <cell r="B7405" t="str">
            <v>Udlandsforbindelser</v>
          </cell>
          <cell r="C7405">
            <v>2034</v>
          </cell>
          <cell r="E7405" t="str">
            <v>ntc_NL_DK1</v>
          </cell>
          <cell r="G7405">
            <v>700</v>
          </cell>
          <cell r="H7405" t="str">
            <v>MW</v>
          </cell>
        </row>
        <row r="7406">
          <cell r="B7406" t="str">
            <v>Udlandsforbindelser</v>
          </cell>
          <cell r="C7406">
            <v>2034</v>
          </cell>
          <cell r="E7406" t="str">
            <v>ntc_NOS_DK1</v>
          </cell>
          <cell r="G7406">
            <v>1632</v>
          </cell>
          <cell r="H7406" t="str">
            <v>MW</v>
          </cell>
        </row>
        <row r="7407">
          <cell r="B7407" t="str">
            <v>Udlandsforbindelser</v>
          </cell>
          <cell r="C7407">
            <v>2034</v>
          </cell>
          <cell r="E7407" t="str">
            <v>ntc_SE3_DK1</v>
          </cell>
          <cell r="G7407">
            <v>715</v>
          </cell>
          <cell r="H7407" t="str">
            <v>MW</v>
          </cell>
        </row>
        <row r="7408">
          <cell r="B7408" t="str">
            <v>Udlandsforbindelser</v>
          </cell>
          <cell r="C7408">
            <v>2030</v>
          </cell>
          <cell r="E7408" t="str">
            <v>ntc_DELU_DK1</v>
          </cell>
          <cell r="G7408">
            <v>3500</v>
          </cell>
          <cell r="H7408" t="str">
            <v>MW</v>
          </cell>
        </row>
        <row r="7409">
          <cell r="B7409" t="str">
            <v>Udlandsforbindelser</v>
          </cell>
          <cell r="C7409">
            <v>2030</v>
          </cell>
          <cell r="E7409" t="str">
            <v>ntc_DK1_DELU</v>
          </cell>
          <cell r="G7409">
            <v>3500</v>
          </cell>
          <cell r="H7409" t="str">
            <v>MW</v>
          </cell>
        </row>
        <row r="7410">
          <cell r="B7410" t="str">
            <v>Udlandsforbindelser</v>
          </cell>
          <cell r="C7410">
            <v>2030</v>
          </cell>
          <cell r="E7410" t="str">
            <v>ntc_DK1_DK2</v>
          </cell>
          <cell r="G7410">
            <v>590</v>
          </cell>
          <cell r="H7410" t="str">
            <v>MW</v>
          </cell>
        </row>
        <row r="7411">
          <cell r="B7411" t="str">
            <v>Udlandsforbindelser</v>
          </cell>
          <cell r="C7411">
            <v>2030</v>
          </cell>
          <cell r="E7411" t="str">
            <v>ntc_DK1_GBNIIE</v>
          </cell>
          <cell r="G7411">
            <v>1400</v>
          </cell>
          <cell r="H7411" t="str">
            <v>MW</v>
          </cell>
        </row>
        <row r="7412">
          <cell r="B7412" t="str">
            <v>Udlandsforbindelser</v>
          </cell>
          <cell r="C7412">
            <v>2030</v>
          </cell>
          <cell r="E7412" t="str">
            <v>ntc_DK1_NL</v>
          </cell>
          <cell r="G7412">
            <v>700</v>
          </cell>
          <cell r="H7412" t="str">
            <v>MW</v>
          </cell>
        </row>
        <row r="7413">
          <cell r="B7413" t="str">
            <v>Udlandsforbindelser</v>
          </cell>
          <cell r="C7413">
            <v>2030</v>
          </cell>
          <cell r="E7413" t="str">
            <v>ntc_DK1_NOS</v>
          </cell>
          <cell r="G7413">
            <v>1632</v>
          </cell>
          <cell r="H7413" t="str">
            <v>MW</v>
          </cell>
        </row>
        <row r="7414">
          <cell r="B7414" t="str">
            <v>Udlandsforbindelser</v>
          </cell>
          <cell r="C7414">
            <v>2030</v>
          </cell>
          <cell r="E7414" t="str">
            <v>ntc_DK1_SE3</v>
          </cell>
          <cell r="G7414">
            <v>715</v>
          </cell>
          <cell r="H7414" t="str">
            <v>MW</v>
          </cell>
        </row>
        <row r="7415">
          <cell r="B7415" t="str">
            <v>Udlandsforbindelser</v>
          </cell>
          <cell r="C7415">
            <v>2030</v>
          </cell>
          <cell r="E7415" t="str">
            <v>ntc_DK2_DK1</v>
          </cell>
          <cell r="G7415">
            <v>600</v>
          </cell>
          <cell r="H7415" t="str">
            <v>MW</v>
          </cell>
        </row>
        <row r="7416">
          <cell r="B7416" t="str">
            <v>Udlandsforbindelser</v>
          </cell>
          <cell r="C7416">
            <v>2030</v>
          </cell>
          <cell r="E7416" t="str">
            <v>ntc_GBNIIE_DK1</v>
          </cell>
          <cell r="G7416">
            <v>1400</v>
          </cell>
          <cell r="H7416" t="str">
            <v>MW</v>
          </cell>
        </row>
        <row r="7417">
          <cell r="B7417" t="str">
            <v>Udlandsforbindelser</v>
          </cell>
          <cell r="C7417">
            <v>2030</v>
          </cell>
          <cell r="E7417" t="str">
            <v>ntc_NL_DK1</v>
          </cell>
          <cell r="G7417">
            <v>700</v>
          </cell>
          <cell r="H7417" t="str">
            <v>MW</v>
          </cell>
        </row>
        <row r="7418">
          <cell r="B7418" t="str">
            <v>Udlandsforbindelser</v>
          </cell>
          <cell r="C7418">
            <v>2030</v>
          </cell>
          <cell r="E7418" t="str">
            <v>ntc_NOS_DK1</v>
          </cell>
          <cell r="G7418">
            <v>1632</v>
          </cell>
          <cell r="H7418" t="str">
            <v>MW</v>
          </cell>
        </row>
        <row r="7419">
          <cell r="B7419" t="str">
            <v>Udlandsforbindelser</v>
          </cell>
          <cell r="C7419">
            <v>2030</v>
          </cell>
          <cell r="E7419" t="str">
            <v>ntc_SE3_DK1</v>
          </cell>
          <cell r="G7419">
            <v>715</v>
          </cell>
          <cell r="H7419" t="str">
            <v>MW</v>
          </cell>
        </row>
        <row r="7420">
          <cell r="B7420" t="str">
            <v>Udlandsforbindelser</v>
          </cell>
          <cell r="C7420">
            <v>2029</v>
          </cell>
          <cell r="E7420" t="str">
            <v>ntc_DELU_DK1</v>
          </cell>
          <cell r="G7420">
            <v>3500</v>
          </cell>
          <cell r="H7420" t="str">
            <v>MW</v>
          </cell>
        </row>
        <row r="7421">
          <cell r="B7421" t="str">
            <v>Udlandsforbindelser</v>
          </cell>
          <cell r="C7421">
            <v>2029</v>
          </cell>
          <cell r="E7421" t="str">
            <v>ntc_DK1_DELU</v>
          </cell>
          <cell r="G7421">
            <v>3500</v>
          </cell>
          <cell r="H7421" t="str">
            <v>MW</v>
          </cell>
        </row>
        <row r="7422">
          <cell r="B7422" t="str">
            <v>Udlandsforbindelser</v>
          </cell>
          <cell r="C7422">
            <v>2029</v>
          </cell>
          <cell r="E7422" t="str">
            <v>ntc_DK1_DK2</v>
          </cell>
          <cell r="G7422">
            <v>590</v>
          </cell>
          <cell r="H7422" t="str">
            <v>MW</v>
          </cell>
        </row>
        <row r="7423">
          <cell r="B7423" t="str">
            <v>Udlandsforbindelser</v>
          </cell>
          <cell r="C7423">
            <v>2029</v>
          </cell>
          <cell r="E7423" t="str">
            <v>ntc_DK1_GBNIIE</v>
          </cell>
          <cell r="G7423">
            <v>1400</v>
          </cell>
          <cell r="H7423" t="str">
            <v>MW</v>
          </cell>
        </row>
        <row r="7424">
          <cell r="B7424" t="str">
            <v>Udlandsforbindelser</v>
          </cell>
          <cell r="C7424">
            <v>2029</v>
          </cell>
          <cell r="E7424" t="str">
            <v>ntc_DK1_NL</v>
          </cell>
          <cell r="G7424">
            <v>700</v>
          </cell>
          <cell r="H7424" t="str">
            <v>MW</v>
          </cell>
        </row>
        <row r="7425">
          <cell r="B7425" t="str">
            <v>Udlandsforbindelser</v>
          </cell>
          <cell r="C7425">
            <v>2029</v>
          </cell>
          <cell r="E7425" t="str">
            <v>ntc_DK1_NOS</v>
          </cell>
          <cell r="G7425">
            <v>1632</v>
          </cell>
          <cell r="H7425" t="str">
            <v>MW</v>
          </cell>
        </row>
        <row r="7426">
          <cell r="B7426" t="str">
            <v>Udlandsforbindelser</v>
          </cell>
          <cell r="C7426">
            <v>2029</v>
          </cell>
          <cell r="E7426" t="str">
            <v>ntc_DK1_SE3</v>
          </cell>
          <cell r="G7426">
            <v>715</v>
          </cell>
          <cell r="H7426" t="str">
            <v>MW</v>
          </cell>
        </row>
        <row r="7427">
          <cell r="B7427" t="str">
            <v>Udlandsforbindelser</v>
          </cell>
          <cell r="C7427">
            <v>2029</v>
          </cell>
          <cell r="E7427" t="str">
            <v>ntc_DK2_DK1</v>
          </cell>
          <cell r="G7427">
            <v>600</v>
          </cell>
          <cell r="H7427" t="str">
            <v>MW</v>
          </cell>
        </row>
        <row r="7428">
          <cell r="B7428" t="str">
            <v>Udlandsforbindelser</v>
          </cell>
          <cell r="C7428">
            <v>2029</v>
          </cell>
          <cell r="E7428" t="str">
            <v>ntc_GBNIIE_DK1</v>
          </cell>
          <cell r="G7428">
            <v>1400</v>
          </cell>
          <cell r="H7428" t="str">
            <v>MW</v>
          </cell>
        </row>
        <row r="7429">
          <cell r="B7429" t="str">
            <v>Udlandsforbindelser</v>
          </cell>
          <cell r="C7429">
            <v>2029</v>
          </cell>
          <cell r="E7429" t="str">
            <v>ntc_NL_DK1</v>
          </cell>
          <cell r="G7429">
            <v>700</v>
          </cell>
          <cell r="H7429" t="str">
            <v>MW</v>
          </cell>
        </row>
        <row r="7430">
          <cell r="B7430" t="str">
            <v>Udlandsforbindelser</v>
          </cell>
          <cell r="C7430">
            <v>2029</v>
          </cell>
          <cell r="E7430" t="str">
            <v>ntc_NOS_DK1</v>
          </cell>
          <cell r="G7430">
            <v>1632</v>
          </cell>
          <cell r="H7430" t="str">
            <v>MW</v>
          </cell>
        </row>
        <row r="7431">
          <cell r="B7431" t="str">
            <v>Udlandsforbindelser</v>
          </cell>
          <cell r="C7431">
            <v>2029</v>
          </cell>
          <cell r="E7431" t="str">
            <v>ntc_SE3_DK1</v>
          </cell>
          <cell r="G7431">
            <v>715</v>
          </cell>
          <cell r="H7431" t="str">
            <v>MW</v>
          </cell>
        </row>
        <row r="7432">
          <cell r="B7432" t="str">
            <v>Udlandsforbindelser</v>
          </cell>
          <cell r="C7432">
            <v>2027</v>
          </cell>
          <cell r="E7432" t="str">
            <v>ntc_DELU_DK1</v>
          </cell>
          <cell r="G7432">
            <v>3500</v>
          </cell>
          <cell r="H7432" t="str">
            <v>MW</v>
          </cell>
        </row>
        <row r="7433">
          <cell r="B7433" t="str">
            <v>Udlandsforbindelser</v>
          </cell>
          <cell r="C7433">
            <v>2027</v>
          </cell>
          <cell r="E7433" t="str">
            <v>ntc_DK1_DELU</v>
          </cell>
          <cell r="G7433">
            <v>3500</v>
          </cell>
          <cell r="H7433" t="str">
            <v>MW</v>
          </cell>
        </row>
        <row r="7434">
          <cell r="B7434" t="str">
            <v>Udlandsforbindelser</v>
          </cell>
          <cell r="C7434">
            <v>2027</v>
          </cell>
          <cell r="E7434" t="str">
            <v>ntc_DK1_DK2</v>
          </cell>
          <cell r="G7434">
            <v>590</v>
          </cell>
          <cell r="H7434" t="str">
            <v>MW</v>
          </cell>
        </row>
        <row r="7435">
          <cell r="B7435" t="str">
            <v>Udlandsforbindelser</v>
          </cell>
          <cell r="C7435">
            <v>2027</v>
          </cell>
          <cell r="E7435" t="str">
            <v>ntc_DK1_GBNIIE</v>
          </cell>
          <cell r="G7435">
            <v>1400</v>
          </cell>
          <cell r="H7435" t="str">
            <v>MW</v>
          </cell>
        </row>
        <row r="7436">
          <cell r="B7436" t="str">
            <v>Udlandsforbindelser</v>
          </cell>
          <cell r="C7436">
            <v>2027</v>
          </cell>
          <cell r="E7436" t="str">
            <v>ntc_DK1_NL</v>
          </cell>
          <cell r="G7436">
            <v>700</v>
          </cell>
          <cell r="H7436" t="str">
            <v>MW</v>
          </cell>
        </row>
        <row r="7437">
          <cell r="B7437" t="str">
            <v>Udlandsforbindelser</v>
          </cell>
          <cell r="C7437">
            <v>2027</v>
          </cell>
          <cell r="E7437" t="str">
            <v>ntc_DK1_NOS</v>
          </cell>
          <cell r="G7437">
            <v>1632</v>
          </cell>
          <cell r="H7437" t="str">
            <v>MW</v>
          </cell>
        </row>
        <row r="7438">
          <cell r="B7438" t="str">
            <v>Udlandsforbindelser</v>
          </cell>
          <cell r="C7438">
            <v>2027</v>
          </cell>
          <cell r="E7438" t="str">
            <v>ntc_DK1_SE3</v>
          </cell>
          <cell r="G7438">
            <v>715</v>
          </cell>
          <cell r="H7438" t="str">
            <v>MW</v>
          </cell>
        </row>
        <row r="7439">
          <cell r="B7439" t="str">
            <v>Udlandsforbindelser</v>
          </cell>
          <cell r="C7439">
            <v>2027</v>
          </cell>
          <cell r="E7439" t="str">
            <v>ntc_DK2_DK1</v>
          </cell>
          <cell r="G7439">
            <v>600</v>
          </cell>
          <cell r="H7439" t="str">
            <v>MW</v>
          </cell>
        </row>
        <row r="7440">
          <cell r="B7440" t="str">
            <v>Udlandsforbindelser</v>
          </cell>
          <cell r="C7440">
            <v>2027</v>
          </cell>
          <cell r="E7440" t="str">
            <v>ntc_GBNIIE_DK1</v>
          </cell>
          <cell r="G7440">
            <v>1400</v>
          </cell>
          <cell r="H7440" t="str">
            <v>MW</v>
          </cell>
        </row>
        <row r="7441">
          <cell r="B7441" t="str">
            <v>Udlandsforbindelser</v>
          </cell>
          <cell r="C7441">
            <v>2027</v>
          </cell>
          <cell r="E7441" t="str">
            <v>ntc_NL_DK1</v>
          </cell>
          <cell r="G7441">
            <v>700</v>
          </cell>
          <cell r="H7441" t="str">
            <v>MW</v>
          </cell>
        </row>
        <row r="7442">
          <cell r="B7442" t="str">
            <v>Udlandsforbindelser</v>
          </cell>
          <cell r="C7442">
            <v>2027</v>
          </cell>
          <cell r="E7442" t="str">
            <v>ntc_NOS_DK1</v>
          </cell>
          <cell r="G7442">
            <v>1632</v>
          </cell>
          <cell r="H7442" t="str">
            <v>MW</v>
          </cell>
        </row>
        <row r="7443">
          <cell r="B7443" t="str">
            <v>Udlandsforbindelser</v>
          </cell>
          <cell r="C7443">
            <v>2027</v>
          </cell>
          <cell r="E7443" t="str">
            <v>ntc_SE3_DK1</v>
          </cell>
          <cell r="G7443">
            <v>715</v>
          </cell>
          <cell r="H7443" t="str">
            <v>MW</v>
          </cell>
        </row>
        <row r="7444">
          <cell r="B7444" t="str">
            <v>Udlandsforbindelser</v>
          </cell>
          <cell r="C7444">
            <v>2026</v>
          </cell>
          <cell r="E7444" t="str">
            <v>ntc_DELU_DK1</v>
          </cell>
          <cell r="G7444">
            <v>2500</v>
          </cell>
          <cell r="H7444" t="str">
            <v>MW</v>
          </cell>
        </row>
        <row r="7445">
          <cell r="B7445" t="str">
            <v>Udlandsforbindelser</v>
          </cell>
          <cell r="C7445">
            <v>2026</v>
          </cell>
          <cell r="E7445" t="str">
            <v>ntc_DK1_DELU</v>
          </cell>
          <cell r="G7445">
            <v>2500</v>
          </cell>
          <cell r="H7445" t="str">
            <v>MW</v>
          </cell>
        </row>
        <row r="7446">
          <cell r="B7446" t="str">
            <v>Udlandsforbindelser</v>
          </cell>
          <cell r="C7446">
            <v>2026</v>
          </cell>
          <cell r="E7446" t="str">
            <v>ntc_DK1_DK2</v>
          </cell>
          <cell r="G7446">
            <v>590</v>
          </cell>
          <cell r="H7446" t="str">
            <v>MW</v>
          </cell>
        </row>
        <row r="7447">
          <cell r="B7447" t="str">
            <v>Udlandsforbindelser</v>
          </cell>
          <cell r="C7447">
            <v>2026</v>
          </cell>
          <cell r="E7447" t="str">
            <v>ntc_DK1_GBNIIE</v>
          </cell>
          <cell r="G7447">
            <v>1000</v>
          </cell>
          <cell r="H7447" t="str">
            <v>MW</v>
          </cell>
        </row>
        <row r="7448">
          <cell r="B7448" t="str">
            <v>Udlandsforbindelser</v>
          </cell>
          <cell r="C7448">
            <v>2026</v>
          </cell>
          <cell r="E7448" t="str">
            <v>ntc_DK1_NL</v>
          </cell>
          <cell r="G7448">
            <v>700</v>
          </cell>
          <cell r="H7448" t="str">
            <v>MW</v>
          </cell>
        </row>
        <row r="7449">
          <cell r="B7449" t="str">
            <v>Udlandsforbindelser</v>
          </cell>
          <cell r="C7449">
            <v>2026</v>
          </cell>
          <cell r="E7449" t="str">
            <v>ntc_DK1_NOS</v>
          </cell>
          <cell r="G7449">
            <v>1632</v>
          </cell>
          <cell r="H7449" t="str">
            <v>MW</v>
          </cell>
        </row>
        <row r="7450">
          <cell r="B7450" t="str">
            <v>Udlandsforbindelser</v>
          </cell>
          <cell r="C7450">
            <v>2026</v>
          </cell>
          <cell r="E7450" t="str">
            <v>ntc_DK1_SE3</v>
          </cell>
          <cell r="G7450">
            <v>715</v>
          </cell>
          <cell r="H7450" t="str">
            <v>MW</v>
          </cell>
        </row>
        <row r="7451">
          <cell r="B7451" t="str">
            <v>Udlandsforbindelser</v>
          </cell>
          <cell r="C7451">
            <v>2026</v>
          </cell>
          <cell r="E7451" t="str">
            <v>ntc_DK2_DK1</v>
          </cell>
          <cell r="G7451">
            <v>600</v>
          </cell>
          <cell r="H7451" t="str">
            <v>MW</v>
          </cell>
        </row>
        <row r="7452">
          <cell r="B7452" t="str">
            <v>Udlandsforbindelser</v>
          </cell>
          <cell r="C7452">
            <v>2026</v>
          </cell>
          <cell r="E7452" t="str">
            <v>ntc_GBNIIE_DK1</v>
          </cell>
          <cell r="G7452">
            <v>1100</v>
          </cell>
          <cell r="H7452" t="str">
            <v>MW</v>
          </cell>
        </row>
        <row r="7453">
          <cell r="B7453" t="str">
            <v>Udlandsforbindelser</v>
          </cell>
          <cell r="C7453">
            <v>2026</v>
          </cell>
          <cell r="E7453" t="str">
            <v>ntc_NL_DK1</v>
          </cell>
          <cell r="G7453">
            <v>700</v>
          </cell>
          <cell r="H7453" t="str">
            <v>MW</v>
          </cell>
        </row>
        <row r="7454">
          <cell r="B7454" t="str">
            <v>Udlandsforbindelser</v>
          </cell>
          <cell r="C7454">
            <v>2026</v>
          </cell>
          <cell r="E7454" t="str">
            <v>ntc_NOS_DK1</v>
          </cell>
          <cell r="G7454">
            <v>1632</v>
          </cell>
          <cell r="H7454" t="str">
            <v>MW</v>
          </cell>
        </row>
        <row r="7455">
          <cell r="B7455" t="str">
            <v>Udlandsforbindelser</v>
          </cell>
          <cell r="C7455">
            <v>2026</v>
          </cell>
          <cell r="E7455" t="str">
            <v>ntc_SE3_DK1</v>
          </cell>
          <cell r="G7455">
            <v>715</v>
          </cell>
          <cell r="H7455" t="str">
            <v>MW</v>
          </cell>
        </row>
        <row r="7456">
          <cell r="B7456" t="str">
            <v>Udlandsforbindelser</v>
          </cell>
          <cell r="C7456">
            <v>2028</v>
          </cell>
          <cell r="E7456" t="str">
            <v>ntc_DELU_DK1</v>
          </cell>
          <cell r="G7456">
            <v>3500</v>
          </cell>
          <cell r="H7456" t="str">
            <v>MW</v>
          </cell>
        </row>
        <row r="7457">
          <cell r="B7457" t="str">
            <v>Udlandsforbindelser</v>
          </cell>
          <cell r="C7457">
            <v>2028</v>
          </cell>
          <cell r="E7457" t="str">
            <v>ntc_DK1_DELU</v>
          </cell>
          <cell r="G7457">
            <v>3500</v>
          </cell>
          <cell r="H7457" t="str">
            <v>MW</v>
          </cell>
        </row>
        <row r="7458">
          <cell r="B7458" t="str">
            <v>Udlandsforbindelser</v>
          </cell>
          <cell r="C7458">
            <v>2028</v>
          </cell>
          <cell r="E7458" t="str">
            <v>ntc_DK1_DK2</v>
          </cell>
          <cell r="G7458">
            <v>590</v>
          </cell>
          <cell r="H7458" t="str">
            <v>MW</v>
          </cell>
        </row>
        <row r="7459">
          <cell r="B7459" t="str">
            <v>Udlandsforbindelser</v>
          </cell>
          <cell r="C7459">
            <v>2028</v>
          </cell>
          <cell r="E7459" t="str">
            <v>ntc_DK1_GBNIIE</v>
          </cell>
          <cell r="G7459">
            <v>1400</v>
          </cell>
          <cell r="H7459" t="str">
            <v>MW</v>
          </cell>
        </row>
        <row r="7460">
          <cell r="B7460" t="str">
            <v>Udlandsforbindelser</v>
          </cell>
          <cell r="C7460">
            <v>2028</v>
          </cell>
          <cell r="E7460" t="str">
            <v>ntc_DK1_NL</v>
          </cell>
          <cell r="G7460">
            <v>700</v>
          </cell>
          <cell r="H7460" t="str">
            <v>MW</v>
          </cell>
        </row>
        <row r="7461">
          <cell r="B7461" t="str">
            <v>Udlandsforbindelser</v>
          </cell>
          <cell r="C7461">
            <v>2028</v>
          </cell>
          <cell r="E7461" t="str">
            <v>ntc_DK1_NOS</v>
          </cell>
          <cell r="G7461">
            <v>1632</v>
          </cell>
          <cell r="H7461" t="str">
            <v>MW</v>
          </cell>
        </row>
        <row r="7462">
          <cell r="B7462" t="str">
            <v>Udlandsforbindelser</v>
          </cell>
          <cell r="C7462">
            <v>2028</v>
          </cell>
          <cell r="E7462" t="str">
            <v>ntc_DK1_SE3</v>
          </cell>
          <cell r="G7462">
            <v>715</v>
          </cell>
          <cell r="H7462" t="str">
            <v>MW</v>
          </cell>
        </row>
        <row r="7463">
          <cell r="B7463" t="str">
            <v>Udlandsforbindelser</v>
          </cell>
          <cell r="C7463">
            <v>2028</v>
          </cell>
          <cell r="E7463" t="str">
            <v>ntc_DK2_DK1</v>
          </cell>
          <cell r="G7463">
            <v>600</v>
          </cell>
          <cell r="H7463" t="str">
            <v>MW</v>
          </cell>
        </row>
        <row r="7464">
          <cell r="B7464" t="str">
            <v>Udlandsforbindelser</v>
          </cell>
          <cell r="C7464">
            <v>2028</v>
          </cell>
          <cell r="E7464" t="str">
            <v>ntc_GBNIIE_DK1</v>
          </cell>
          <cell r="G7464">
            <v>1400</v>
          </cell>
          <cell r="H7464" t="str">
            <v>MW</v>
          </cell>
        </row>
        <row r="7465">
          <cell r="B7465" t="str">
            <v>Udlandsforbindelser</v>
          </cell>
          <cell r="C7465">
            <v>2028</v>
          </cell>
          <cell r="E7465" t="str">
            <v>ntc_NL_DK1</v>
          </cell>
          <cell r="G7465">
            <v>700</v>
          </cell>
          <cell r="H7465" t="str">
            <v>MW</v>
          </cell>
        </row>
        <row r="7466">
          <cell r="B7466" t="str">
            <v>Udlandsforbindelser</v>
          </cell>
          <cell r="C7466">
            <v>2028</v>
          </cell>
          <cell r="E7466" t="str">
            <v>ntc_NOS_DK1</v>
          </cell>
          <cell r="G7466">
            <v>1632</v>
          </cell>
          <cell r="H7466" t="str">
            <v>MW</v>
          </cell>
        </row>
        <row r="7467">
          <cell r="B7467" t="str">
            <v>Udlandsforbindelser</v>
          </cell>
          <cell r="C7467">
            <v>2028</v>
          </cell>
          <cell r="E7467" t="str">
            <v>ntc_SE3_DK1</v>
          </cell>
          <cell r="G7467">
            <v>715</v>
          </cell>
          <cell r="H7467" t="str">
            <v>MW</v>
          </cell>
        </row>
        <row r="7468">
          <cell r="B7468" t="str">
            <v>Udlandsforbindelser</v>
          </cell>
          <cell r="C7468">
            <v>2025</v>
          </cell>
          <cell r="E7468" t="str">
            <v>ntc_DELU_DK1</v>
          </cell>
          <cell r="G7468">
            <v>2500</v>
          </cell>
          <cell r="H7468" t="str">
            <v>MW</v>
          </cell>
        </row>
        <row r="7469">
          <cell r="B7469" t="str">
            <v>Udlandsforbindelser</v>
          </cell>
          <cell r="C7469">
            <v>2025</v>
          </cell>
          <cell r="E7469" t="str">
            <v>ntc_DK1_DELU</v>
          </cell>
          <cell r="G7469">
            <v>2500</v>
          </cell>
          <cell r="H7469" t="str">
            <v>MW</v>
          </cell>
        </row>
        <row r="7470">
          <cell r="B7470" t="str">
            <v>Udlandsforbindelser</v>
          </cell>
          <cell r="C7470">
            <v>2025</v>
          </cell>
          <cell r="E7470" t="str">
            <v>ntc_DK1_DK2</v>
          </cell>
          <cell r="G7470">
            <v>590</v>
          </cell>
          <cell r="H7470" t="str">
            <v>MW</v>
          </cell>
        </row>
        <row r="7471">
          <cell r="B7471" t="str">
            <v>Udlandsforbindelser</v>
          </cell>
          <cell r="C7471">
            <v>2025</v>
          </cell>
          <cell r="E7471" t="str">
            <v>ntc_DK1_GBNIIE</v>
          </cell>
          <cell r="G7471">
            <v>1000</v>
          </cell>
          <cell r="H7471" t="str">
            <v>MW</v>
          </cell>
        </row>
        <row r="7472">
          <cell r="B7472" t="str">
            <v>Udlandsforbindelser</v>
          </cell>
          <cell r="C7472">
            <v>2025</v>
          </cell>
          <cell r="E7472" t="str">
            <v>ntc_DK1_NL</v>
          </cell>
          <cell r="G7472">
            <v>700</v>
          </cell>
          <cell r="H7472" t="str">
            <v>MW</v>
          </cell>
        </row>
        <row r="7473">
          <cell r="B7473" t="str">
            <v>Udlandsforbindelser</v>
          </cell>
          <cell r="C7473">
            <v>2025</v>
          </cell>
          <cell r="E7473" t="str">
            <v>ntc_DK1_NOS</v>
          </cell>
          <cell r="G7473">
            <v>1632</v>
          </cell>
          <cell r="H7473" t="str">
            <v>MW</v>
          </cell>
        </row>
        <row r="7474">
          <cell r="B7474" t="str">
            <v>Udlandsforbindelser</v>
          </cell>
          <cell r="C7474">
            <v>2025</v>
          </cell>
          <cell r="E7474" t="str">
            <v>ntc_DK1_SE3</v>
          </cell>
          <cell r="G7474">
            <v>715</v>
          </cell>
          <cell r="H7474" t="str">
            <v>MW</v>
          </cell>
        </row>
        <row r="7475">
          <cell r="B7475" t="str">
            <v>Udlandsforbindelser</v>
          </cell>
          <cell r="C7475">
            <v>2025</v>
          </cell>
          <cell r="E7475" t="str">
            <v>ntc_DK2_DK1</v>
          </cell>
          <cell r="G7475">
            <v>600</v>
          </cell>
          <cell r="H7475" t="str">
            <v>MW</v>
          </cell>
        </row>
        <row r="7476">
          <cell r="B7476" t="str">
            <v>Udlandsforbindelser</v>
          </cell>
          <cell r="C7476">
            <v>2025</v>
          </cell>
          <cell r="E7476" t="str">
            <v>ntc_GBNIIE_DK1</v>
          </cell>
          <cell r="G7476">
            <v>1100</v>
          </cell>
          <cell r="H7476" t="str">
            <v>MW</v>
          </cell>
        </row>
        <row r="7477">
          <cell r="B7477" t="str">
            <v>Udlandsforbindelser</v>
          </cell>
          <cell r="C7477">
            <v>2025</v>
          </cell>
          <cell r="E7477" t="str">
            <v>ntc_NL_DK1</v>
          </cell>
          <cell r="G7477">
            <v>700</v>
          </cell>
          <cell r="H7477" t="str">
            <v>MW</v>
          </cell>
        </row>
        <row r="7478">
          <cell r="B7478" t="str">
            <v>Udlandsforbindelser</v>
          </cell>
          <cell r="C7478">
            <v>2025</v>
          </cell>
          <cell r="E7478" t="str">
            <v>ntc_NOS_DK1</v>
          </cell>
          <cell r="G7478">
            <v>1632</v>
          </cell>
          <cell r="H7478" t="str">
            <v>MW</v>
          </cell>
        </row>
        <row r="7479">
          <cell r="B7479" t="str">
            <v>Udlandsforbindelser</v>
          </cell>
          <cell r="C7479">
            <v>2025</v>
          </cell>
          <cell r="E7479" t="str">
            <v>ntc_SE3_DK1</v>
          </cell>
          <cell r="G7479">
            <v>715</v>
          </cell>
          <cell r="H7479" t="str">
            <v>MW</v>
          </cell>
        </row>
        <row r="7480">
          <cell r="B7480" t="str">
            <v>Udlandsforbindelser</v>
          </cell>
          <cell r="C7480">
            <v>2044</v>
          </cell>
          <cell r="E7480" t="str">
            <v>ntc_DELU_DK2_A</v>
          </cell>
          <cell r="G7480">
            <v>600</v>
          </cell>
          <cell r="H7480" t="str">
            <v>MW</v>
          </cell>
        </row>
        <row r="7481">
          <cell r="B7481" t="str">
            <v>Udlandsforbindelser</v>
          </cell>
          <cell r="C7481">
            <v>2044</v>
          </cell>
          <cell r="E7481" t="str">
            <v>ntc_DK2_DELU_A</v>
          </cell>
          <cell r="G7481">
            <v>585</v>
          </cell>
          <cell r="H7481" t="str">
            <v>MW</v>
          </cell>
        </row>
        <row r="7482">
          <cell r="B7482" t="str">
            <v>Udlandsforbindelser</v>
          </cell>
          <cell r="C7482">
            <v>2043</v>
          </cell>
          <cell r="E7482" t="str">
            <v>ntc_DELU_DK2_A</v>
          </cell>
          <cell r="G7482">
            <v>600</v>
          </cell>
          <cell r="H7482" t="str">
            <v>MW</v>
          </cell>
        </row>
        <row r="7483">
          <cell r="B7483" t="str">
            <v>Udlandsforbindelser</v>
          </cell>
          <cell r="C7483">
            <v>2043</v>
          </cell>
          <cell r="E7483" t="str">
            <v>ntc_DK2_DELU_A</v>
          </cell>
          <cell r="G7483">
            <v>585</v>
          </cell>
          <cell r="H7483" t="str">
            <v>MW</v>
          </cell>
        </row>
        <row r="7484">
          <cell r="B7484" t="str">
            <v>Udlandsforbindelser</v>
          </cell>
          <cell r="C7484">
            <v>2049</v>
          </cell>
          <cell r="E7484" t="str">
            <v>ntc_DELU_DK2_A</v>
          </cell>
          <cell r="G7484">
            <v>600</v>
          </cell>
          <cell r="H7484" t="str">
            <v>MW</v>
          </cell>
        </row>
        <row r="7485">
          <cell r="B7485" t="str">
            <v>Udlandsforbindelser</v>
          </cell>
          <cell r="C7485">
            <v>2049</v>
          </cell>
          <cell r="E7485" t="str">
            <v>ntc_DK2_DELU_A</v>
          </cell>
          <cell r="G7485">
            <v>585</v>
          </cell>
          <cell r="H7485" t="str">
            <v>MW</v>
          </cell>
        </row>
        <row r="7486">
          <cell r="B7486" t="str">
            <v>Udlandsforbindelser</v>
          </cell>
          <cell r="C7486">
            <v>2048</v>
          </cell>
          <cell r="E7486" t="str">
            <v>ntc_DELU_DK2_A</v>
          </cell>
          <cell r="G7486">
            <v>600</v>
          </cell>
          <cell r="H7486" t="str">
            <v>MW</v>
          </cell>
        </row>
        <row r="7487">
          <cell r="B7487" t="str">
            <v>Udlandsforbindelser</v>
          </cell>
          <cell r="C7487">
            <v>2048</v>
          </cell>
          <cell r="E7487" t="str">
            <v>ntc_DK2_DELU_A</v>
          </cell>
          <cell r="G7487">
            <v>585</v>
          </cell>
          <cell r="H7487" t="str">
            <v>MW</v>
          </cell>
        </row>
        <row r="7488">
          <cell r="B7488" t="str">
            <v>Udlandsforbindelser</v>
          </cell>
          <cell r="C7488">
            <v>2050</v>
          </cell>
          <cell r="E7488" t="str">
            <v>ntc_DELU_DK2_A</v>
          </cell>
          <cell r="G7488">
            <v>600</v>
          </cell>
          <cell r="H7488" t="str">
            <v>MW</v>
          </cell>
        </row>
        <row r="7489">
          <cell r="B7489" t="str">
            <v>Udlandsforbindelser</v>
          </cell>
          <cell r="C7489">
            <v>2050</v>
          </cell>
          <cell r="E7489" t="str">
            <v>ntc_DK2_DELU_A</v>
          </cell>
          <cell r="G7489">
            <v>585</v>
          </cell>
          <cell r="H7489" t="str">
            <v>MW</v>
          </cell>
        </row>
        <row r="7490">
          <cell r="B7490" t="str">
            <v>Udlandsforbindelser</v>
          </cell>
          <cell r="C7490">
            <v>2047</v>
          </cell>
          <cell r="E7490" t="str">
            <v>ntc_DELU_DK2_A</v>
          </cell>
          <cell r="G7490">
            <v>600</v>
          </cell>
          <cell r="H7490" t="str">
            <v>MW</v>
          </cell>
        </row>
        <row r="7491">
          <cell r="B7491" t="str">
            <v>Udlandsforbindelser</v>
          </cell>
          <cell r="C7491">
            <v>2047</v>
          </cell>
          <cell r="E7491" t="str">
            <v>ntc_DK2_DELU_A</v>
          </cell>
          <cell r="G7491">
            <v>585</v>
          </cell>
          <cell r="H7491" t="str">
            <v>MW</v>
          </cell>
        </row>
        <row r="7492">
          <cell r="B7492" t="str">
            <v>Udlandsforbindelser</v>
          </cell>
          <cell r="C7492">
            <v>2046</v>
          </cell>
          <cell r="E7492" t="str">
            <v>ntc_DELU_DK2_A</v>
          </cell>
          <cell r="G7492">
            <v>600</v>
          </cell>
          <cell r="H7492" t="str">
            <v>MW</v>
          </cell>
        </row>
        <row r="7493">
          <cell r="B7493" t="str">
            <v>Udlandsforbindelser</v>
          </cell>
          <cell r="C7493">
            <v>2046</v>
          </cell>
          <cell r="E7493" t="str">
            <v>ntc_DK2_DELU_A</v>
          </cell>
          <cell r="G7493">
            <v>585</v>
          </cell>
          <cell r="H7493" t="str">
            <v>MW</v>
          </cell>
        </row>
        <row r="7494">
          <cell r="B7494" t="str">
            <v>Udlandsforbindelser</v>
          </cell>
          <cell r="C7494">
            <v>2045</v>
          </cell>
          <cell r="E7494" t="str">
            <v>ntc_DELU_DK2_A</v>
          </cell>
          <cell r="G7494">
            <v>600</v>
          </cell>
          <cell r="H7494" t="str">
            <v>MW</v>
          </cell>
        </row>
        <row r="7495">
          <cell r="B7495" t="str">
            <v>Udlandsforbindelser</v>
          </cell>
          <cell r="C7495">
            <v>2045</v>
          </cell>
          <cell r="E7495" t="str">
            <v>ntc_DK2_DELU_A</v>
          </cell>
          <cell r="G7495">
            <v>585</v>
          </cell>
          <cell r="H7495" t="str">
            <v>MW</v>
          </cell>
        </row>
        <row r="7496">
          <cell r="B7496" t="str">
            <v>Udlandsforbindelser</v>
          </cell>
          <cell r="C7496">
            <v>2042</v>
          </cell>
          <cell r="E7496" t="str">
            <v>ntc_DELU_DK2_A</v>
          </cell>
          <cell r="G7496">
            <v>600</v>
          </cell>
          <cell r="H7496" t="str">
            <v>MW</v>
          </cell>
        </row>
        <row r="7497">
          <cell r="B7497" t="str">
            <v>Udlandsforbindelser</v>
          </cell>
          <cell r="C7497">
            <v>2042</v>
          </cell>
          <cell r="E7497" t="str">
            <v>ntc_DK2_DELU_A</v>
          </cell>
          <cell r="G7497">
            <v>585</v>
          </cell>
          <cell r="H7497" t="str">
            <v>MW</v>
          </cell>
        </row>
        <row r="7498">
          <cell r="B7498" t="str">
            <v>Udlandsforbindelser</v>
          </cell>
          <cell r="C7498">
            <v>2041</v>
          </cell>
          <cell r="E7498" t="str">
            <v>ntc_DELU_DK2_A</v>
          </cell>
          <cell r="G7498">
            <v>600</v>
          </cell>
          <cell r="H7498" t="str">
            <v>MW</v>
          </cell>
        </row>
        <row r="7499">
          <cell r="B7499" t="str">
            <v>Udlandsforbindelser</v>
          </cell>
          <cell r="C7499">
            <v>2041</v>
          </cell>
          <cell r="E7499" t="str">
            <v>ntc_DK2_DELU_A</v>
          </cell>
          <cell r="G7499">
            <v>585</v>
          </cell>
          <cell r="H7499" t="str">
            <v>MW</v>
          </cell>
        </row>
        <row r="7500">
          <cell r="B7500" t="str">
            <v>Udlandsforbindelser</v>
          </cell>
          <cell r="C7500">
            <v>2040</v>
          </cell>
          <cell r="E7500" t="str">
            <v>ntc_DELU_DK2_A</v>
          </cell>
          <cell r="G7500">
            <v>600</v>
          </cell>
          <cell r="H7500" t="str">
            <v>MW</v>
          </cell>
        </row>
        <row r="7501">
          <cell r="B7501" t="str">
            <v>Udlandsforbindelser</v>
          </cell>
          <cell r="C7501">
            <v>2040</v>
          </cell>
          <cell r="E7501" t="str">
            <v>ntc_DK2_DELU_A</v>
          </cell>
          <cell r="G7501">
            <v>585</v>
          </cell>
          <cell r="H7501" t="str">
            <v>MW</v>
          </cell>
        </row>
        <row r="7502">
          <cell r="B7502" t="str">
            <v>Udlandsforbindelser</v>
          </cell>
          <cell r="C7502">
            <v>2039</v>
          </cell>
          <cell r="E7502" t="str">
            <v>ntc_DELU_DK2_A</v>
          </cell>
          <cell r="G7502">
            <v>600</v>
          </cell>
          <cell r="H7502" t="str">
            <v>MW</v>
          </cell>
        </row>
        <row r="7503">
          <cell r="B7503" t="str">
            <v>Udlandsforbindelser</v>
          </cell>
          <cell r="C7503">
            <v>2039</v>
          </cell>
          <cell r="E7503" t="str">
            <v>ntc_DK2_DELU_A</v>
          </cell>
          <cell r="G7503">
            <v>585</v>
          </cell>
          <cell r="H7503" t="str">
            <v>MW</v>
          </cell>
        </row>
        <row r="7504">
          <cell r="B7504" t="str">
            <v>Udlandsforbindelser</v>
          </cell>
          <cell r="C7504">
            <v>2038</v>
          </cell>
          <cell r="E7504" t="str">
            <v>ntc_DELU_DK2_A</v>
          </cell>
          <cell r="G7504">
            <v>600</v>
          </cell>
          <cell r="H7504" t="str">
            <v>MW</v>
          </cell>
        </row>
        <row r="7505">
          <cell r="B7505" t="str">
            <v>Udlandsforbindelser</v>
          </cell>
          <cell r="C7505">
            <v>2038</v>
          </cell>
          <cell r="E7505" t="str">
            <v>ntc_DK2_DELU_A</v>
          </cell>
          <cell r="G7505">
            <v>585</v>
          </cell>
          <cell r="H7505" t="str">
            <v>MW</v>
          </cell>
        </row>
        <row r="7506">
          <cell r="B7506" t="str">
            <v>Udlandsforbindelser</v>
          </cell>
          <cell r="C7506">
            <v>2037</v>
          </cell>
          <cell r="E7506" t="str">
            <v>ntc_DELU_DK2_A</v>
          </cell>
          <cell r="G7506">
            <v>600</v>
          </cell>
          <cell r="H7506" t="str">
            <v>MW</v>
          </cell>
        </row>
        <row r="7507">
          <cell r="B7507" t="str">
            <v>Udlandsforbindelser</v>
          </cell>
          <cell r="C7507">
            <v>2037</v>
          </cell>
          <cell r="E7507" t="str">
            <v>ntc_DK2_DELU_A</v>
          </cell>
          <cell r="G7507">
            <v>585</v>
          </cell>
          <cell r="H7507" t="str">
            <v>MW</v>
          </cell>
        </row>
        <row r="7508">
          <cell r="B7508" t="str">
            <v>Udlandsforbindelser</v>
          </cell>
          <cell r="C7508">
            <v>2036</v>
          </cell>
          <cell r="E7508" t="str">
            <v>ntc_DELU_DK2_A</v>
          </cell>
          <cell r="G7508">
            <v>600</v>
          </cell>
          <cell r="H7508" t="str">
            <v>MW</v>
          </cell>
        </row>
        <row r="7509">
          <cell r="B7509" t="str">
            <v>Udlandsforbindelser</v>
          </cell>
          <cell r="C7509">
            <v>2036</v>
          </cell>
          <cell r="E7509" t="str">
            <v>ntc_DK2_DELU_A</v>
          </cell>
          <cell r="G7509">
            <v>585</v>
          </cell>
          <cell r="H7509" t="str">
            <v>MW</v>
          </cell>
        </row>
        <row r="7510">
          <cell r="B7510" t="str">
            <v>Udlandsforbindelser</v>
          </cell>
          <cell r="C7510">
            <v>2035</v>
          </cell>
          <cell r="E7510" t="str">
            <v>ntc_DELU_DK2_A</v>
          </cell>
          <cell r="G7510">
            <v>600</v>
          </cell>
          <cell r="H7510" t="str">
            <v>MW</v>
          </cell>
        </row>
        <row r="7511">
          <cell r="B7511" t="str">
            <v>Udlandsforbindelser</v>
          </cell>
          <cell r="C7511">
            <v>2035</v>
          </cell>
          <cell r="E7511" t="str">
            <v>ntc_DK2_DELU_A</v>
          </cell>
          <cell r="G7511">
            <v>585</v>
          </cell>
          <cell r="H7511" t="str">
            <v>MW</v>
          </cell>
        </row>
        <row r="7512">
          <cell r="B7512" t="str">
            <v>Udlandsforbindelser</v>
          </cell>
          <cell r="C7512">
            <v>2033</v>
          </cell>
          <cell r="E7512" t="str">
            <v>ntc_DELU_DK2_A</v>
          </cell>
          <cell r="G7512">
            <v>600</v>
          </cell>
          <cell r="H7512" t="str">
            <v>MW</v>
          </cell>
        </row>
        <row r="7513">
          <cell r="B7513" t="str">
            <v>Udlandsforbindelser</v>
          </cell>
          <cell r="C7513">
            <v>2033</v>
          </cell>
          <cell r="E7513" t="str">
            <v>ntc_DK2_DELU_A</v>
          </cell>
          <cell r="G7513">
            <v>585</v>
          </cell>
          <cell r="H7513" t="str">
            <v>MW</v>
          </cell>
        </row>
        <row r="7514">
          <cell r="B7514" t="str">
            <v>Udlandsforbindelser</v>
          </cell>
          <cell r="C7514">
            <v>2032</v>
          </cell>
          <cell r="E7514" t="str">
            <v>ntc_DELU_DK2_A</v>
          </cell>
          <cell r="G7514">
            <v>600</v>
          </cell>
          <cell r="H7514" t="str">
            <v>MW</v>
          </cell>
        </row>
        <row r="7515">
          <cell r="B7515" t="str">
            <v>Udlandsforbindelser</v>
          </cell>
          <cell r="C7515">
            <v>2032</v>
          </cell>
          <cell r="E7515" t="str">
            <v>ntc_DK2_DELU_A</v>
          </cell>
          <cell r="G7515">
            <v>585</v>
          </cell>
          <cell r="H7515" t="str">
            <v>MW</v>
          </cell>
        </row>
        <row r="7516">
          <cell r="B7516" t="str">
            <v>Udlandsforbindelser</v>
          </cell>
          <cell r="C7516">
            <v>2031</v>
          </cell>
          <cell r="E7516" t="str">
            <v>ntc_DELU_DK2_A</v>
          </cell>
          <cell r="G7516">
            <v>600</v>
          </cell>
          <cell r="H7516" t="str">
            <v>MW</v>
          </cell>
        </row>
        <row r="7517">
          <cell r="B7517" t="str">
            <v>Udlandsforbindelser</v>
          </cell>
          <cell r="C7517">
            <v>2031</v>
          </cell>
          <cell r="E7517" t="str">
            <v>ntc_DK2_DELU_A</v>
          </cell>
          <cell r="G7517">
            <v>585</v>
          </cell>
          <cell r="H7517" t="str">
            <v>MW</v>
          </cell>
        </row>
        <row r="7518">
          <cell r="B7518" t="str">
            <v>Udlandsforbindelser</v>
          </cell>
          <cell r="C7518">
            <v>2034</v>
          </cell>
          <cell r="E7518" t="str">
            <v>ntc_DELU_DK2_A</v>
          </cell>
          <cell r="G7518">
            <v>600</v>
          </cell>
          <cell r="H7518" t="str">
            <v>MW</v>
          </cell>
        </row>
        <row r="7519">
          <cell r="B7519" t="str">
            <v>Udlandsforbindelser</v>
          </cell>
          <cell r="C7519">
            <v>2034</v>
          </cell>
          <cell r="E7519" t="str">
            <v>ntc_DK2_DELU_A</v>
          </cell>
          <cell r="G7519">
            <v>585</v>
          </cell>
          <cell r="H7519" t="str">
            <v>MW</v>
          </cell>
        </row>
        <row r="7520">
          <cell r="B7520" t="str">
            <v>Udlandsforbindelser</v>
          </cell>
          <cell r="C7520">
            <v>2030</v>
          </cell>
          <cell r="E7520" t="str">
            <v>ntc_DELU_DK2_A</v>
          </cell>
          <cell r="G7520">
            <v>600</v>
          </cell>
          <cell r="H7520" t="str">
            <v>MW</v>
          </cell>
        </row>
        <row r="7521">
          <cell r="B7521" t="str">
            <v>Udlandsforbindelser</v>
          </cell>
          <cell r="C7521">
            <v>2030</v>
          </cell>
          <cell r="E7521" t="str">
            <v>ntc_DK2_DELU_A</v>
          </cell>
          <cell r="G7521">
            <v>585</v>
          </cell>
          <cell r="H7521" t="str">
            <v>MW</v>
          </cell>
        </row>
        <row r="7522">
          <cell r="B7522" t="str">
            <v>Udlandsforbindelser</v>
          </cell>
          <cell r="C7522">
            <v>2029</v>
          </cell>
          <cell r="E7522" t="str">
            <v>ntc_DELU_DK2_A</v>
          </cell>
          <cell r="G7522">
            <v>600</v>
          </cell>
          <cell r="H7522" t="str">
            <v>MW</v>
          </cell>
        </row>
        <row r="7523">
          <cell r="B7523" t="str">
            <v>Udlandsforbindelser</v>
          </cell>
          <cell r="C7523">
            <v>2029</v>
          </cell>
          <cell r="E7523" t="str">
            <v>ntc_DK2_DELU_A</v>
          </cell>
          <cell r="G7523">
            <v>585</v>
          </cell>
          <cell r="H7523" t="str">
            <v>MW</v>
          </cell>
        </row>
        <row r="7524">
          <cell r="B7524" t="str">
            <v>Udlandsforbindelser</v>
          </cell>
          <cell r="C7524">
            <v>2027</v>
          </cell>
          <cell r="E7524" t="str">
            <v>ntc_DELU_DK2_A</v>
          </cell>
          <cell r="G7524">
            <v>600</v>
          </cell>
          <cell r="H7524" t="str">
            <v>MW</v>
          </cell>
        </row>
        <row r="7525">
          <cell r="B7525" t="str">
            <v>Udlandsforbindelser</v>
          </cell>
          <cell r="C7525">
            <v>2027</v>
          </cell>
          <cell r="E7525" t="str">
            <v>ntc_DK2_DELU_A</v>
          </cell>
          <cell r="G7525">
            <v>585</v>
          </cell>
          <cell r="H7525" t="str">
            <v>MW</v>
          </cell>
        </row>
        <row r="7526">
          <cell r="B7526" t="str">
            <v>Udlandsforbindelser</v>
          </cell>
          <cell r="C7526">
            <v>2026</v>
          </cell>
          <cell r="E7526" t="str">
            <v>ntc_DELU_DK2_A</v>
          </cell>
          <cell r="G7526">
            <v>600</v>
          </cell>
          <cell r="H7526" t="str">
            <v>MW</v>
          </cell>
        </row>
        <row r="7527">
          <cell r="B7527" t="str">
            <v>Udlandsforbindelser</v>
          </cell>
          <cell r="C7527">
            <v>2026</v>
          </cell>
          <cell r="E7527" t="str">
            <v>ntc_DK2_DELU_A</v>
          </cell>
          <cell r="G7527">
            <v>585</v>
          </cell>
          <cell r="H7527" t="str">
            <v>MW</v>
          </cell>
        </row>
        <row r="7528">
          <cell r="B7528" t="str">
            <v>Udlandsforbindelser</v>
          </cell>
          <cell r="C7528">
            <v>2028</v>
          </cell>
          <cell r="E7528" t="str">
            <v>ntc_DELU_DK2_A</v>
          </cell>
          <cell r="G7528">
            <v>600</v>
          </cell>
          <cell r="H7528" t="str">
            <v>MW</v>
          </cell>
        </row>
        <row r="7529">
          <cell r="B7529" t="str">
            <v>Udlandsforbindelser</v>
          </cell>
          <cell r="C7529">
            <v>2028</v>
          </cell>
          <cell r="E7529" t="str">
            <v>ntc_DK2_DELU_A</v>
          </cell>
          <cell r="G7529">
            <v>585</v>
          </cell>
          <cell r="H7529" t="str">
            <v>MW</v>
          </cell>
        </row>
        <row r="7530">
          <cell r="B7530" t="str">
            <v>Udlandsforbindelser</v>
          </cell>
          <cell r="C7530">
            <v>2025</v>
          </cell>
          <cell r="E7530" t="str">
            <v>ntc_DELU_DK2_A</v>
          </cell>
          <cell r="G7530">
            <v>600</v>
          </cell>
          <cell r="H7530" t="str">
            <v>MW</v>
          </cell>
        </row>
        <row r="7531">
          <cell r="B7531" t="str">
            <v>Udlandsforbindelser</v>
          </cell>
          <cell r="C7531">
            <v>2025</v>
          </cell>
          <cell r="E7531" t="str">
            <v>ntc_DK2_DELU_A</v>
          </cell>
          <cell r="G7531">
            <v>585</v>
          </cell>
          <cell r="H7531" t="str">
            <v>MW</v>
          </cell>
        </row>
        <row r="7532">
          <cell r="B7532" t="str">
            <v>Udlandsforbindelser</v>
          </cell>
          <cell r="C7532">
            <v>2044</v>
          </cell>
          <cell r="E7532" t="str">
            <v>ntc_DELU_DK2_B</v>
          </cell>
          <cell r="G7532">
            <v>400</v>
          </cell>
          <cell r="H7532" t="str">
            <v>MW</v>
          </cell>
        </row>
        <row r="7533">
          <cell r="B7533" t="str">
            <v>Udlandsforbindelser</v>
          </cell>
          <cell r="C7533">
            <v>2044</v>
          </cell>
          <cell r="E7533" t="str">
            <v>ntc_DK2_DELU_B</v>
          </cell>
          <cell r="G7533">
            <v>400</v>
          </cell>
          <cell r="H7533" t="str">
            <v>MW</v>
          </cell>
        </row>
        <row r="7534">
          <cell r="B7534" t="str">
            <v>Udlandsforbindelser</v>
          </cell>
          <cell r="C7534">
            <v>2043</v>
          </cell>
          <cell r="E7534" t="str">
            <v>ntc_DELU_DK2_B</v>
          </cell>
          <cell r="G7534">
            <v>400</v>
          </cell>
          <cell r="H7534" t="str">
            <v>MW</v>
          </cell>
        </row>
        <row r="7535">
          <cell r="B7535" t="str">
            <v>Udlandsforbindelser</v>
          </cell>
          <cell r="C7535">
            <v>2043</v>
          </cell>
          <cell r="E7535" t="str">
            <v>ntc_DK2_DELU_B</v>
          </cell>
          <cell r="G7535">
            <v>400</v>
          </cell>
          <cell r="H7535" t="str">
            <v>MW</v>
          </cell>
        </row>
        <row r="7536">
          <cell r="B7536" t="str">
            <v>Udlandsforbindelser</v>
          </cell>
          <cell r="C7536">
            <v>2049</v>
          </cell>
          <cell r="E7536" t="str">
            <v>ntc_DELU_DK2_B</v>
          </cell>
          <cell r="G7536">
            <v>400</v>
          </cell>
          <cell r="H7536" t="str">
            <v>MW</v>
          </cell>
        </row>
        <row r="7537">
          <cell r="B7537" t="str">
            <v>Udlandsforbindelser</v>
          </cell>
          <cell r="C7537">
            <v>2049</v>
          </cell>
          <cell r="E7537" t="str">
            <v>ntc_DK2_DELU_B</v>
          </cell>
          <cell r="G7537">
            <v>400</v>
          </cell>
          <cell r="H7537" t="str">
            <v>MW</v>
          </cell>
        </row>
        <row r="7538">
          <cell r="B7538" t="str">
            <v>Udlandsforbindelser</v>
          </cell>
          <cell r="C7538">
            <v>2048</v>
          </cell>
          <cell r="E7538" t="str">
            <v>ntc_DELU_DK2_B</v>
          </cell>
          <cell r="G7538">
            <v>400</v>
          </cell>
          <cell r="H7538" t="str">
            <v>MW</v>
          </cell>
        </row>
        <row r="7539">
          <cell r="B7539" t="str">
            <v>Udlandsforbindelser</v>
          </cell>
          <cell r="C7539">
            <v>2048</v>
          </cell>
          <cell r="E7539" t="str">
            <v>ntc_DK2_DELU_B</v>
          </cell>
          <cell r="G7539">
            <v>400</v>
          </cell>
          <cell r="H7539" t="str">
            <v>MW</v>
          </cell>
        </row>
        <row r="7540">
          <cell r="B7540" t="str">
            <v>Udlandsforbindelser</v>
          </cell>
          <cell r="C7540">
            <v>2050</v>
          </cell>
          <cell r="E7540" t="str">
            <v>ntc_DELU_DK2_B</v>
          </cell>
          <cell r="G7540">
            <v>400</v>
          </cell>
          <cell r="H7540" t="str">
            <v>MW</v>
          </cell>
        </row>
        <row r="7541">
          <cell r="B7541" t="str">
            <v>Udlandsforbindelser</v>
          </cell>
          <cell r="C7541">
            <v>2050</v>
          </cell>
          <cell r="E7541" t="str">
            <v>ntc_DK2_DELU_B</v>
          </cell>
          <cell r="G7541">
            <v>400</v>
          </cell>
          <cell r="H7541" t="str">
            <v>MW</v>
          </cell>
        </row>
        <row r="7542">
          <cell r="B7542" t="str">
            <v>Udlandsforbindelser</v>
          </cell>
          <cell r="C7542">
            <v>2047</v>
          </cell>
          <cell r="E7542" t="str">
            <v>ntc_DELU_DK2_B</v>
          </cell>
          <cell r="G7542">
            <v>400</v>
          </cell>
          <cell r="H7542" t="str">
            <v>MW</v>
          </cell>
        </row>
        <row r="7543">
          <cell r="B7543" t="str">
            <v>Udlandsforbindelser</v>
          </cell>
          <cell r="C7543">
            <v>2047</v>
          </cell>
          <cell r="E7543" t="str">
            <v>ntc_DK2_DELU_B</v>
          </cell>
          <cell r="G7543">
            <v>400</v>
          </cell>
          <cell r="H7543" t="str">
            <v>MW</v>
          </cell>
        </row>
        <row r="7544">
          <cell r="B7544" t="str">
            <v>Udlandsforbindelser</v>
          </cell>
          <cell r="C7544">
            <v>2046</v>
          </cell>
          <cell r="E7544" t="str">
            <v>ntc_DELU_DK2_B</v>
          </cell>
          <cell r="G7544">
            <v>400</v>
          </cell>
          <cell r="H7544" t="str">
            <v>MW</v>
          </cell>
        </row>
        <row r="7545">
          <cell r="B7545" t="str">
            <v>Udlandsforbindelser</v>
          </cell>
          <cell r="C7545">
            <v>2046</v>
          </cell>
          <cell r="E7545" t="str">
            <v>ntc_DK2_DELU_B</v>
          </cell>
          <cell r="G7545">
            <v>400</v>
          </cell>
          <cell r="H7545" t="str">
            <v>MW</v>
          </cell>
        </row>
        <row r="7546">
          <cell r="B7546" t="str">
            <v>Udlandsforbindelser</v>
          </cell>
          <cell r="C7546">
            <v>2045</v>
          </cell>
          <cell r="E7546" t="str">
            <v>ntc_DELU_DK2_B</v>
          </cell>
          <cell r="G7546">
            <v>400</v>
          </cell>
          <cell r="H7546" t="str">
            <v>MW</v>
          </cell>
        </row>
        <row r="7547">
          <cell r="B7547" t="str">
            <v>Udlandsforbindelser</v>
          </cell>
          <cell r="C7547">
            <v>2045</v>
          </cell>
          <cell r="E7547" t="str">
            <v>ntc_DK2_DELU_B</v>
          </cell>
          <cell r="G7547">
            <v>400</v>
          </cell>
          <cell r="H7547" t="str">
            <v>MW</v>
          </cell>
        </row>
        <row r="7548">
          <cell r="B7548" t="str">
            <v>Udlandsforbindelser</v>
          </cell>
          <cell r="C7548">
            <v>2042</v>
          </cell>
          <cell r="E7548" t="str">
            <v>ntc_DELU_DK2_B</v>
          </cell>
          <cell r="G7548">
            <v>400</v>
          </cell>
          <cell r="H7548" t="str">
            <v>MW</v>
          </cell>
        </row>
        <row r="7549">
          <cell r="B7549" t="str">
            <v>Udlandsforbindelser</v>
          </cell>
          <cell r="C7549">
            <v>2042</v>
          </cell>
          <cell r="E7549" t="str">
            <v>ntc_DK2_DELU_B</v>
          </cell>
          <cell r="G7549">
            <v>400</v>
          </cell>
          <cell r="H7549" t="str">
            <v>MW</v>
          </cell>
        </row>
        <row r="7550">
          <cell r="B7550" t="str">
            <v>Udlandsforbindelser</v>
          </cell>
          <cell r="C7550">
            <v>2041</v>
          </cell>
          <cell r="E7550" t="str">
            <v>ntc_DELU_DK2_B</v>
          </cell>
          <cell r="G7550">
            <v>400</v>
          </cell>
          <cell r="H7550" t="str">
            <v>MW</v>
          </cell>
        </row>
        <row r="7551">
          <cell r="B7551" t="str">
            <v>Udlandsforbindelser</v>
          </cell>
          <cell r="C7551">
            <v>2041</v>
          </cell>
          <cell r="E7551" t="str">
            <v>ntc_DK2_DELU_B</v>
          </cell>
          <cell r="G7551">
            <v>400</v>
          </cell>
          <cell r="H7551" t="str">
            <v>MW</v>
          </cell>
        </row>
        <row r="7552">
          <cell r="B7552" t="str">
            <v>Udlandsforbindelser</v>
          </cell>
          <cell r="C7552">
            <v>2040</v>
          </cell>
          <cell r="E7552" t="str">
            <v>ntc_DELU_DK2_B</v>
          </cell>
          <cell r="G7552">
            <v>400</v>
          </cell>
          <cell r="H7552" t="str">
            <v>MW</v>
          </cell>
        </row>
        <row r="7553">
          <cell r="B7553" t="str">
            <v>Udlandsforbindelser</v>
          </cell>
          <cell r="C7553">
            <v>2040</v>
          </cell>
          <cell r="E7553" t="str">
            <v>ntc_DK2_DELU_B</v>
          </cell>
          <cell r="G7553">
            <v>400</v>
          </cell>
          <cell r="H7553" t="str">
            <v>MW</v>
          </cell>
        </row>
        <row r="7554">
          <cell r="B7554" t="str">
            <v>Udlandsforbindelser</v>
          </cell>
          <cell r="C7554">
            <v>2039</v>
          </cell>
          <cell r="E7554" t="str">
            <v>ntc_DELU_DK2_B</v>
          </cell>
          <cell r="G7554">
            <v>400</v>
          </cell>
          <cell r="H7554" t="str">
            <v>MW</v>
          </cell>
        </row>
        <row r="7555">
          <cell r="B7555" t="str">
            <v>Udlandsforbindelser</v>
          </cell>
          <cell r="C7555">
            <v>2039</v>
          </cell>
          <cell r="E7555" t="str">
            <v>ntc_DK2_DELU_B</v>
          </cell>
          <cell r="G7555">
            <v>400</v>
          </cell>
          <cell r="H7555" t="str">
            <v>MW</v>
          </cell>
        </row>
        <row r="7556">
          <cell r="B7556" t="str">
            <v>Udlandsforbindelser</v>
          </cell>
          <cell r="C7556">
            <v>2038</v>
          </cell>
          <cell r="E7556" t="str">
            <v>ntc_DELU_DK2_B</v>
          </cell>
          <cell r="G7556">
            <v>400</v>
          </cell>
          <cell r="H7556" t="str">
            <v>MW</v>
          </cell>
        </row>
        <row r="7557">
          <cell r="B7557" t="str">
            <v>Udlandsforbindelser</v>
          </cell>
          <cell r="C7557">
            <v>2038</v>
          </cell>
          <cell r="E7557" t="str">
            <v>ntc_DK2_DELU_B</v>
          </cell>
          <cell r="G7557">
            <v>400</v>
          </cell>
          <cell r="H7557" t="str">
            <v>MW</v>
          </cell>
        </row>
        <row r="7558">
          <cell r="B7558" t="str">
            <v>Udlandsforbindelser</v>
          </cell>
          <cell r="C7558">
            <v>2037</v>
          </cell>
          <cell r="E7558" t="str">
            <v>ntc_DELU_DK2_B</v>
          </cell>
          <cell r="G7558">
            <v>400</v>
          </cell>
          <cell r="H7558" t="str">
            <v>MW</v>
          </cell>
        </row>
        <row r="7559">
          <cell r="B7559" t="str">
            <v>Udlandsforbindelser</v>
          </cell>
          <cell r="C7559">
            <v>2037</v>
          </cell>
          <cell r="E7559" t="str">
            <v>ntc_DK2_DELU_B</v>
          </cell>
          <cell r="G7559">
            <v>400</v>
          </cell>
          <cell r="H7559" t="str">
            <v>MW</v>
          </cell>
        </row>
        <row r="7560">
          <cell r="B7560" t="str">
            <v>Udlandsforbindelser</v>
          </cell>
          <cell r="C7560">
            <v>2036</v>
          </cell>
          <cell r="E7560" t="str">
            <v>ntc_DELU_DK2_B</v>
          </cell>
          <cell r="G7560">
            <v>400</v>
          </cell>
          <cell r="H7560" t="str">
            <v>MW</v>
          </cell>
        </row>
        <row r="7561">
          <cell r="B7561" t="str">
            <v>Udlandsforbindelser</v>
          </cell>
          <cell r="C7561">
            <v>2036</v>
          </cell>
          <cell r="E7561" t="str">
            <v>ntc_DK2_DELU_B</v>
          </cell>
          <cell r="G7561">
            <v>400</v>
          </cell>
          <cell r="H7561" t="str">
            <v>MW</v>
          </cell>
        </row>
        <row r="7562">
          <cell r="B7562" t="str">
            <v>Udlandsforbindelser</v>
          </cell>
          <cell r="C7562">
            <v>2035</v>
          </cell>
          <cell r="E7562" t="str">
            <v>ntc_DELU_DK2_B</v>
          </cell>
          <cell r="G7562">
            <v>400</v>
          </cell>
          <cell r="H7562" t="str">
            <v>MW</v>
          </cell>
        </row>
        <row r="7563">
          <cell r="B7563" t="str">
            <v>Udlandsforbindelser</v>
          </cell>
          <cell r="C7563">
            <v>2035</v>
          </cell>
          <cell r="E7563" t="str">
            <v>ntc_DK2_DELU_B</v>
          </cell>
          <cell r="G7563">
            <v>400</v>
          </cell>
          <cell r="H7563" t="str">
            <v>MW</v>
          </cell>
        </row>
        <row r="7564">
          <cell r="B7564" t="str">
            <v>Udlandsforbindelser</v>
          </cell>
          <cell r="C7564">
            <v>2033</v>
          </cell>
          <cell r="E7564" t="str">
            <v>ntc_DELU_DK2_B</v>
          </cell>
          <cell r="G7564">
            <v>400</v>
          </cell>
          <cell r="H7564" t="str">
            <v>MW</v>
          </cell>
        </row>
        <row r="7565">
          <cell r="B7565" t="str">
            <v>Udlandsforbindelser</v>
          </cell>
          <cell r="C7565">
            <v>2033</v>
          </cell>
          <cell r="E7565" t="str">
            <v>ntc_DK2_DELU_B</v>
          </cell>
          <cell r="G7565">
            <v>400</v>
          </cell>
          <cell r="H7565" t="str">
            <v>MW</v>
          </cell>
        </row>
        <row r="7566">
          <cell r="B7566" t="str">
            <v>Udlandsforbindelser</v>
          </cell>
          <cell r="C7566">
            <v>2032</v>
          </cell>
          <cell r="E7566" t="str">
            <v>ntc_DELU_DK2_B</v>
          </cell>
          <cell r="G7566">
            <v>400</v>
          </cell>
          <cell r="H7566" t="str">
            <v>MW</v>
          </cell>
        </row>
        <row r="7567">
          <cell r="B7567" t="str">
            <v>Udlandsforbindelser</v>
          </cell>
          <cell r="C7567">
            <v>2032</v>
          </cell>
          <cell r="E7567" t="str">
            <v>ntc_DK2_DELU_B</v>
          </cell>
          <cell r="G7567">
            <v>400</v>
          </cell>
          <cell r="H7567" t="str">
            <v>MW</v>
          </cell>
        </row>
        <row r="7568">
          <cell r="B7568" t="str">
            <v>Udlandsforbindelser</v>
          </cell>
          <cell r="C7568">
            <v>2031</v>
          </cell>
          <cell r="E7568" t="str">
            <v>ntc_DELU_DK2_B</v>
          </cell>
          <cell r="G7568">
            <v>400</v>
          </cell>
          <cell r="H7568" t="str">
            <v>MW</v>
          </cell>
        </row>
        <row r="7569">
          <cell r="B7569" t="str">
            <v>Udlandsforbindelser</v>
          </cell>
          <cell r="C7569">
            <v>2031</v>
          </cell>
          <cell r="E7569" t="str">
            <v>ntc_DK2_DELU_B</v>
          </cell>
          <cell r="G7569">
            <v>400</v>
          </cell>
          <cell r="H7569" t="str">
            <v>MW</v>
          </cell>
        </row>
        <row r="7570">
          <cell r="B7570" t="str">
            <v>Udlandsforbindelser</v>
          </cell>
          <cell r="C7570">
            <v>2034</v>
          </cell>
          <cell r="E7570" t="str">
            <v>ntc_DELU_DK2_B</v>
          </cell>
          <cell r="G7570">
            <v>400</v>
          </cell>
          <cell r="H7570" t="str">
            <v>MW</v>
          </cell>
        </row>
        <row r="7571">
          <cell r="B7571" t="str">
            <v>Udlandsforbindelser</v>
          </cell>
          <cell r="C7571">
            <v>2034</v>
          </cell>
          <cell r="E7571" t="str">
            <v>ntc_DK2_DELU_B</v>
          </cell>
          <cell r="G7571">
            <v>400</v>
          </cell>
          <cell r="H7571" t="str">
            <v>MW</v>
          </cell>
        </row>
        <row r="7572">
          <cell r="B7572" t="str">
            <v>Udlandsforbindelser</v>
          </cell>
          <cell r="C7572">
            <v>2030</v>
          </cell>
          <cell r="E7572" t="str">
            <v>ntc_DELU_DK2_B</v>
          </cell>
          <cell r="G7572">
            <v>400</v>
          </cell>
          <cell r="H7572" t="str">
            <v>MW</v>
          </cell>
        </row>
        <row r="7573">
          <cell r="B7573" t="str">
            <v>Udlandsforbindelser</v>
          </cell>
          <cell r="C7573">
            <v>2030</v>
          </cell>
          <cell r="E7573" t="str">
            <v>ntc_DK2_DELU_B</v>
          </cell>
          <cell r="G7573">
            <v>400</v>
          </cell>
          <cell r="H7573" t="str">
            <v>MW</v>
          </cell>
        </row>
        <row r="7574">
          <cell r="B7574" t="str">
            <v>Udlandsforbindelser</v>
          </cell>
          <cell r="C7574">
            <v>2029</v>
          </cell>
          <cell r="E7574" t="str">
            <v>ntc_DELU_DK2_B</v>
          </cell>
          <cell r="G7574">
            <v>400</v>
          </cell>
          <cell r="H7574" t="str">
            <v>MW</v>
          </cell>
        </row>
        <row r="7575">
          <cell r="B7575" t="str">
            <v>Udlandsforbindelser</v>
          </cell>
          <cell r="C7575">
            <v>2029</v>
          </cell>
          <cell r="E7575" t="str">
            <v>ntc_DK2_DELU_B</v>
          </cell>
          <cell r="G7575">
            <v>400</v>
          </cell>
          <cell r="H7575" t="str">
            <v>MW</v>
          </cell>
        </row>
        <row r="7576">
          <cell r="B7576" t="str">
            <v>Udlandsforbindelser</v>
          </cell>
          <cell r="C7576">
            <v>2027</v>
          </cell>
          <cell r="E7576" t="str">
            <v>ntc_DELU_DK2_B</v>
          </cell>
          <cell r="G7576">
            <v>400</v>
          </cell>
          <cell r="H7576" t="str">
            <v>MW</v>
          </cell>
        </row>
        <row r="7577">
          <cell r="B7577" t="str">
            <v>Udlandsforbindelser</v>
          </cell>
          <cell r="C7577">
            <v>2027</v>
          </cell>
          <cell r="E7577" t="str">
            <v>ntc_DK2_DELU_B</v>
          </cell>
          <cell r="G7577">
            <v>400</v>
          </cell>
          <cell r="H7577" t="str">
            <v>MW</v>
          </cell>
        </row>
        <row r="7578">
          <cell r="B7578" t="str">
            <v>Udlandsforbindelser</v>
          </cell>
          <cell r="C7578">
            <v>2026</v>
          </cell>
          <cell r="E7578" t="str">
            <v>ntc_DELU_DK2_B</v>
          </cell>
          <cell r="G7578">
            <v>400</v>
          </cell>
          <cell r="H7578" t="str">
            <v>MW</v>
          </cell>
        </row>
        <row r="7579">
          <cell r="B7579" t="str">
            <v>Udlandsforbindelser</v>
          </cell>
          <cell r="C7579">
            <v>2026</v>
          </cell>
          <cell r="E7579" t="str">
            <v>ntc_DK2_DELU_B</v>
          </cell>
          <cell r="G7579">
            <v>400</v>
          </cell>
          <cell r="H7579" t="str">
            <v>MW</v>
          </cell>
        </row>
        <row r="7580">
          <cell r="B7580" t="str">
            <v>Udlandsforbindelser</v>
          </cell>
          <cell r="C7580">
            <v>2028</v>
          </cell>
          <cell r="E7580" t="str">
            <v>ntc_DELU_DK2_B</v>
          </cell>
          <cell r="G7580">
            <v>400</v>
          </cell>
          <cell r="H7580" t="str">
            <v>MW</v>
          </cell>
        </row>
        <row r="7581">
          <cell r="B7581" t="str">
            <v>Udlandsforbindelser</v>
          </cell>
          <cell r="C7581">
            <v>2028</v>
          </cell>
          <cell r="E7581" t="str">
            <v>ntc_DK2_DELU_B</v>
          </cell>
          <cell r="G7581">
            <v>400</v>
          </cell>
          <cell r="H7581" t="str">
            <v>MW</v>
          </cell>
        </row>
        <row r="7582">
          <cell r="B7582" t="str">
            <v>Udlandsforbindelser</v>
          </cell>
          <cell r="C7582">
            <v>2025</v>
          </cell>
          <cell r="E7582" t="str">
            <v>ntc_DELU_DK2_B</v>
          </cell>
          <cell r="G7582">
            <v>400</v>
          </cell>
          <cell r="H7582" t="str">
            <v>MW</v>
          </cell>
        </row>
        <row r="7583">
          <cell r="B7583" t="str">
            <v>Udlandsforbindelser</v>
          </cell>
          <cell r="C7583">
            <v>2025</v>
          </cell>
          <cell r="E7583" t="str">
            <v>ntc_DK2_DELU_B</v>
          </cell>
          <cell r="G7583">
            <v>400</v>
          </cell>
          <cell r="H7583" t="str">
            <v>MW</v>
          </cell>
        </row>
        <row r="7584">
          <cell r="B7584" t="str">
            <v>Udlandsforbindelser</v>
          </cell>
          <cell r="C7584">
            <v>2044</v>
          </cell>
          <cell r="E7584" t="str">
            <v>ntc_DK2_SE4_A</v>
          </cell>
          <cell r="G7584">
            <v>1640</v>
          </cell>
          <cell r="H7584" t="str">
            <v>MW</v>
          </cell>
        </row>
        <row r="7585">
          <cell r="B7585" t="str">
            <v>Udlandsforbindelser</v>
          </cell>
          <cell r="C7585">
            <v>2044</v>
          </cell>
          <cell r="E7585" t="str">
            <v>ntc_SE4_DK2_A</v>
          </cell>
          <cell r="G7585">
            <v>1240</v>
          </cell>
          <cell r="H7585" t="str">
            <v>MW</v>
          </cell>
        </row>
        <row r="7586">
          <cell r="B7586" t="str">
            <v>Udlandsforbindelser</v>
          </cell>
          <cell r="C7586">
            <v>2043</v>
          </cell>
          <cell r="E7586" t="str">
            <v>ntc_DK2_SE4_A</v>
          </cell>
          <cell r="G7586">
            <v>1640</v>
          </cell>
          <cell r="H7586" t="str">
            <v>MW</v>
          </cell>
        </row>
        <row r="7587">
          <cell r="B7587" t="str">
            <v>Udlandsforbindelser</v>
          </cell>
          <cell r="C7587">
            <v>2043</v>
          </cell>
          <cell r="E7587" t="str">
            <v>ntc_SE4_DK2_A</v>
          </cell>
          <cell r="G7587">
            <v>1240</v>
          </cell>
          <cell r="H7587" t="str">
            <v>MW</v>
          </cell>
        </row>
        <row r="7588">
          <cell r="B7588" t="str">
            <v>Udlandsforbindelser</v>
          </cell>
          <cell r="C7588">
            <v>2049</v>
          </cell>
          <cell r="E7588" t="str">
            <v>ntc_DK2_SE4_A</v>
          </cell>
          <cell r="G7588">
            <v>1640</v>
          </cell>
          <cell r="H7588" t="str">
            <v>MW</v>
          </cell>
        </row>
        <row r="7589">
          <cell r="B7589" t="str">
            <v>Udlandsforbindelser</v>
          </cell>
          <cell r="C7589">
            <v>2049</v>
          </cell>
          <cell r="E7589" t="str">
            <v>ntc_SE4_DK2_A</v>
          </cell>
          <cell r="G7589">
            <v>1240</v>
          </cell>
          <cell r="H7589" t="str">
            <v>MW</v>
          </cell>
        </row>
        <row r="7590">
          <cell r="B7590" t="str">
            <v>Udlandsforbindelser</v>
          </cell>
          <cell r="C7590">
            <v>2048</v>
          </cell>
          <cell r="E7590" t="str">
            <v>ntc_DK2_SE4_A</v>
          </cell>
          <cell r="G7590">
            <v>1640</v>
          </cell>
          <cell r="H7590" t="str">
            <v>MW</v>
          </cell>
        </row>
        <row r="7591">
          <cell r="B7591" t="str">
            <v>Udlandsforbindelser</v>
          </cell>
          <cell r="C7591">
            <v>2048</v>
          </cell>
          <cell r="E7591" t="str">
            <v>ntc_SE4_DK2_A</v>
          </cell>
          <cell r="G7591">
            <v>1240</v>
          </cell>
          <cell r="H7591" t="str">
            <v>MW</v>
          </cell>
        </row>
        <row r="7592">
          <cell r="B7592" t="str">
            <v>Udlandsforbindelser</v>
          </cell>
          <cell r="C7592">
            <v>2050</v>
          </cell>
          <cell r="E7592" t="str">
            <v>ntc_DK2_SE4_A</v>
          </cell>
          <cell r="G7592">
            <v>1640</v>
          </cell>
          <cell r="H7592" t="str">
            <v>MW</v>
          </cell>
        </row>
        <row r="7593">
          <cell r="B7593" t="str">
            <v>Udlandsforbindelser</v>
          </cell>
          <cell r="C7593">
            <v>2050</v>
          </cell>
          <cell r="E7593" t="str">
            <v>ntc_SE4_DK2_A</v>
          </cell>
          <cell r="G7593">
            <v>1240</v>
          </cell>
          <cell r="H7593" t="str">
            <v>MW</v>
          </cell>
        </row>
        <row r="7594">
          <cell r="B7594" t="str">
            <v>Udlandsforbindelser</v>
          </cell>
          <cell r="C7594">
            <v>2047</v>
          </cell>
          <cell r="E7594" t="str">
            <v>ntc_DK2_SE4_A</v>
          </cell>
          <cell r="G7594">
            <v>1640</v>
          </cell>
          <cell r="H7594" t="str">
            <v>MW</v>
          </cell>
        </row>
        <row r="7595">
          <cell r="B7595" t="str">
            <v>Udlandsforbindelser</v>
          </cell>
          <cell r="C7595">
            <v>2047</v>
          </cell>
          <cell r="E7595" t="str">
            <v>ntc_SE4_DK2_A</v>
          </cell>
          <cell r="G7595">
            <v>1240</v>
          </cell>
          <cell r="H7595" t="str">
            <v>MW</v>
          </cell>
        </row>
        <row r="7596">
          <cell r="B7596" t="str">
            <v>Udlandsforbindelser</v>
          </cell>
          <cell r="C7596">
            <v>2046</v>
          </cell>
          <cell r="E7596" t="str">
            <v>ntc_DK2_SE4_A</v>
          </cell>
          <cell r="G7596">
            <v>1640</v>
          </cell>
          <cell r="H7596" t="str">
            <v>MW</v>
          </cell>
        </row>
        <row r="7597">
          <cell r="B7597" t="str">
            <v>Udlandsforbindelser</v>
          </cell>
          <cell r="C7597">
            <v>2046</v>
          </cell>
          <cell r="E7597" t="str">
            <v>ntc_SE4_DK2_A</v>
          </cell>
          <cell r="G7597">
            <v>1240</v>
          </cell>
          <cell r="H7597" t="str">
            <v>MW</v>
          </cell>
        </row>
        <row r="7598">
          <cell r="B7598" t="str">
            <v>Udlandsforbindelser</v>
          </cell>
          <cell r="C7598">
            <v>2045</v>
          </cell>
          <cell r="E7598" t="str">
            <v>ntc_DK2_SE4_A</v>
          </cell>
          <cell r="G7598">
            <v>1640</v>
          </cell>
          <cell r="H7598" t="str">
            <v>MW</v>
          </cell>
        </row>
        <row r="7599">
          <cell r="B7599" t="str">
            <v>Udlandsforbindelser</v>
          </cell>
          <cell r="C7599">
            <v>2045</v>
          </cell>
          <cell r="E7599" t="str">
            <v>ntc_SE4_DK2_A</v>
          </cell>
          <cell r="G7599">
            <v>1240</v>
          </cell>
          <cell r="H7599" t="str">
            <v>MW</v>
          </cell>
        </row>
        <row r="7600">
          <cell r="B7600" t="str">
            <v>Udlandsforbindelser</v>
          </cell>
          <cell r="C7600">
            <v>2042</v>
          </cell>
          <cell r="E7600" t="str">
            <v>ntc_DK2_SE4_A</v>
          </cell>
          <cell r="G7600">
            <v>1640</v>
          </cell>
          <cell r="H7600" t="str">
            <v>MW</v>
          </cell>
        </row>
        <row r="7601">
          <cell r="B7601" t="str">
            <v>Udlandsforbindelser</v>
          </cell>
          <cell r="C7601">
            <v>2042</v>
          </cell>
          <cell r="E7601" t="str">
            <v>ntc_SE4_DK2_A</v>
          </cell>
          <cell r="G7601">
            <v>1240</v>
          </cell>
          <cell r="H7601" t="str">
            <v>MW</v>
          </cell>
        </row>
        <row r="7602">
          <cell r="B7602" t="str">
            <v>Udlandsforbindelser</v>
          </cell>
          <cell r="C7602">
            <v>2041</v>
          </cell>
          <cell r="E7602" t="str">
            <v>ntc_DK2_SE4_A</v>
          </cell>
          <cell r="G7602">
            <v>1640</v>
          </cell>
          <cell r="H7602" t="str">
            <v>MW</v>
          </cell>
        </row>
        <row r="7603">
          <cell r="B7603" t="str">
            <v>Udlandsforbindelser</v>
          </cell>
          <cell r="C7603">
            <v>2041</v>
          </cell>
          <cell r="E7603" t="str">
            <v>ntc_SE4_DK2_A</v>
          </cell>
          <cell r="G7603">
            <v>1240</v>
          </cell>
          <cell r="H7603" t="str">
            <v>MW</v>
          </cell>
        </row>
        <row r="7604">
          <cell r="B7604" t="str">
            <v>Udlandsforbindelser</v>
          </cell>
          <cell r="C7604">
            <v>2040</v>
          </cell>
          <cell r="E7604" t="str">
            <v>ntc_DK2_SE4_A</v>
          </cell>
          <cell r="G7604">
            <v>1640</v>
          </cell>
          <cell r="H7604" t="str">
            <v>MW</v>
          </cell>
        </row>
        <row r="7605">
          <cell r="B7605" t="str">
            <v>Udlandsforbindelser</v>
          </cell>
          <cell r="C7605">
            <v>2040</v>
          </cell>
          <cell r="E7605" t="str">
            <v>ntc_SE4_DK2_A</v>
          </cell>
          <cell r="G7605">
            <v>1240</v>
          </cell>
          <cell r="H7605" t="str">
            <v>MW</v>
          </cell>
        </row>
        <row r="7606">
          <cell r="B7606" t="str">
            <v>Udlandsforbindelser</v>
          </cell>
          <cell r="C7606">
            <v>2039</v>
          </cell>
          <cell r="E7606" t="str">
            <v>ntc_DK2_SE4_A</v>
          </cell>
          <cell r="G7606">
            <v>1640</v>
          </cell>
          <cell r="H7606" t="str">
            <v>MW</v>
          </cell>
        </row>
        <row r="7607">
          <cell r="B7607" t="str">
            <v>Udlandsforbindelser</v>
          </cell>
          <cell r="C7607">
            <v>2039</v>
          </cell>
          <cell r="E7607" t="str">
            <v>ntc_SE4_DK2_A</v>
          </cell>
          <cell r="G7607">
            <v>1240</v>
          </cell>
          <cell r="H7607" t="str">
            <v>MW</v>
          </cell>
        </row>
        <row r="7608">
          <cell r="B7608" t="str">
            <v>Udlandsforbindelser</v>
          </cell>
          <cell r="C7608">
            <v>2038</v>
          </cell>
          <cell r="E7608" t="str">
            <v>ntc_DK2_SE4_A</v>
          </cell>
          <cell r="G7608">
            <v>1640</v>
          </cell>
          <cell r="H7608" t="str">
            <v>MW</v>
          </cell>
        </row>
        <row r="7609">
          <cell r="B7609" t="str">
            <v>Udlandsforbindelser</v>
          </cell>
          <cell r="C7609">
            <v>2038</v>
          </cell>
          <cell r="E7609" t="str">
            <v>ntc_SE4_DK2_A</v>
          </cell>
          <cell r="G7609">
            <v>1240</v>
          </cell>
          <cell r="H7609" t="str">
            <v>MW</v>
          </cell>
        </row>
        <row r="7610">
          <cell r="B7610" t="str">
            <v>Udlandsforbindelser</v>
          </cell>
          <cell r="C7610">
            <v>2037</v>
          </cell>
          <cell r="E7610" t="str">
            <v>ntc_DK2_SE4_A</v>
          </cell>
          <cell r="G7610">
            <v>1640</v>
          </cell>
          <cell r="H7610" t="str">
            <v>MW</v>
          </cell>
        </row>
        <row r="7611">
          <cell r="B7611" t="str">
            <v>Udlandsforbindelser</v>
          </cell>
          <cell r="C7611">
            <v>2037</v>
          </cell>
          <cell r="E7611" t="str">
            <v>ntc_SE4_DK2_A</v>
          </cell>
          <cell r="G7611">
            <v>1240</v>
          </cell>
          <cell r="H7611" t="str">
            <v>MW</v>
          </cell>
        </row>
        <row r="7612">
          <cell r="B7612" t="str">
            <v>Udlandsforbindelser</v>
          </cell>
          <cell r="C7612">
            <v>2036</v>
          </cell>
          <cell r="E7612" t="str">
            <v>ntc_DK2_SE4_A</v>
          </cell>
          <cell r="G7612">
            <v>1640</v>
          </cell>
          <cell r="H7612" t="str">
            <v>MW</v>
          </cell>
        </row>
        <row r="7613">
          <cell r="B7613" t="str">
            <v>Udlandsforbindelser</v>
          </cell>
          <cell r="C7613">
            <v>2036</v>
          </cell>
          <cell r="E7613" t="str">
            <v>ntc_SE4_DK2_A</v>
          </cell>
          <cell r="G7613">
            <v>1240</v>
          </cell>
          <cell r="H7613" t="str">
            <v>MW</v>
          </cell>
        </row>
        <row r="7614">
          <cell r="B7614" t="str">
            <v>Udlandsforbindelser</v>
          </cell>
          <cell r="C7614">
            <v>2035</v>
          </cell>
          <cell r="E7614" t="str">
            <v>ntc_DK2_SE4_A</v>
          </cell>
          <cell r="G7614">
            <v>1640</v>
          </cell>
          <cell r="H7614" t="str">
            <v>MW</v>
          </cell>
        </row>
        <row r="7615">
          <cell r="B7615" t="str">
            <v>Udlandsforbindelser</v>
          </cell>
          <cell r="C7615">
            <v>2035</v>
          </cell>
          <cell r="E7615" t="str">
            <v>ntc_SE4_DK2_A</v>
          </cell>
          <cell r="G7615">
            <v>1240</v>
          </cell>
          <cell r="H7615" t="str">
            <v>MW</v>
          </cell>
        </row>
        <row r="7616">
          <cell r="B7616" t="str">
            <v>Udlandsforbindelser</v>
          </cell>
          <cell r="C7616">
            <v>2033</v>
          </cell>
          <cell r="E7616" t="str">
            <v>ntc_DK2_SE4_A</v>
          </cell>
          <cell r="G7616">
            <v>1640</v>
          </cell>
          <cell r="H7616" t="str">
            <v>MW</v>
          </cell>
        </row>
        <row r="7617">
          <cell r="B7617" t="str">
            <v>Udlandsforbindelser</v>
          </cell>
          <cell r="C7617">
            <v>2033</v>
          </cell>
          <cell r="E7617" t="str">
            <v>ntc_SE4_DK2_A</v>
          </cell>
          <cell r="G7617">
            <v>1240</v>
          </cell>
          <cell r="H7617" t="str">
            <v>MW</v>
          </cell>
        </row>
        <row r="7618">
          <cell r="B7618" t="str">
            <v>Udlandsforbindelser</v>
          </cell>
          <cell r="C7618">
            <v>2032</v>
          </cell>
          <cell r="E7618" t="str">
            <v>ntc_DK2_SE4_A</v>
          </cell>
          <cell r="G7618">
            <v>1640</v>
          </cell>
          <cell r="H7618" t="str">
            <v>MW</v>
          </cell>
        </row>
        <row r="7619">
          <cell r="B7619" t="str">
            <v>Udlandsforbindelser</v>
          </cell>
          <cell r="C7619">
            <v>2032</v>
          </cell>
          <cell r="E7619" t="str">
            <v>ntc_SE4_DK2_A</v>
          </cell>
          <cell r="G7619">
            <v>1240</v>
          </cell>
          <cell r="H7619" t="str">
            <v>MW</v>
          </cell>
        </row>
        <row r="7620">
          <cell r="B7620" t="str">
            <v>Udlandsforbindelser</v>
          </cell>
          <cell r="C7620">
            <v>2031</v>
          </cell>
          <cell r="E7620" t="str">
            <v>ntc_DK2_SE4_A</v>
          </cell>
          <cell r="G7620">
            <v>1640</v>
          </cell>
          <cell r="H7620" t="str">
            <v>MW</v>
          </cell>
        </row>
        <row r="7621">
          <cell r="B7621" t="str">
            <v>Udlandsforbindelser</v>
          </cell>
          <cell r="C7621">
            <v>2031</v>
          </cell>
          <cell r="E7621" t="str">
            <v>ntc_SE4_DK2_A</v>
          </cell>
          <cell r="G7621">
            <v>1240</v>
          </cell>
          <cell r="H7621" t="str">
            <v>MW</v>
          </cell>
        </row>
        <row r="7622">
          <cell r="B7622" t="str">
            <v>Udlandsforbindelser</v>
          </cell>
          <cell r="C7622">
            <v>2034</v>
          </cell>
          <cell r="E7622" t="str">
            <v>ntc_DK2_SE4_A</v>
          </cell>
          <cell r="G7622">
            <v>1640</v>
          </cell>
          <cell r="H7622" t="str">
            <v>MW</v>
          </cell>
        </row>
        <row r="7623">
          <cell r="B7623" t="str">
            <v>Udlandsforbindelser</v>
          </cell>
          <cell r="C7623">
            <v>2034</v>
          </cell>
          <cell r="E7623" t="str">
            <v>ntc_SE4_DK2_A</v>
          </cell>
          <cell r="G7623">
            <v>1240</v>
          </cell>
          <cell r="H7623" t="str">
            <v>MW</v>
          </cell>
        </row>
        <row r="7624">
          <cell r="B7624" t="str">
            <v>Udlandsforbindelser</v>
          </cell>
          <cell r="C7624">
            <v>2030</v>
          </cell>
          <cell r="E7624" t="str">
            <v>ntc_DK2_SE4_A</v>
          </cell>
          <cell r="G7624">
            <v>1640</v>
          </cell>
          <cell r="H7624" t="str">
            <v>MW</v>
          </cell>
        </row>
        <row r="7625">
          <cell r="B7625" t="str">
            <v>Udlandsforbindelser</v>
          </cell>
          <cell r="C7625">
            <v>2030</v>
          </cell>
          <cell r="E7625" t="str">
            <v>ntc_SE4_DK2_A</v>
          </cell>
          <cell r="G7625">
            <v>1240</v>
          </cell>
          <cell r="H7625" t="str">
            <v>MW</v>
          </cell>
        </row>
        <row r="7626">
          <cell r="B7626" t="str">
            <v>Udlandsforbindelser</v>
          </cell>
          <cell r="C7626">
            <v>2029</v>
          </cell>
          <cell r="E7626" t="str">
            <v>ntc_DK2_SE4_A</v>
          </cell>
          <cell r="G7626">
            <v>1640</v>
          </cell>
          <cell r="H7626" t="str">
            <v>MW</v>
          </cell>
        </row>
        <row r="7627">
          <cell r="B7627" t="str">
            <v>Udlandsforbindelser</v>
          </cell>
          <cell r="C7627">
            <v>2029</v>
          </cell>
          <cell r="E7627" t="str">
            <v>ntc_SE4_DK2_A</v>
          </cell>
          <cell r="G7627">
            <v>1240</v>
          </cell>
          <cell r="H7627" t="str">
            <v>MW</v>
          </cell>
        </row>
        <row r="7628">
          <cell r="B7628" t="str">
            <v>Udlandsforbindelser</v>
          </cell>
          <cell r="C7628">
            <v>2027</v>
          </cell>
          <cell r="E7628" t="str">
            <v>ntc_DK2_SE4_A</v>
          </cell>
          <cell r="G7628">
            <v>1640</v>
          </cell>
          <cell r="H7628" t="str">
            <v>MW</v>
          </cell>
        </row>
        <row r="7629">
          <cell r="B7629" t="str">
            <v>Udlandsforbindelser</v>
          </cell>
          <cell r="C7629">
            <v>2027</v>
          </cell>
          <cell r="E7629" t="str">
            <v>ntc_SE4_DK2_A</v>
          </cell>
          <cell r="G7629">
            <v>1240</v>
          </cell>
          <cell r="H7629" t="str">
            <v>MW</v>
          </cell>
        </row>
        <row r="7630">
          <cell r="B7630" t="str">
            <v>Udlandsforbindelser</v>
          </cell>
          <cell r="C7630">
            <v>2026</v>
          </cell>
          <cell r="E7630" t="str">
            <v>ntc_DK2_SE4_A</v>
          </cell>
          <cell r="G7630">
            <v>1640</v>
          </cell>
          <cell r="H7630" t="str">
            <v>MW</v>
          </cell>
        </row>
        <row r="7631">
          <cell r="B7631" t="str">
            <v>Udlandsforbindelser</v>
          </cell>
          <cell r="C7631">
            <v>2026</v>
          </cell>
          <cell r="E7631" t="str">
            <v>ntc_SE4_DK2_A</v>
          </cell>
          <cell r="G7631">
            <v>1240</v>
          </cell>
          <cell r="H7631" t="str">
            <v>MW</v>
          </cell>
        </row>
        <row r="7632">
          <cell r="B7632" t="str">
            <v>Udlandsforbindelser</v>
          </cell>
          <cell r="C7632">
            <v>2028</v>
          </cell>
          <cell r="E7632" t="str">
            <v>ntc_DK2_SE4_A</v>
          </cell>
          <cell r="G7632">
            <v>1640</v>
          </cell>
          <cell r="H7632" t="str">
            <v>MW</v>
          </cell>
        </row>
        <row r="7633">
          <cell r="B7633" t="str">
            <v>Udlandsforbindelser</v>
          </cell>
          <cell r="C7633">
            <v>2028</v>
          </cell>
          <cell r="E7633" t="str">
            <v>ntc_SE4_DK2_A</v>
          </cell>
          <cell r="G7633">
            <v>1240</v>
          </cell>
          <cell r="H7633" t="str">
            <v>MW</v>
          </cell>
        </row>
        <row r="7634">
          <cell r="B7634" t="str">
            <v>Udlandsforbindelser</v>
          </cell>
          <cell r="C7634">
            <v>2025</v>
          </cell>
          <cell r="E7634" t="str">
            <v>ntc_DK2_SE4_A</v>
          </cell>
          <cell r="G7634">
            <v>1640</v>
          </cell>
          <cell r="H7634" t="str">
            <v>MW</v>
          </cell>
        </row>
        <row r="7635">
          <cell r="B7635" t="str">
            <v>Udlandsforbindelser</v>
          </cell>
          <cell r="C7635">
            <v>2025</v>
          </cell>
          <cell r="E7635" t="str">
            <v>ntc_SE4_DK2_A</v>
          </cell>
          <cell r="G7635">
            <v>1240</v>
          </cell>
          <cell r="H7635" t="str">
            <v>MW</v>
          </cell>
        </row>
        <row r="7636">
          <cell r="B7636" t="str">
            <v>Udlandsforbindelser</v>
          </cell>
          <cell r="C7636">
            <v>2044</v>
          </cell>
          <cell r="E7636" t="str">
            <v>ntc_DK2_SE4_B</v>
          </cell>
          <cell r="G7636">
            <v>60</v>
          </cell>
          <cell r="H7636" t="str">
            <v>MW</v>
          </cell>
        </row>
        <row r="7637">
          <cell r="B7637" t="str">
            <v>Udlandsforbindelser</v>
          </cell>
          <cell r="C7637">
            <v>2044</v>
          </cell>
          <cell r="E7637" t="str">
            <v>ntc_SE4_DK2_B</v>
          </cell>
          <cell r="G7637">
            <v>60</v>
          </cell>
          <cell r="H7637" t="str">
            <v>MW</v>
          </cell>
        </row>
        <row r="7638">
          <cell r="B7638" t="str">
            <v>Udlandsforbindelser</v>
          </cell>
          <cell r="C7638">
            <v>2043</v>
          </cell>
          <cell r="E7638" t="str">
            <v>ntc_DK2_SE4_B</v>
          </cell>
          <cell r="G7638">
            <v>60</v>
          </cell>
          <cell r="H7638" t="str">
            <v>MW</v>
          </cell>
        </row>
        <row r="7639">
          <cell r="B7639" t="str">
            <v>Udlandsforbindelser</v>
          </cell>
          <cell r="C7639">
            <v>2043</v>
          </cell>
          <cell r="E7639" t="str">
            <v>ntc_SE4_DK2_B</v>
          </cell>
          <cell r="G7639">
            <v>60</v>
          </cell>
          <cell r="H7639" t="str">
            <v>MW</v>
          </cell>
        </row>
        <row r="7640">
          <cell r="B7640" t="str">
            <v>Udlandsforbindelser</v>
          </cell>
          <cell r="C7640">
            <v>2049</v>
          </cell>
          <cell r="E7640" t="str">
            <v>ntc_DK2_SE4_B</v>
          </cell>
          <cell r="G7640">
            <v>60</v>
          </cell>
          <cell r="H7640" t="str">
            <v>MW</v>
          </cell>
        </row>
        <row r="7641">
          <cell r="B7641" t="str">
            <v>Udlandsforbindelser</v>
          </cell>
          <cell r="C7641">
            <v>2049</v>
          </cell>
          <cell r="E7641" t="str">
            <v>ntc_SE4_DK2_B</v>
          </cell>
          <cell r="G7641">
            <v>60</v>
          </cell>
          <cell r="H7641" t="str">
            <v>MW</v>
          </cell>
        </row>
        <row r="7642">
          <cell r="B7642" t="str">
            <v>Udlandsforbindelser</v>
          </cell>
          <cell r="C7642">
            <v>2048</v>
          </cell>
          <cell r="E7642" t="str">
            <v>ntc_DK2_SE4_B</v>
          </cell>
          <cell r="G7642">
            <v>60</v>
          </cell>
          <cell r="H7642" t="str">
            <v>MW</v>
          </cell>
        </row>
        <row r="7643">
          <cell r="B7643" t="str">
            <v>Udlandsforbindelser</v>
          </cell>
          <cell r="C7643">
            <v>2048</v>
          </cell>
          <cell r="E7643" t="str">
            <v>ntc_SE4_DK2_B</v>
          </cell>
          <cell r="G7643">
            <v>60</v>
          </cell>
          <cell r="H7643" t="str">
            <v>MW</v>
          </cell>
        </row>
        <row r="7644">
          <cell r="B7644" t="str">
            <v>Udlandsforbindelser</v>
          </cell>
          <cell r="C7644">
            <v>2050</v>
          </cell>
          <cell r="E7644" t="str">
            <v>ntc_DK2_SE4_B</v>
          </cell>
          <cell r="G7644">
            <v>60</v>
          </cell>
          <cell r="H7644" t="str">
            <v>MW</v>
          </cell>
        </row>
        <row r="7645">
          <cell r="B7645" t="str">
            <v>Udlandsforbindelser</v>
          </cell>
          <cell r="C7645">
            <v>2050</v>
          </cell>
          <cell r="E7645" t="str">
            <v>ntc_SE4_DK2_B</v>
          </cell>
          <cell r="G7645">
            <v>60</v>
          </cell>
          <cell r="H7645" t="str">
            <v>MW</v>
          </cell>
        </row>
        <row r="7646">
          <cell r="B7646" t="str">
            <v>Udlandsforbindelser</v>
          </cell>
          <cell r="C7646">
            <v>2047</v>
          </cell>
          <cell r="E7646" t="str">
            <v>ntc_DK2_SE4_B</v>
          </cell>
          <cell r="G7646">
            <v>60</v>
          </cell>
          <cell r="H7646" t="str">
            <v>MW</v>
          </cell>
        </row>
        <row r="7647">
          <cell r="B7647" t="str">
            <v>Udlandsforbindelser</v>
          </cell>
          <cell r="C7647">
            <v>2047</v>
          </cell>
          <cell r="E7647" t="str">
            <v>ntc_SE4_DK2_B</v>
          </cell>
          <cell r="G7647">
            <v>60</v>
          </cell>
          <cell r="H7647" t="str">
            <v>MW</v>
          </cell>
        </row>
        <row r="7648">
          <cell r="B7648" t="str">
            <v>Udlandsforbindelser</v>
          </cell>
          <cell r="C7648">
            <v>2046</v>
          </cell>
          <cell r="E7648" t="str">
            <v>ntc_DK2_SE4_B</v>
          </cell>
          <cell r="G7648">
            <v>60</v>
          </cell>
          <cell r="H7648" t="str">
            <v>MW</v>
          </cell>
        </row>
        <row r="7649">
          <cell r="B7649" t="str">
            <v>Udlandsforbindelser</v>
          </cell>
          <cell r="C7649">
            <v>2046</v>
          </cell>
          <cell r="E7649" t="str">
            <v>ntc_SE4_DK2_B</v>
          </cell>
          <cell r="G7649">
            <v>60</v>
          </cell>
          <cell r="H7649" t="str">
            <v>MW</v>
          </cell>
        </row>
        <row r="7650">
          <cell r="B7650" t="str">
            <v>Udlandsforbindelser</v>
          </cell>
          <cell r="C7650">
            <v>2045</v>
          </cell>
          <cell r="E7650" t="str">
            <v>ntc_DK2_SE4_B</v>
          </cell>
          <cell r="G7650">
            <v>60</v>
          </cell>
          <cell r="H7650" t="str">
            <v>MW</v>
          </cell>
        </row>
        <row r="7651">
          <cell r="B7651" t="str">
            <v>Udlandsforbindelser</v>
          </cell>
          <cell r="C7651">
            <v>2045</v>
          </cell>
          <cell r="E7651" t="str">
            <v>ntc_SE4_DK2_B</v>
          </cell>
          <cell r="G7651">
            <v>60</v>
          </cell>
          <cell r="H7651" t="str">
            <v>MW</v>
          </cell>
        </row>
        <row r="7652">
          <cell r="B7652" t="str">
            <v>Udlandsforbindelser</v>
          </cell>
          <cell r="C7652">
            <v>2042</v>
          </cell>
          <cell r="E7652" t="str">
            <v>ntc_DK2_SE4_B</v>
          </cell>
          <cell r="G7652">
            <v>60</v>
          </cell>
          <cell r="H7652" t="str">
            <v>MW</v>
          </cell>
        </row>
        <row r="7653">
          <cell r="B7653" t="str">
            <v>Udlandsforbindelser</v>
          </cell>
          <cell r="C7653">
            <v>2042</v>
          </cell>
          <cell r="E7653" t="str">
            <v>ntc_SE4_DK2_B</v>
          </cell>
          <cell r="G7653">
            <v>60</v>
          </cell>
          <cell r="H7653" t="str">
            <v>MW</v>
          </cell>
        </row>
        <row r="7654">
          <cell r="B7654" t="str">
            <v>Udlandsforbindelser</v>
          </cell>
          <cell r="C7654">
            <v>2041</v>
          </cell>
          <cell r="E7654" t="str">
            <v>ntc_DK2_SE4_B</v>
          </cell>
          <cell r="G7654">
            <v>60</v>
          </cell>
          <cell r="H7654" t="str">
            <v>MW</v>
          </cell>
        </row>
        <row r="7655">
          <cell r="B7655" t="str">
            <v>Udlandsforbindelser</v>
          </cell>
          <cell r="C7655">
            <v>2041</v>
          </cell>
          <cell r="E7655" t="str">
            <v>ntc_SE4_DK2_B</v>
          </cell>
          <cell r="G7655">
            <v>60</v>
          </cell>
          <cell r="H7655" t="str">
            <v>MW</v>
          </cell>
        </row>
        <row r="7656">
          <cell r="B7656" t="str">
            <v>Udlandsforbindelser</v>
          </cell>
          <cell r="C7656">
            <v>2040</v>
          </cell>
          <cell r="E7656" t="str">
            <v>ntc_DK2_SE4_B</v>
          </cell>
          <cell r="G7656">
            <v>60</v>
          </cell>
          <cell r="H7656" t="str">
            <v>MW</v>
          </cell>
        </row>
        <row r="7657">
          <cell r="B7657" t="str">
            <v>Udlandsforbindelser</v>
          </cell>
          <cell r="C7657">
            <v>2040</v>
          </cell>
          <cell r="E7657" t="str">
            <v>ntc_SE4_DK2_B</v>
          </cell>
          <cell r="G7657">
            <v>60</v>
          </cell>
          <cell r="H7657" t="str">
            <v>MW</v>
          </cell>
        </row>
        <row r="7658">
          <cell r="B7658" t="str">
            <v>Udlandsforbindelser</v>
          </cell>
          <cell r="C7658">
            <v>2039</v>
          </cell>
          <cell r="E7658" t="str">
            <v>ntc_DK2_SE4_B</v>
          </cell>
          <cell r="G7658">
            <v>60</v>
          </cell>
          <cell r="H7658" t="str">
            <v>MW</v>
          </cell>
        </row>
        <row r="7659">
          <cell r="B7659" t="str">
            <v>Udlandsforbindelser</v>
          </cell>
          <cell r="C7659">
            <v>2039</v>
          </cell>
          <cell r="E7659" t="str">
            <v>ntc_SE4_DK2_B</v>
          </cell>
          <cell r="G7659">
            <v>60</v>
          </cell>
          <cell r="H7659" t="str">
            <v>MW</v>
          </cell>
        </row>
        <row r="7660">
          <cell r="B7660" t="str">
            <v>Udlandsforbindelser</v>
          </cell>
          <cell r="C7660">
            <v>2038</v>
          </cell>
          <cell r="E7660" t="str">
            <v>ntc_DK2_SE4_B</v>
          </cell>
          <cell r="G7660">
            <v>60</v>
          </cell>
          <cell r="H7660" t="str">
            <v>MW</v>
          </cell>
        </row>
        <row r="7661">
          <cell r="B7661" t="str">
            <v>Udlandsforbindelser</v>
          </cell>
          <cell r="C7661">
            <v>2038</v>
          </cell>
          <cell r="E7661" t="str">
            <v>ntc_SE4_DK2_B</v>
          </cell>
          <cell r="G7661">
            <v>60</v>
          </cell>
          <cell r="H7661" t="str">
            <v>MW</v>
          </cell>
        </row>
        <row r="7662">
          <cell r="B7662" t="str">
            <v>Udlandsforbindelser</v>
          </cell>
          <cell r="C7662">
            <v>2037</v>
          </cell>
          <cell r="E7662" t="str">
            <v>ntc_DK2_SE4_B</v>
          </cell>
          <cell r="G7662">
            <v>60</v>
          </cell>
          <cell r="H7662" t="str">
            <v>MW</v>
          </cell>
        </row>
        <row r="7663">
          <cell r="B7663" t="str">
            <v>Udlandsforbindelser</v>
          </cell>
          <cell r="C7663">
            <v>2037</v>
          </cell>
          <cell r="E7663" t="str">
            <v>ntc_SE4_DK2_B</v>
          </cell>
          <cell r="G7663">
            <v>60</v>
          </cell>
          <cell r="H7663" t="str">
            <v>MW</v>
          </cell>
        </row>
        <row r="7664">
          <cell r="B7664" t="str">
            <v>Udlandsforbindelser</v>
          </cell>
          <cell r="C7664">
            <v>2036</v>
          </cell>
          <cell r="E7664" t="str">
            <v>ntc_DK2_SE4_B</v>
          </cell>
          <cell r="G7664">
            <v>60</v>
          </cell>
          <cell r="H7664" t="str">
            <v>MW</v>
          </cell>
        </row>
        <row r="7665">
          <cell r="B7665" t="str">
            <v>Udlandsforbindelser</v>
          </cell>
          <cell r="C7665">
            <v>2036</v>
          </cell>
          <cell r="E7665" t="str">
            <v>ntc_SE4_DK2_B</v>
          </cell>
          <cell r="G7665">
            <v>60</v>
          </cell>
          <cell r="H7665" t="str">
            <v>MW</v>
          </cell>
        </row>
        <row r="7666">
          <cell r="B7666" t="str">
            <v>Udlandsforbindelser</v>
          </cell>
          <cell r="C7666">
            <v>2035</v>
          </cell>
          <cell r="E7666" t="str">
            <v>ntc_DK2_SE4_B</v>
          </cell>
          <cell r="G7666">
            <v>60</v>
          </cell>
          <cell r="H7666" t="str">
            <v>MW</v>
          </cell>
        </row>
        <row r="7667">
          <cell r="B7667" t="str">
            <v>Udlandsforbindelser</v>
          </cell>
          <cell r="C7667">
            <v>2035</v>
          </cell>
          <cell r="E7667" t="str">
            <v>ntc_SE4_DK2_B</v>
          </cell>
          <cell r="G7667">
            <v>60</v>
          </cell>
          <cell r="H7667" t="str">
            <v>MW</v>
          </cell>
        </row>
        <row r="7668">
          <cell r="B7668" t="str">
            <v>Udlandsforbindelser</v>
          </cell>
          <cell r="C7668">
            <v>2033</v>
          </cell>
          <cell r="E7668" t="str">
            <v>ntc_DK2_SE4_B</v>
          </cell>
          <cell r="G7668">
            <v>60</v>
          </cell>
          <cell r="H7668" t="str">
            <v>MW</v>
          </cell>
        </row>
        <row r="7669">
          <cell r="B7669" t="str">
            <v>Udlandsforbindelser</v>
          </cell>
          <cell r="C7669">
            <v>2033</v>
          </cell>
          <cell r="E7669" t="str">
            <v>ntc_SE4_DK2_B</v>
          </cell>
          <cell r="G7669">
            <v>60</v>
          </cell>
          <cell r="H7669" t="str">
            <v>MW</v>
          </cell>
        </row>
        <row r="7670">
          <cell r="B7670" t="str">
            <v>Udlandsforbindelser</v>
          </cell>
          <cell r="C7670">
            <v>2032</v>
          </cell>
          <cell r="E7670" t="str">
            <v>ntc_DK2_SE4_B</v>
          </cell>
          <cell r="G7670">
            <v>60</v>
          </cell>
          <cell r="H7670" t="str">
            <v>MW</v>
          </cell>
        </row>
        <row r="7671">
          <cell r="B7671" t="str">
            <v>Udlandsforbindelser</v>
          </cell>
          <cell r="C7671">
            <v>2032</v>
          </cell>
          <cell r="E7671" t="str">
            <v>ntc_SE4_DK2_B</v>
          </cell>
          <cell r="G7671">
            <v>60</v>
          </cell>
          <cell r="H7671" t="str">
            <v>MW</v>
          </cell>
        </row>
        <row r="7672">
          <cell r="B7672" t="str">
            <v>Udlandsforbindelser</v>
          </cell>
          <cell r="C7672">
            <v>2031</v>
          </cell>
          <cell r="E7672" t="str">
            <v>ntc_DK2_SE4_B</v>
          </cell>
          <cell r="G7672">
            <v>60</v>
          </cell>
          <cell r="H7672" t="str">
            <v>MW</v>
          </cell>
        </row>
        <row r="7673">
          <cell r="B7673" t="str">
            <v>Udlandsforbindelser</v>
          </cell>
          <cell r="C7673">
            <v>2031</v>
          </cell>
          <cell r="E7673" t="str">
            <v>ntc_SE4_DK2_B</v>
          </cell>
          <cell r="G7673">
            <v>60</v>
          </cell>
          <cell r="H7673" t="str">
            <v>MW</v>
          </cell>
        </row>
        <row r="7674">
          <cell r="B7674" t="str">
            <v>Udlandsforbindelser</v>
          </cell>
          <cell r="C7674">
            <v>2034</v>
          </cell>
          <cell r="E7674" t="str">
            <v>ntc_DK2_SE4_B</v>
          </cell>
          <cell r="G7674">
            <v>60</v>
          </cell>
          <cell r="H7674" t="str">
            <v>MW</v>
          </cell>
        </row>
        <row r="7675">
          <cell r="B7675" t="str">
            <v>Udlandsforbindelser</v>
          </cell>
          <cell r="C7675">
            <v>2034</v>
          </cell>
          <cell r="E7675" t="str">
            <v>ntc_SE4_DK2_B</v>
          </cell>
          <cell r="G7675">
            <v>60</v>
          </cell>
          <cell r="H7675" t="str">
            <v>MW</v>
          </cell>
        </row>
        <row r="7676">
          <cell r="B7676" t="str">
            <v>Udlandsforbindelser</v>
          </cell>
          <cell r="C7676">
            <v>2030</v>
          </cell>
          <cell r="E7676" t="str">
            <v>ntc_DK2_SE4_B</v>
          </cell>
          <cell r="G7676">
            <v>60</v>
          </cell>
          <cell r="H7676" t="str">
            <v>MW</v>
          </cell>
        </row>
        <row r="7677">
          <cell r="B7677" t="str">
            <v>Udlandsforbindelser</v>
          </cell>
          <cell r="C7677">
            <v>2030</v>
          </cell>
          <cell r="E7677" t="str">
            <v>ntc_SE4_DK2_B</v>
          </cell>
          <cell r="G7677">
            <v>60</v>
          </cell>
          <cell r="H7677" t="str">
            <v>MW</v>
          </cell>
        </row>
        <row r="7678">
          <cell r="B7678" t="str">
            <v>Udlandsforbindelser</v>
          </cell>
          <cell r="C7678">
            <v>2029</v>
          </cell>
          <cell r="E7678" t="str">
            <v>ntc_DK2_SE4_B</v>
          </cell>
          <cell r="G7678">
            <v>60</v>
          </cell>
          <cell r="H7678" t="str">
            <v>MW</v>
          </cell>
        </row>
        <row r="7679">
          <cell r="B7679" t="str">
            <v>Udlandsforbindelser</v>
          </cell>
          <cell r="C7679">
            <v>2029</v>
          </cell>
          <cell r="E7679" t="str">
            <v>ntc_SE4_DK2_B</v>
          </cell>
          <cell r="G7679">
            <v>60</v>
          </cell>
          <cell r="H7679" t="str">
            <v>MW</v>
          </cell>
        </row>
        <row r="7680">
          <cell r="B7680" t="str">
            <v>Udlandsforbindelser</v>
          </cell>
          <cell r="C7680">
            <v>2027</v>
          </cell>
          <cell r="E7680" t="str">
            <v>ntc_DK2_SE4_B</v>
          </cell>
          <cell r="G7680">
            <v>60</v>
          </cell>
          <cell r="H7680" t="str">
            <v>MW</v>
          </cell>
        </row>
        <row r="7681">
          <cell r="B7681" t="str">
            <v>Udlandsforbindelser</v>
          </cell>
          <cell r="C7681">
            <v>2027</v>
          </cell>
          <cell r="E7681" t="str">
            <v>ntc_SE4_DK2_B</v>
          </cell>
          <cell r="G7681">
            <v>60</v>
          </cell>
          <cell r="H7681" t="str">
            <v>MW</v>
          </cell>
        </row>
        <row r="7682">
          <cell r="B7682" t="str">
            <v>Udlandsforbindelser</v>
          </cell>
          <cell r="C7682">
            <v>2026</v>
          </cell>
          <cell r="E7682" t="str">
            <v>ntc_DK2_SE4_B</v>
          </cell>
          <cell r="G7682">
            <v>60</v>
          </cell>
          <cell r="H7682" t="str">
            <v>MW</v>
          </cell>
        </row>
        <row r="7683">
          <cell r="B7683" t="str">
            <v>Udlandsforbindelser</v>
          </cell>
          <cell r="C7683">
            <v>2026</v>
          </cell>
          <cell r="E7683" t="str">
            <v>ntc_SE4_DK2_B</v>
          </cell>
          <cell r="G7683">
            <v>60</v>
          </cell>
          <cell r="H7683" t="str">
            <v>MW</v>
          </cell>
        </row>
        <row r="7684">
          <cell r="B7684" t="str">
            <v>Udlandsforbindelser</v>
          </cell>
          <cell r="C7684">
            <v>2028</v>
          </cell>
          <cell r="E7684" t="str">
            <v>ntc_DK2_SE4_B</v>
          </cell>
          <cell r="G7684">
            <v>60</v>
          </cell>
          <cell r="H7684" t="str">
            <v>MW</v>
          </cell>
        </row>
        <row r="7685">
          <cell r="B7685" t="str">
            <v>Udlandsforbindelser</v>
          </cell>
          <cell r="C7685">
            <v>2028</v>
          </cell>
          <cell r="E7685" t="str">
            <v>ntc_SE4_DK2_B</v>
          </cell>
          <cell r="G7685">
            <v>60</v>
          </cell>
          <cell r="H7685" t="str">
            <v>MW</v>
          </cell>
        </row>
        <row r="7686">
          <cell r="B7686" t="str">
            <v>Udlandsforbindelser</v>
          </cell>
          <cell r="C7686">
            <v>2025</v>
          </cell>
          <cell r="E7686" t="str">
            <v>ntc_DK2_SE4_B</v>
          </cell>
          <cell r="G7686">
            <v>60</v>
          </cell>
          <cell r="H7686" t="str">
            <v>MW</v>
          </cell>
        </row>
        <row r="7687">
          <cell r="B7687" t="str">
            <v>Udlandsforbindelser</v>
          </cell>
          <cell r="C7687">
            <v>2025</v>
          </cell>
          <cell r="E7687" t="str">
            <v>ntc_SE4_DK2_B</v>
          </cell>
          <cell r="G7687">
            <v>60</v>
          </cell>
          <cell r="H7687" t="str">
            <v>MW</v>
          </cell>
        </row>
        <row r="7688">
          <cell r="B7688" t="str">
            <v>Solceller</v>
          </cell>
          <cell r="C7688">
            <v>2025</v>
          </cell>
          <cell r="E7688" t="str">
            <v>PV_Mark_Fiks</v>
          </cell>
          <cell r="G7688">
            <v>2185.3539999999998</v>
          </cell>
          <cell r="H7688" t="str">
            <v>ElCap_ultimo_MW</v>
          </cell>
        </row>
        <row r="7689">
          <cell r="B7689" t="str">
            <v>Solceller</v>
          </cell>
          <cell r="C7689">
            <v>2025</v>
          </cell>
          <cell r="E7689" t="str">
            <v>PV_Mark_Fiks</v>
          </cell>
          <cell r="G7689">
            <v>2185.3539999999998</v>
          </cell>
          <cell r="H7689" t="str">
            <v>ElCap_primo_MW</v>
          </cell>
        </row>
        <row r="7690">
          <cell r="B7690" t="str">
            <v>Solceller</v>
          </cell>
          <cell r="C7690">
            <v>2025</v>
          </cell>
          <cell r="E7690" t="str">
            <v>PV_Mark_Fiks</v>
          </cell>
          <cell r="G7690">
            <v>2.992</v>
          </cell>
          <cell r="H7690" t="str">
            <v>TWh</v>
          </cell>
        </row>
        <row r="7691">
          <cell r="B7691" t="str">
            <v>Solceller</v>
          </cell>
          <cell r="C7691">
            <v>2025</v>
          </cell>
          <cell r="E7691" t="str">
            <v>PV_Mark_Fiks</v>
          </cell>
          <cell r="G7691">
            <v>0</v>
          </cell>
          <cell r="H7691" t="str">
            <v>curt_GWh</v>
          </cell>
        </row>
        <row r="7692">
          <cell r="B7692" t="str">
            <v>Solceller</v>
          </cell>
          <cell r="C7692">
            <v>2025</v>
          </cell>
          <cell r="E7692" t="str">
            <v>PV_Mark_Fiks</v>
          </cell>
          <cell r="G7692">
            <v>2991.7281640000001</v>
          </cell>
          <cell r="H7692" t="str">
            <v>Inflow_GWh</v>
          </cell>
        </row>
        <row r="7693">
          <cell r="B7693" t="str">
            <v>Solceller</v>
          </cell>
          <cell r="C7693">
            <v>2025</v>
          </cell>
          <cell r="E7693" t="str">
            <v>PV_Mark_Fiks</v>
          </cell>
          <cell r="G7693">
            <v>1369</v>
          </cell>
          <cell r="H7693" t="str">
            <v>FLH_technical1</v>
          </cell>
        </row>
        <row r="7694">
          <cell r="B7694" t="str">
            <v>Solceller</v>
          </cell>
          <cell r="C7694">
            <v>2025</v>
          </cell>
          <cell r="E7694" t="str">
            <v>PV_Mark_Fiks</v>
          </cell>
          <cell r="G7694">
            <v>1369</v>
          </cell>
          <cell r="H7694" t="str">
            <v>FLH_technical2</v>
          </cell>
        </row>
        <row r="7695">
          <cell r="B7695" t="str">
            <v>Solceller</v>
          </cell>
          <cell r="C7695">
            <v>2025</v>
          </cell>
          <cell r="E7695" t="str">
            <v>PV_Mark_Fiks</v>
          </cell>
          <cell r="G7695">
            <v>547.96299999999997</v>
          </cell>
          <cell r="H7695" t="str">
            <v>ElCap_ultimo_MW</v>
          </cell>
        </row>
        <row r="7696">
          <cell r="B7696" t="str">
            <v>Solceller</v>
          </cell>
          <cell r="C7696">
            <v>2025</v>
          </cell>
          <cell r="E7696" t="str">
            <v>PV_Mark_Fiks</v>
          </cell>
          <cell r="G7696">
            <v>547.96299999999997</v>
          </cell>
          <cell r="H7696" t="str">
            <v>ElCap_primo_MW</v>
          </cell>
        </row>
        <row r="7697">
          <cell r="B7697" t="str">
            <v>Solceller</v>
          </cell>
          <cell r="C7697">
            <v>2025</v>
          </cell>
          <cell r="E7697" t="str">
            <v>PV_Mark_Fiks</v>
          </cell>
          <cell r="G7697">
            <v>0.745</v>
          </cell>
          <cell r="H7697" t="str">
            <v>TWh</v>
          </cell>
        </row>
        <row r="7698">
          <cell r="B7698" t="str">
            <v>Solceller</v>
          </cell>
          <cell r="C7698">
            <v>2025</v>
          </cell>
          <cell r="E7698" t="str">
            <v>PV_Mark_Fiks</v>
          </cell>
          <cell r="G7698">
            <v>0</v>
          </cell>
          <cell r="H7698" t="str">
            <v>curt_GWh</v>
          </cell>
        </row>
        <row r="7699">
          <cell r="B7699" t="str">
            <v>Solceller</v>
          </cell>
          <cell r="C7699">
            <v>2025</v>
          </cell>
          <cell r="E7699" t="str">
            <v>PV_Mark_Fiks</v>
          </cell>
          <cell r="G7699">
            <v>744.56512599999996</v>
          </cell>
          <cell r="H7699" t="str">
            <v>Inflow_GWh</v>
          </cell>
        </row>
        <row r="7700">
          <cell r="B7700" t="str">
            <v>Solceller</v>
          </cell>
          <cell r="C7700">
            <v>2025</v>
          </cell>
          <cell r="E7700" t="str">
            <v>PV_Mark_Fiks</v>
          </cell>
          <cell r="G7700">
            <v>1360</v>
          </cell>
          <cell r="H7700" t="str">
            <v>FLH_technical1</v>
          </cell>
        </row>
        <row r="7701">
          <cell r="B7701" t="str">
            <v>Solceller</v>
          </cell>
          <cell r="C7701">
            <v>2025</v>
          </cell>
          <cell r="E7701" t="str">
            <v>PV_Mark_Fiks</v>
          </cell>
          <cell r="G7701">
            <v>1359</v>
          </cell>
          <cell r="H7701" t="str">
            <v>FLH_technical2</v>
          </cell>
        </row>
        <row r="7702">
          <cell r="B7702" t="str">
            <v>Solceller</v>
          </cell>
          <cell r="C7702">
            <v>2025</v>
          </cell>
          <cell r="E7702" t="str">
            <v>PV_Mark_Tracker</v>
          </cell>
          <cell r="G7702">
            <v>108.318</v>
          </cell>
          <cell r="H7702" t="str">
            <v>ElCap_ultimo_MW</v>
          </cell>
        </row>
        <row r="7703">
          <cell r="B7703" t="str">
            <v>Solceller</v>
          </cell>
          <cell r="C7703">
            <v>2025</v>
          </cell>
          <cell r="E7703" t="str">
            <v>PV_Mark_Tracker</v>
          </cell>
          <cell r="G7703">
            <v>108.318</v>
          </cell>
          <cell r="H7703" t="str">
            <v>ElCap_primo_MW</v>
          </cell>
        </row>
        <row r="7704">
          <cell r="B7704" t="str">
            <v>Solceller</v>
          </cell>
          <cell r="C7704">
            <v>2025</v>
          </cell>
          <cell r="E7704" t="str">
            <v>PV_Mark_Tracker</v>
          </cell>
          <cell r="G7704">
            <v>0.16900000000000001</v>
          </cell>
          <cell r="H7704" t="str">
            <v>TWh</v>
          </cell>
        </row>
        <row r="7705">
          <cell r="B7705" t="str">
            <v>Solceller</v>
          </cell>
          <cell r="C7705">
            <v>2025</v>
          </cell>
          <cell r="E7705" t="str">
            <v>PV_Mark_Tracker</v>
          </cell>
          <cell r="G7705">
            <v>0</v>
          </cell>
          <cell r="H7705" t="str">
            <v>curt_GWh</v>
          </cell>
        </row>
        <row r="7706">
          <cell r="B7706" t="str">
            <v>Solceller</v>
          </cell>
          <cell r="C7706">
            <v>2025</v>
          </cell>
          <cell r="E7706" t="str">
            <v>PV_Mark_Tracker</v>
          </cell>
          <cell r="G7706">
            <v>169.99568199999999</v>
          </cell>
          <cell r="H7706" t="str">
            <v>Inflow_GWh</v>
          </cell>
        </row>
        <row r="7707">
          <cell r="B7707" t="str">
            <v>Solceller</v>
          </cell>
          <cell r="C7707">
            <v>2025</v>
          </cell>
          <cell r="E7707" t="str">
            <v>PV_Mark_Tracker</v>
          </cell>
          <cell r="G7707">
            <v>1560</v>
          </cell>
          <cell r="H7707" t="str">
            <v>FLH_technical1</v>
          </cell>
        </row>
        <row r="7708">
          <cell r="B7708" t="str">
            <v>Solceller</v>
          </cell>
          <cell r="C7708">
            <v>2025</v>
          </cell>
          <cell r="E7708" t="str">
            <v>PV_Mark_Tracker</v>
          </cell>
          <cell r="G7708">
            <v>1569</v>
          </cell>
          <cell r="H7708" t="str">
            <v>FLH_technical2</v>
          </cell>
        </row>
        <row r="7709">
          <cell r="B7709" t="str">
            <v>Solceller</v>
          </cell>
          <cell r="C7709">
            <v>2025</v>
          </cell>
          <cell r="E7709" t="str">
            <v>PV_Mark_Tracker</v>
          </cell>
          <cell r="G7709">
            <v>37.682000000000002</v>
          </cell>
          <cell r="H7709" t="str">
            <v>ElCap_ultimo_MW</v>
          </cell>
        </row>
        <row r="7710">
          <cell r="B7710" t="str">
            <v>Solceller</v>
          </cell>
          <cell r="C7710">
            <v>2025</v>
          </cell>
          <cell r="E7710" t="str">
            <v>PV_Mark_Tracker</v>
          </cell>
          <cell r="G7710">
            <v>37.682000000000002</v>
          </cell>
          <cell r="H7710" t="str">
            <v>ElCap_primo_MW</v>
          </cell>
        </row>
        <row r="7711">
          <cell r="B7711" t="str">
            <v>Solceller</v>
          </cell>
          <cell r="C7711">
            <v>2025</v>
          </cell>
          <cell r="E7711" t="str">
            <v>PV_Mark_Tracker</v>
          </cell>
          <cell r="G7711">
            <v>0.06</v>
          </cell>
          <cell r="H7711" t="str">
            <v>TWh</v>
          </cell>
        </row>
        <row r="7712">
          <cell r="B7712" t="str">
            <v>Solceller</v>
          </cell>
          <cell r="C7712">
            <v>2025</v>
          </cell>
          <cell r="E7712" t="str">
            <v>PV_Mark_Tracker</v>
          </cell>
          <cell r="G7712">
            <v>0</v>
          </cell>
          <cell r="H7712" t="str">
            <v>curt_GWh</v>
          </cell>
        </row>
        <row r="7713">
          <cell r="B7713" t="str">
            <v>Solceller</v>
          </cell>
          <cell r="C7713">
            <v>2025</v>
          </cell>
          <cell r="E7713" t="str">
            <v>PV_Mark_Tracker</v>
          </cell>
          <cell r="G7713">
            <v>59.068317999999998</v>
          </cell>
          <cell r="H7713" t="str">
            <v>Inflow_GWh</v>
          </cell>
        </row>
        <row r="7714">
          <cell r="B7714" t="str">
            <v>Solceller</v>
          </cell>
          <cell r="C7714">
            <v>2025</v>
          </cell>
          <cell r="E7714" t="str">
            <v>PV_Mark_Tracker</v>
          </cell>
          <cell r="G7714">
            <v>1592</v>
          </cell>
          <cell r="H7714" t="str">
            <v>FLH_technical1</v>
          </cell>
        </row>
        <row r="7715">
          <cell r="B7715" t="str">
            <v>Solceller</v>
          </cell>
          <cell r="C7715">
            <v>2025</v>
          </cell>
          <cell r="E7715" t="str">
            <v>PV_Mark_Tracker</v>
          </cell>
          <cell r="G7715">
            <v>1568</v>
          </cell>
          <cell r="H7715" t="str">
            <v>FLH_technical2</v>
          </cell>
        </row>
        <row r="7716">
          <cell r="B7716" t="str">
            <v>Solceller</v>
          </cell>
          <cell r="C7716">
            <v>2025</v>
          </cell>
          <cell r="E7716" t="str">
            <v>PV_Tag</v>
          </cell>
          <cell r="G7716">
            <v>494.67599999999999</v>
          </cell>
          <cell r="H7716" t="str">
            <v>ElCap_ultimo_MW</v>
          </cell>
        </row>
        <row r="7717">
          <cell r="B7717" t="str">
            <v>Solceller</v>
          </cell>
          <cell r="C7717">
            <v>2025</v>
          </cell>
          <cell r="E7717" t="str">
            <v>PV_Tag</v>
          </cell>
          <cell r="G7717">
            <v>494.67599999999999</v>
          </cell>
          <cell r="H7717" t="str">
            <v>ElCap_primo_MW</v>
          </cell>
        </row>
        <row r="7718">
          <cell r="B7718" t="str">
            <v>Solceller</v>
          </cell>
          <cell r="C7718">
            <v>2025</v>
          </cell>
          <cell r="E7718" t="str">
            <v>PV_Tag</v>
          </cell>
          <cell r="G7718">
            <v>0.504</v>
          </cell>
          <cell r="H7718" t="str">
            <v>TWh</v>
          </cell>
        </row>
        <row r="7719">
          <cell r="B7719" t="str">
            <v>Solceller</v>
          </cell>
          <cell r="C7719">
            <v>2025</v>
          </cell>
          <cell r="E7719" t="str">
            <v>PV_Tag</v>
          </cell>
          <cell r="G7719">
            <v>0</v>
          </cell>
          <cell r="H7719" t="str">
            <v>curt_GWh</v>
          </cell>
        </row>
        <row r="7720">
          <cell r="B7720" t="str">
            <v>Solceller</v>
          </cell>
          <cell r="C7720">
            <v>2025</v>
          </cell>
          <cell r="E7720" t="str">
            <v>PV_Tag</v>
          </cell>
          <cell r="G7720">
            <v>503.34136599999999</v>
          </cell>
          <cell r="H7720" t="str">
            <v>Inflow_GWh</v>
          </cell>
        </row>
        <row r="7721">
          <cell r="B7721" t="str">
            <v>Solceller</v>
          </cell>
          <cell r="C7721">
            <v>2025</v>
          </cell>
          <cell r="E7721" t="str">
            <v>PV_Tag</v>
          </cell>
          <cell r="G7721">
            <v>1019</v>
          </cell>
          <cell r="H7721" t="str">
            <v>FLH_technical1</v>
          </cell>
        </row>
        <row r="7722">
          <cell r="B7722" t="str">
            <v>Solceller</v>
          </cell>
          <cell r="C7722">
            <v>2025</v>
          </cell>
          <cell r="E7722" t="str">
            <v>PV_Tag</v>
          </cell>
          <cell r="G7722">
            <v>1018</v>
          </cell>
          <cell r="H7722" t="str">
            <v>FLH_technical2</v>
          </cell>
        </row>
        <row r="7723">
          <cell r="B7723" t="str">
            <v>Solceller</v>
          </cell>
          <cell r="C7723">
            <v>2025</v>
          </cell>
          <cell r="E7723" t="str">
            <v>PV_Tag</v>
          </cell>
          <cell r="G7723">
            <v>232.864</v>
          </cell>
          <cell r="H7723" t="str">
            <v>ElCap_ultimo_MW</v>
          </cell>
        </row>
        <row r="7724">
          <cell r="B7724" t="str">
            <v>Solceller</v>
          </cell>
          <cell r="C7724">
            <v>2025</v>
          </cell>
          <cell r="E7724" t="str">
            <v>PV_Tag</v>
          </cell>
          <cell r="G7724">
            <v>232.864</v>
          </cell>
          <cell r="H7724" t="str">
            <v>ElCap_primo_MW</v>
          </cell>
        </row>
        <row r="7725">
          <cell r="B7725" t="str">
            <v>Solceller</v>
          </cell>
          <cell r="C7725">
            <v>2025</v>
          </cell>
          <cell r="E7725" t="str">
            <v>PV_Tag</v>
          </cell>
          <cell r="G7725">
            <v>0.23799999999999999</v>
          </cell>
          <cell r="H7725" t="str">
            <v>TWh</v>
          </cell>
        </row>
        <row r="7726">
          <cell r="B7726" t="str">
            <v>Solceller</v>
          </cell>
          <cell r="C7726">
            <v>2025</v>
          </cell>
          <cell r="E7726" t="str">
            <v>PV_Tag</v>
          </cell>
          <cell r="G7726">
            <v>0</v>
          </cell>
          <cell r="H7726" t="str">
            <v>curt_GWh</v>
          </cell>
        </row>
        <row r="7727">
          <cell r="B7727" t="str">
            <v>Solceller</v>
          </cell>
          <cell r="C7727">
            <v>2025</v>
          </cell>
          <cell r="E7727" t="str">
            <v>PV_Tag</v>
          </cell>
          <cell r="G7727">
            <v>237.87411499999999</v>
          </cell>
          <cell r="H7727" t="str">
            <v>Inflow_GWh</v>
          </cell>
        </row>
        <row r="7728">
          <cell r="B7728" t="str">
            <v>Solceller</v>
          </cell>
          <cell r="C7728">
            <v>2025</v>
          </cell>
          <cell r="E7728" t="str">
            <v>PV_Tag</v>
          </cell>
          <cell r="G7728">
            <v>1022</v>
          </cell>
          <cell r="H7728" t="str">
            <v>FLH_technical1</v>
          </cell>
        </row>
        <row r="7729">
          <cell r="B7729" t="str">
            <v>Solceller</v>
          </cell>
          <cell r="C7729">
            <v>2025</v>
          </cell>
          <cell r="E7729" t="str">
            <v>PV_Tag</v>
          </cell>
          <cell r="G7729">
            <v>1022</v>
          </cell>
          <cell r="H7729" t="str">
            <v>FLH_technical2</v>
          </cell>
        </row>
        <row r="7730">
          <cell r="B7730" t="str">
            <v>Solceller</v>
          </cell>
          <cell r="C7730">
            <v>2025</v>
          </cell>
          <cell r="E7730" t="str">
            <v>PV_Tag</v>
          </cell>
          <cell r="G7730">
            <v>411.75799999999998</v>
          </cell>
          <cell r="H7730" t="str">
            <v>ElCap_ultimo_MW</v>
          </cell>
        </row>
        <row r="7731">
          <cell r="B7731" t="str">
            <v>Solceller</v>
          </cell>
          <cell r="C7731">
            <v>2025</v>
          </cell>
          <cell r="E7731" t="str">
            <v>PV_Tag</v>
          </cell>
          <cell r="G7731">
            <v>411.75799999999998</v>
          </cell>
          <cell r="H7731" t="str">
            <v>ElCap_primo_MW</v>
          </cell>
        </row>
        <row r="7732">
          <cell r="B7732" t="str">
            <v>Solceller</v>
          </cell>
          <cell r="C7732">
            <v>2025</v>
          </cell>
          <cell r="E7732" t="str">
            <v>PV_Tag</v>
          </cell>
          <cell r="G7732">
            <v>0.46</v>
          </cell>
          <cell r="H7732" t="str">
            <v>TWh</v>
          </cell>
        </row>
        <row r="7733">
          <cell r="B7733" t="str">
            <v>Solceller</v>
          </cell>
          <cell r="C7733">
            <v>2025</v>
          </cell>
          <cell r="E7733" t="str">
            <v>PV_Tag</v>
          </cell>
          <cell r="G7733">
            <v>0</v>
          </cell>
          <cell r="H7733" t="str">
            <v>curt_GWh</v>
          </cell>
        </row>
        <row r="7734">
          <cell r="B7734" t="str">
            <v>Solceller</v>
          </cell>
          <cell r="C7734">
            <v>2025</v>
          </cell>
          <cell r="E7734" t="str">
            <v>PV_Tag</v>
          </cell>
          <cell r="G7734">
            <v>460.62281300000001</v>
          </cell>
          <cell r="H7734" t="str">
            <v>Inflow_GWh</v>
          </cell>
        </row>
        <row r="7735">
          <cell r="B7735" t="str">
            <v>Solceller</v>
          </cell>
          <cell r="C7735">
            <v>2025</v>
          </cell>
          <cell r="E7735" t="str">
            <v>PV_Tag</v>
          </cell>
          <cell r="G7735">
            <v>1117</v>
          </cell>
          <cell r="H7735" t="str">
            <v>FLH_technical1</v>
          </cell>
        </row>
        <row r="7736">
          <cell r="B7736" t="str">
            <v>Solceller</v>
          </cell>
          <cell r="C7736">
            <v>2025</v>
          </cell>
          <cell r="E7736" t="str">
            <v>PV_Tag</v>
          </cell>
          <cell r="G7736">
            <v>1119</v>
          </cell>
          <cell r="H7736" t="str">
            <v>FLH_technical2</v>
          </cell>
        </row>
        <row r="7737">
          <cell r="B7737" t="str">
            <v>Solceller</v>
          </cell>
          <cell r="C7737">
            <v>2025</v>
          </cell>
          <cell r="E7737" t="str">
            <v>PV_Tag</v>
          </cell>
          <cell r="G7737">
            <v>220.83600000000001</v>
          </cell>
          <cell r="H7737" t="str">
            <v>ElCap_ultimo_MW</v>
          </cell>
        </row>
        <row r="7738">
          <cell r="B7738" t="str">
            <v>Solceller</v>
          </cell>
          <cell r="C7738">
            <v>2025</v>
          </cell>
          <cell r="E7738" t="str">
            <v>PV_Tag</v>
          </cell>
          <cell r="G7738">
            <v>220.83600000000001</v>
          </cell>
          <cell r="H7738" t="str">
            <v>ElCap_primo_MW</v>
          </cell>
        </row>
        <row r="7739">
          <cell r="B7739" t="str">
            <v>Solceller</v>
          </cell>
          <cell r="C7739">
            <v>2025</v>
          </cell>
          <cell r="E7739" t="str">
            <v>PV_Tag</v>
          </cell>
          <cell r="G7739">
            <v>0.247</v>
          </cell>
          <cell r="H7739" t="str">
            <v>TWh</v>
          </cell>
        </row>
        <row r="7740">
          <cell r="B7740" t="str">
            <v>Solceller</v>
          </cell>
          <cell r="C7740">
            <v>2025</v>
          </cell>
          <cell r="E7740" t="str">
            <v>PV_Tag</v>
          </cell>
          <cell r="G7740">
            <v>0</v>
          </cell>
          <cell r="H7740" t="str">
            <v>curt_GWh</v>
          </cell>
        </row>
        <row r="7741">
          <cell r="B7741" t="str">
            <v>Solceller</v>
          </cell>
          <cell r="C7741">
            <v>2025</v>
          </cell>
          <cell r="E7741" t="str">
            <v>PV_Tag</v>
          </cell>
          <cell r="G7741">
            <v>246.097668</v>
          </cell>
          <cell r="H7741" t="str">
            <v>Inflow_GWh</v>
          </cell>
        </row>
        <row r="7742">
          <cell r="B7742" t="str">
            <v>Solceller</v>
          </cell>
          <cell r="C7742">
            <v>2025</v>
          </cell>
          <cell r="E7742" t="str">
            <v>PV_Tag</v>
          </cell>
          <cell r="G7742">
            <v>1118</v>
          </cell>
          <cell r="H7742" t="str">
            <v>FLH_technical1</v>
          </cell>
        </row>
        <row r="7743">
          <cell r="B7743" t="str">
            <v>Solceller</v>
          </cell>
          <cell r="C7743">
            <v>2025</v>
          </cell>
          <cell r="E7743" t="str">
            <v>PV_Tag</v>
          </cell>
          <cell r="G7743">
            <v>1114</v>
          </cell>
          <cell r="H7743" t="str">
            <v>FLH_technical2</v>
          </cell>
        </row>
        <row r="7744">
          <cell r="B7744" t="str">
            <v>Solceller</v>
          </cell>
          <cell r="C7744">
            <v>2026</v>
          </cell>
          <cell r="E7744" t="str">
            <v>PV_Mark_Fiks</v>
          </cell>
          <cell r="G7744">
            <v>2584.7049999999999</v>
          </cell>
          <cell r="H7744" t="str">
            <v>ElCap_ultimo_MW</v>
          </cell>
        </row>
        <row r="7745">
          <cell r="B7745" t="str">
            <v>Solceller</v>
          </cell>
          <cell r="C7745">
            <v>2026</v>
          </cell>
          <cell r="E7745" t="str">
            <v>PV_Mark_Fiks</v>
          </cell>
          <cell r="G7745">
            <v>2584.7049999999999</v>
          </cell>
          <cell r="H7745" t="str">
            <v>ElCap_primo_MW</v>
          </cell>
        </row>
        <row r="7746">
          <cell r="B7746" t="str">
            <v>Solceller</v>
          </cell>
          <cell r="C7746">
            <v>2026</v>
          </cell>
          <cell r="E7746" t="str">
            <v>PV_Mark_Fiks</v>
          </cell>
          <cell r="G7746">
            <v>3.556</v>
          </cell>
          <cell r="H7746" t="str">
            <v>TWh</v>
          </cell>
        </row>
        <row r="7747">
          <cell r="B7747" t="str">
            <v>Solceller</v>
          </cell>
          <cell r="C7747">
            <v>2026</v>
          </cell>
          <cell r="E7747" t="str">
            <v>PV_Mark_Fiks</v>
          </cell>
          <cell r="G7747">
            <v>0</v>
          </cell>
          <cell r="H7747" t="str">
            <v>curt_GWh</v>
          </cell>
        </row>
        <row r="7748">
          <cell r="B7748" t="str">
            <v>Solceller</v>
          </cell>
          <cell r="C7748">
            <v>2026</v>
          </cell>
          <cell r="E7748" t="str">
            <v>PV_Mark_Fiks</v>
          </cell>
          <cell r="G7748">
            <v>3556.4104779999998</v>
          </cell>
          <cell r="H7748" t="str">
            <v>Inflow_GWh</v>
          </cell>
        </row>
        <row r="7749">
          <cell r="B7749" t="str">
            <v>Solceller</v>
          </cell>
          <cell r="C7749">
            <v>2026</v>
          </cell>
          <cell r="E7749" t="str">
            <v>PV_Mark_Fiks</v>
          </cell>
          <cell r="G7749">
            <v>1376</v>
          </cell>
          <cell r="H7749" t="str">
            <v>FLH_technical1</v>
          </cell>
        </row>
        <row r="7750">
          <cell r="B7750" t="str">
            <v>Solceller</v>
          </cell>
          <cell r="C7750">
            <v>2026</v>
          </cell>
          <cell r="E7750" t="str">
            <v>PV_Mark_Fiks</v>
          </cell>
          <cell r="G7750">
            <v>1376</v>
          </cell>
          <cell r="H7750" t="str">
            <v>FLH_technical2</v>
          </cell>
        </row>
        <row r="7751">
          <cell r="B7751" t="str">
            <v>Solceller</v>
          </cell>
          <cell r="C7751">
            <v>2026</v>
          </cell>
          <cell r="E7751" t="str">
            <v>PV_Mark_Fiks</v>
          </cell>
          <cell r="G7751">
            <v>795.65499999999997</v>
          </cell>
          <cell r="H7751" t="str">
            <v>ElCap_ultimo_MW</v>
          </cell>
        </row>
        <row r="7752">
          <cell r="B7752" t="str">
            <v>Solceller</v>
          </cell>
          <cell r="C7752">
            <v>2026</v>
          </cell>
          <cell r="E7752" t="str">
            <v>PV_Mark_Fiks</v>
          </cell>
          <cell r="G7752">
            <v>795.65499999999997</v>
          </cell>
          <cell r="H7752" t="str">
            <v>ElCap_primo_MW</v>
          </cell>
        </row>
        <row r="7753">
          <cell r="B7753" t="str">
            <v>Solceller</v>
          </cell>
          <cell r="C7753">
            <v>2026</v>
          </cell>
          <cell r="E7753" t="str">
            <v>PV_Mark_Fiks</v>
          </cell>
          <cell r="G7753">
            <v>1.095</v>
          </cell>
          <cell r="H7753" t="str">
            <v>TWh</v>
          </cell>
        </row>
        <row r="7754">
          <cell r="B7754" t="str">
            <v>Solceller</v>
          </cell>
          <cell r="C7754">
            <v>2026</v>
          </cell>
          <cell r="E7754" t="str">
            <v>PV_Mark_Fiks</v>
          </cell>
          <cell r="G7754">
            <v>0</v>
          </cell>
          <cell r="H7754" t="str">
            <v>curt_GWh</v>
          </cell>
        </row>
        <row r="7755">
          <cell r="B7755" t="str">
            <v>Solceller</v>
          </cell>
          <cell r="C7755">
            <v>2026</v>
          </cell>
          <cell r="E7755" t="str">
            <v>PV_Mark_Fiks</v>
          </cell>
          <cell r="G7755">
            <v>1094.801614</v>
          </cell>
          <cell r="H7755" t="str">
            <v>Inflow_GWh</v>
          </cell>
        </row>
        <row r="7756">
          <cell r="B7756" t="str">
            <v>Solceller</v>
          </cell>
          <cell r="C7756">
            <v>2026</v>
          </cell>
          <cell r="E7756" t="str">
            <v>PV_Mark_Fiks</v>
          </cell>
          <cell r="G7756">
            <v>1376</v>
          </cell>
          <cell r="H7756" t="str">
            <v>FLH_technical1</v>
          </cell>
        </row>
        <row r="7757">
          <cell r="B7757" t="str">
            <v>Solceller</v>
          </cell>
          <cell r="C7757">
            <v>2026</v>
          </cell>
          <cell r="E7757" t="str">
            <v>PV_Mark_Fiks</v>
          </cell>
          <cell r="G7757">
            <v>1376</v>
          </cell>
          <cell r="H7757" t="str">
            <v>FLH_technical2</v>
          </cell>
        </row>
        <row r="7758">
          <cell r="B7758" t="str">
            <v>Solceller</v>
          </cell>
          <cell r="C7758">
            <v>2026</v>
          </cell>
          <cell r="E7758" t="str">
            <v>PV_Mark_Tracker</v>
          </cell>
          <cell r="G7758">
            <v>108.318</v>
          </cell>
          <cell r="H7758" t="str">
            <v>ElCap_ultimo_MW</v>
          </cell>
        </row>
        <row r="7759">
          <cell r="B7759" t="str">
            <v>Solceller</v>
          </cell>
          <cell r="C7759">
            <v>2026</v>
          </cell>
          <cell r="E7759" t="str">
            <v>PV_Mark_Tracker</v>
          </cell>
          <cell r="G7759">
            <v>108.318</v>
          </cell>
          <cell r="H7759" t="str">
            <v>ElCap_primo_MW</v>
          </cell>
        </row>
        <row r="7760">
          <cell r="B7760" t="str">
            <v>Solceller</v>
          </cell>
          <cell r="C7760">
            <v>2026</v>
          </cell>
          <cell r="E7760" t="str">
            <v>PV_Mark_Tracker</v>
          </cell>
          <cell r="G7760">
            <v>0.16900000000000001</v>
          </cell>
          <cell r="H7760" t="str">
            <v>TWh</v>
          </cell>
        </row>
        <row r="7761">
          <cell r="B7761" t="str">
            <v>Solceller</v>
          </cell>
          <cell r="C7761">
            <v>2026</v>
          </cell>
          <cell r="E7761" t="str">
            <v>PV_Mark_Tracker</v>
          </cell>
          <cell r="G7761">
            <v>0</v>
          </cell>
          <cell r="H7761" t="str">
            <v>curt_GWh</v>
          </cell>
        </row>
        <row r="7762">
          <cell r="B7762" t="str">
            <v>Solceller</v>
          </cell>
          <cell r="C7762">
            <v>2026</v>
          </cell>
          <cell r="E7762" t="str">
            <v>PV_Mark_Tracker</v>
          </cell>
          <cell r="G7762">
            <v>169.99568199999999</v>
          </cell>
          <cell r="H7762" t="str">
            <v>Inflow_GWh</v>
          </cell>
        </row>
        <row r="7763">
          <cell r="B7763" t="str">
            <v>Solceller</v>
          </cell>
          <cell r="C7763">
            <v>2026</v>
          </cell>
          <cell r="E7763" t="str">
            <v>PV_Mark_Tracker</v>
          </cell>
          <cell r="G7763">
            <v>1560</v>
          </cell>
          <cell r="H7763" t="str">
            <v>FLH_technical1</v>
          </cell>
        </row>
        <row r="7764">
          <cell r="B7764" t="str">
            <v>Solceller</v>
          </cell>
          <cell r="C7764">
            <v>2026</v>
          </cell>
          <cell r="E7764" t="str">
            <v>PV_Mark_Tracker</v>
          </cell>
          <cell r="G7764">
            <v>1569</v>
          </cell>
          <cell r="H7764" t="str">
            <v>FLH_technical2</v>
          </cell>
        </row>
        <row r="7765">
          <cell r="B7765" t="str">
            <v>Solceller</v>
          </cell>
          <cell r="C7765">
            <v>2026</v>
          </cell>
          <cell r="E7765" t="str">
            <v>PV_Mark_Tracker</v>
          </cell>
          <cell r="G7765">
            <v>37.682000000000002</v>
          </cell>
          <cell r="H7765" t="str">
            <v>ElCap_ultimo_MW</v>
          </cell>
        </row>
        <row r="7766">
          <cell r="B7766" t="str">
            <v>Solceller</v>
          </cell>
          <cell r="C7766">
            <v>2026</v>
          </cell>
          <cell r="E7766" t="str">
            <v>PV_Mark_Tracker</v>
          </cell>
          <cell r="G7766">
            <v>37.682000000000002</v>
          </cell>
          <cell r="H7766" t="str">
            <v>ElCap_primo_MW</v>
          </cell>
        </row>
        <row r="7767">
          <cell r="B7767" t="str">
            <v>Solceller</v>
          </cell>
          <cell r="C7767">
            <v>2026</v>
          </cell>
          <cell r="E7767" t="str">
            <v>PV_Mark_Tracker</v>
          </cell>
          <cell r="G7767">
            <v>0.06</v>
          </cell>
          <cell r="H7767" t="str">
            <v>TWh</v>
          </cell>
        </row>
        <row r="7768">
          <cell r="B7768" t="str">
            <v>Solceller</v>
          </cell>
          <cell r="C7768">
            <v>2026</v>
          </cell>
          <cell r="E7768" t="str">
            <v>PV_Mark_Tracker</v>
          </cell>
          <cell r="G7768">
            <v>0</v>
          </cell>
          <cell r="H7768" t="str">
            <v>curt_GWh</v>
          </cell>
        </row>
        <row r="7769">
          <cell r="B7769" t="str">
            <v>Solceller</v>
          </cell>
          <cell r="C7769">
            <v>2026</v>
          </cell>
          <cell r="E7769" t="str">
            <v>PV_Mark_Tracker</v>
          </cell>
          <cell r="G7769">
            <v>59.068317999999998</v>
          </cell>
          <cell r="H7769" t="str">
            <v>Inflow_GWh</v>
          </cell>
        </row>
        <row r="7770">
          <cell r="B7770" t="str">
            <v>Solceller</v>
          </cell>
          <cell r="C7770">
            <v>2026</v>
          </cell>
          <cell r="E7770" t="str">
            <v>PV_Mark_Tracker</v>
          </cell>
          <cell r="G7770">
            <v>1592</v>
          </cell>
          <cell r="H7770" t="str">
            <v>FLH_technical1</v>
          </cell>
        </row>
        <row r="7771">
          <cell r="B7771" t="str">
            <v>Solceller</v>
          </cell>
          <cell r="C7771">
            <v>2026</v>
          </cell>
          <cell r="E7771" t="str">
            <v>PV_Mark_Tracker</v>
          </cell>
          <cell r="G7771">
            <v>1568</v>
          </cell>
          <cell r="H7771" t="str">
            <v>FLH_technical2</v>
          </cell>
        </row>
        <row r="7772">
          <cell r="B7772" t="str">
            <v>Solceller</v>
          </cell>
          <cell r="C7772">
            <v>2026</v>
          </cell>
          <cell r="E7772" t="str">
            <v>PV_Tag</v>
          </cell>
          <cell r="G7772">
            <v>528.81700000000001</v>
          </cell>
          <cell r="H7772" t="str">
            <v>ElCap_ultimo_MW</v>
          </cell>
        </row>
        <row r="7773">
          <cell r="B7773" t="str">
            <v>Solceller</v>
          </cell>
          <cell r="C7773">
            <v>2026</v>
          </cell>
          <cell r="E7773" t="str">
            <v>PV_Tag</v>
          </cell>
          <cell r="G7773">
            <v>528.81700000000001</v>
          </cell>
          <cell r="H7773" t="str">
            <v>ElCap_primo_MW</v>
          </cell>
        </row>
        <row r="7774">
          <cell r="B7774" t="str">
            <v>Solceller</v>
          </cell>
          <cell r="C7774">
            <v>2026</v>
          </cell>
          <cell r="E7774" t="str">
            <v>PV_Tag</v>
          </cell>
          <cell r="G7774">
            <v>0.54200000000000004</v>
          </cell>
          <cell r="H7774" t="str">
            <v>TWh</v>
          </cell>
        </row>
        <row r="7775">
          <cell r="B7775" t="str">
            <v>Solceller</v>
          </cell>
          <cell r="C7775">
            <v>2026</v>
          </cell>
          <cell r="E7775" t="str">
            <v>PV_Tag</v>
          </cell>
          <cell r="G7775">
            <v>0</v>
          </cell>
          <cell r="H7775" t="str">
            <v>curt_GWh</v>
          </cell>
        </row>
        <row r="7776">
          <cell r="B7776" t="str">
            <v>Solceller</v>
          </cell>
          <cell r="C7776">
            <v>2026</v>
          </cell>
          <cell r="E7776" t="str">
            <v>PV_Tag</v>
          </cell>
          <cell r="G7776">
            <v>541.442722</v>
          </cell>
          <cell r="H7776" t="str">
            <v>Inflow_GWh</v>
          </cell>
        </row>
        <row r="7777">
          <cell r="B7777" t="str">
            <v>Solceller</v>
          </cell>
          <cell r="C7777">
            <v>2026</v>
          </cell>
          <cell r="E7777" t="str">
            <v>PV_Tag</v>
          </cell>
          <cell r="G7777">
            <v>1025</v>
          </cell>
          <cell r="H7777" t="str">
            <v>FLH_technical1</v>
          </cell>
        </row>
        <row r="7778">
          <cell r="B7778" t="str">
            <v>Solceller</v>
          </cell>
          <cell r="C7778">
            <v>2026</v>
          </cell>
          <cell r="E7778" t="str">
            <v>PV_Tag</v>
          </cell>
          <cell r="G7778">
            <v>1024</v>
          </cell>
          <cell r="H7778" t="str">
            <v>FLH_technical2</v>
          </cell>
        </row>
        <row r="7779">
          <cell r="B7779" t="str">
            <v>Solceller</v>
          </cell>
          <cell r="C7779">
            <v>2026</v>
          </cell>
          <cell r="E7779" t="str">
            <v>PV_Tag</v>
          </cell>
          <cell r="G7779">
            <v>253.14099999999999</v>
          </cell>
          <cell r="H7779" t="str">
            <v>ElCap_ultimo_MW</v>
          </cell>
        </row>
        <row r="7780">
          <cell r="B7780" t="str">
            <v>Solceller</v>
          </cell>
          <cell r="C7780">
            <v>2026</v>
          </cell>
          <cell r="E7780" t="str">
            <v>PV_Tag</v>
          </cell>
          <cell r="G7780">
            <v>253.14099999999999</v>
          </cell>
          <cell r="H7780" t="str">
            <v>ElCap_primo_MW</v>
          </cell>
        </row>
        <row r="7781">
          <cell r="B7781" t="str">
            <v>Solceller</v>
          </cell>
          <cell r="C7781">
            <v>2026</v>
          </cell>
          <cell r="E7781" t="str">
            <v>PV_Tag</v>
          </cell>
          <cell r="G7781">
            <v>0.26100000000000001</v>
          </cell>
          <cell r="H7781" t="str">
            <v>TWh</v>
          </cell>
        </row>
        <row r="7782">
          <cell r="B7782" t="str">
            <v>Solceller</v>
          </cell>
          <cell r="C7782">
            <v>2026</v>
          </cell>
          <cell r="E7782" t="str">
            <v>PV_Tag</v>
          </cell>
          <cell r="G7782">
            <v>0</v>
          </cell>
          <cell r="H7782" t="str">
            <v>curt_GWh</v>
          </cell>
        </row>
        <row r="7783">
          <cell r="B7783" t="str">
            <v>Solceller</v>
          </cell>
          <cell r="C7783">
            <v>2026</v>
          </cell>
          <cell r="E7783" t="str">
            <v>PV_Tag</v>
          </cell>
          <cell r="G7783">
            <v>260.50324699999999</v>
          </cell>
          <cell r="H7783" t="str">
            <v>Inflow_GWh</v>
          </cell>
        </row>
        <row r="7784">
          <cell r="B7784" t="str">
            <v>Solceller</v>
          </cell>
          <cell r="C7784">
            <v>2026</v>
          </cell>
          <cell r="E7784" t="str">
            <v>PV_Tag</v>
          </cell>
          <cell r="G7784">
            <v>1031</v>
          </cell>
          <cell r="H7784" t="str">
            <v>FLH_technical1</v>
          </cell>
        </row>
        <row r="7785">
          <cell r="B7785" t="str">
            <v>Solceller</v>
          </cell>
          <cell r="C7785">
            <v>2026</v>
          </cell>
          <cell r="E7785" t="str">
            <v>PV_Tag</v>
          </cell>
          <cell r="G7785">
            <v>1029</v>
          </cell>
          <cell r="H7785" t="str">
            <v>FLH_technical2</v>
          </cell>
        </row>
        <row r="7786">
          <cell r="B7786" t="str">
            <v>Solceller</v>
          </cell>
          <cell r="C7786">
            <v>2026</v>
          </cell>
          <cell r="E7786" t="str">
            <v>PV_Tag</v>
          </cell>
          <cell r="G7786">
            <v>478.005</v>
          </cell>
          <cell r="H7786" t="str">
            <v>ElCap_ultimo_MW</v>
          </cell>
        </row>
        <row r="7787">
          <cell r="B7787" t="str">
            <v>Solceller</v>
          </cell>
          <cell r="C7787">
            <v>2026</v>
          </cell>
          <cell r="E7787" t="str">
            <v>PV_Tag</v>
          </cell>
          <cell r="G7787">
            <v>478.005</v>
          </cell>
          <cell r="H7787" t="str">
            <v>ElCap_primo_MW</v>
          </cell>
        </row>
        <row r="7788">
          <cell r="B7788" t="str">
            <v>Solceller</v>
          </cell>
          <cell r="C7788">
            <v>2026</v>
          </cell>
          <cell r="E7788" t="str">
            <v>PV_Tag</v>
          </cell>
          <cell r="G7788">
            <v>0.53800000000000003</v>
          </cell>
          <cell r="H7788" t="str">
            <v>TWh</v>
          </cell>
        </row>
        <row r="7789">
          <cell r="B7789" t="str">
            <v>Solceller</v>
          </cell>
          <cell r="C7789">
            <v>2026</v>
          </cell>
          <cell r="E7789" t="str">
            <v>PV_Tag</v>
          </cell>
          <cell r="G7789">
            <v>0</v>
          </cell>
          <cell r="H7789" t="str">
            <v>curt_GWh</v>
          </cell>
        </row>
        <row r="7790">
          <cell r="B7790" t="str">
            <v>Solceller</v>
          </cell>
          <cell r="C7790">
            <v>2026</v>
          </cell>
          <cell r="E7790" t="str">
            <v>PV_Tag</v>
          </cell>
          <cell r="G7790">
            <v>538.13180299999999</v>
          </cell>
          <cell r="H7790" t="str">
            <v>Inflow_GWh</v>
          </cell>
        </row>
        <row r="7791">
          <cell r="B7791" t="str">
            <v>Solceller</v>
          </cell>
          <cell r="C7791">
            <v>2026</v>
          </cell>
          <cell r="E7791" t="str">
            <v>PV_Tag</v>
          </cell>
          <cell r="G7791">
            <v>1126</v>
          </cell>
          <cell r="H7791" t="str">
            <v>FLH_technical1</v>
          </cell>
        </row>
        <row r="7792">
          <cell r="B7792" t="str">
            <v>Solceller</v>
          </cell>
          <cell r="C7792">
            <v>2026</v>
          </cell>
          <cell r="E7792" t="str">
            <v>PV_Tag</v>
          </cell>
          <cell r="G7792">
            <v>1126</v>
          </cell>
          <cell r="H7792" t="str">
            <v>FLH_technical2</v>
          </cell>
        </row>
        <row r="7793">
          <cell r="B7793" t="str">
            <v>Solceller</v>
          </cell>
          <cell r="C7793">
            <v>2026</v>
          </cell>
          <cell r="E7793" t="str">
            <v>PV_Tag</v>
          </cell>
          <cell r="G7793">
            <v>260.18099999999998</v>
          </cell>
          <cell r="H7793" t="str">
            <v>ElCap_ultimo_MW</v>
          </cell>
        </row>
        <row r="7794">
          <cell r="B7794" t="str">
            <v>Solceller</v>
          </cell>
          <cell r="C7794">
            <v>2026</v>
          </cell>
          <cell r="E7794" t="str">
            <v>PV_Tag</v>
          </cell>
          <cell r="G7794">
            <v>260.18099999999998</v>
          </cell>
          <cell r="H7794" t="str">
            <v>ElCap_primo_MW</v>
          </cell>
        </row>
        <row r="7795">
          <cell r="B7795" t="str">
            <v>Solceller</v>
          </cell>
          <cell r="C7795">
            <v>2026</v>
          </cell>
          <cell r="E7795" t="str">
            <v>PV_Tag</v>
          </cell>
          <cell r="G7795">
            <v>0.29299999999999998</v>
          </cell>
          <cell r="H7795" t="str">
            <v>TWh</v>
          </cell>
        </row>
        <row r="7796">
          <cell r="B7796" t="str">
            <v>Solceller</v>
          </cell>
          <cell r="C7796">
            <v>2026</v>
          </cell>
          <cell r="E7796" t="str">
            <v>PV_Tag</v>
          </cell>
          <cell r="G7796">
            <v>0</v>
          </cell>
          <cell r="H7796" t="str">
            <v>curt_GWh</v>
          </cell>
        </row>
        <row r="7797">
          <cell r="B7797" t="str">
            <v>Solceller</v>
          </cell>
          <cell r="C7797">
            <v>2026</v>
          </cell>
          <cell r="E7797" t="str">
            <v>PV_Tag</v>
          </cell>
          <cell r="G7797">
            <v>292.13131800000002</v>
          </cell>
          <cell r="H7797" t="str">
            <v>Inflow_GWh</v>
          </cell>
        </row>
        <row r="7798">
          <cell r="B7798" t="str">
            <v>Solceller</v>
          </cell>
          <cell r="C7798">
            <v>2026</v>
          </cell>
          <cell r="E7798" t="str">
            <v>PV_Tag</v>
          </cell>
          <cell r="G7798">
            <v>1126</v>
          </cell>
          <cell r="H7798" t="str">
            <v>FLH_technical1</v>
          </cell>
        </row>
        <row r="7799">
          <cell r="B7799" t="str">
            <v>Solceller</v>
          </cell>
          <cell r="C7799">
            <v>2026</v>
          </cell>
          <cell r="E7799" t="str">
            <v>PV_Tag</v>
          </cell>
          <cell r="G7799">
            <v>1123</v>
          </cell>
          <cell r="H7799" t="str">
            <v>FLH_technical2</v>
          </cell>
        </row>
        <row r="7800">
          <cell r="B7800" t="str">
            <v>Solceller</v>
          </cell>
          <cell r="C7800">
            <v>2027</v>
          </cell>
          <cell r="E7800" t="str">
            <v>PV_Mark_Fiks</v>
          </cell>
          <cell r="G7800">
            <v>2725.645</v>
          </cell>
          <cell r="H7800" t="str">
            <v>ElCap_ultimo_MW</v>
          </cell>
        </row>
        <row r="7801">
          <cell r="B7801" t="str">
            <v>Solceller</v>
          </cell>
          <cell r="C7801">
            <v>2027</v>
          </cell>
          <cell r="E7801" t="str">
            <v>PV_Mark_Fiks</v>
          </cell>
          <cell r="G7801">
            <v>2725.645</v>
          </cell>
          <cell r="H7801" t="str">
            <v>ElCap_primo_MW</v>
          </cell>
        </row>
        <row r="7802">
          <cell r="B7802" t="str">
            <v>Solceller</v>
          </cell>
          <cell r="C7802">
            <v>2027</v>
          </cell>
          <cell r="E7802" t="str">
            <v>PV_Mark_Fiks</v>
          </cell>
          <cell r="G7802">
            <v>3.7570000000000001</v>
          </cell>
          <cell r="H7802" t="str">
            <v>TWh</v>
          </cell>
        </row>
        <row r="7803">
          <cell r="B7803" t="str">
            <v>Solceller</v>
          </cell>
          <cell r="C7803">
            <v>2027</v>
          </cell>
          <cell r="E7803" t="str">
            <v>PV_Mark_Fiks</v>
          </cell>
          <cell r="G7803">
            <v>0</v>
          </cell>
          <cell r="H7803" t="str">
            <v>curt_GWh</v>
          </cell>
        </row>
        <row r="7804">
          <cell r="B7804" t="str">
            <v>Solceller</v>
          </cell>
          <cell r="C7804">
            <v>2027</v>
          </cell>
          <cell r="E7804" t="str">
            <v>PV_Mark_Fiks</v>
          </cell>
          <cell r="G7804">
            <v>3757.6727980000001</v>
          </cell>
          <cell r="H7804" t="str">
            <v>Inflow_GWh</v>
          </cell>
        </row>
        <row r="7805">
          <cell r="B7805" t="str">
            <v>Solceller</v>
          </cell>
          <cell r="C7805">
            <v>2027</v>
          </cell>
          <cell r="E7805" t="str">
            <v>PV_Mark_Fiks</v>
          </cell>
          <cell r="G7805">
            <v>1378</v>
          </cell>
          <cell r="H7805" t="str">
            <v>FLH_technical1</v>
          </cell>
        </row>
        <row r="7806">
          <cell r="B7806" t="str">
            <v>Solceller</v>
          </cell>
          <cell r="C7806">
            <v>2027</v>
          </cell>
          <cell r="E7806" t="str">
            <v>PV_Mark_Fiks</v>
          </cell>
          <cell r="G7806">
            <v>1379</v>
          </cell>
          <cell r="H7806" t="str">
            <v>FLH_technical2</v>
          </cell>
        </row>
        <row r="7807">
          <cell r="B7807" t="str">
            <v>Solceller</v>
          </cell>
          <cell r="C7807">
            <v>2027</v>
          </cell>
          <cell r="E7807" t="str">
            <v>PV_Mark_Fiks</v>
          </cell>
          <cell r="G7807">
            <v>935.24599999999998</v>
          </cell>
          <cell r="H7807" t="str">
            <v>ElCap_ultimo_MW</v>
          </cell>
        </row>
        <row r="7808">
          <cell r="B7808" t="str">
            <v>Solceller</v>
          </cell>
          <cell r="C7808">
            <v>2027</v>
          </cell>
          <cell r="E7808" t="str">
            <v>PV_Mark_Fiks</v>
          </cell>
          <cell r="G7808">
            <v>935.24599999999998</v>
          </cell>
          <cell r="H7808" t="str">
            <v>ElCap_primo_MW</v>
          </cell>
        </row>
        <row r="7809">
          <cell r="B7809" t="str">
            <v>Solceller</v>
          </cell>
          <cell r="C7809">
            <v>2027</v>
          </cell>
          <cell r="E7809" t="str">
            <v>PV_Mark_Fiks</v>
          </cell>
          <cell r="G7809">
            <v>1.294</v>
          </cell>
          <cell r="H7809" t="str">
            <v>TWh</v>
          </cell>
        </row>
        <row r="7810">
          <cell r="B7810" t="str">
            <v>Solceller</v>
          </cell>
          <cell r="C7810">
            <v>2027</v>
          </cell>
          <cell r="E7810" t="str">
            <v>PV_Mark_Fiks</v>
          </cell>
          <cell r="G7810">
            <v>0</v>
          </cell>
          <cell r="H7810" t="str">
            <v>curt_GWh</v>
          </cell>
        </row>
        <row r="7811">
          <cell r="B7811" t="str">
            <v>Solceller</v>
          </cell>
          <cell r="C7811">
            <v>2027</v>
          </cell>
          <cell r="E7811" t="str">
            <v>PV_Mark_Fiks</v>
          </cell>
          <cell r="G7811">
            <v>1294.1375619999999</v>
          </cell>
          <cell r="H7811" t="str">
            <v>Inflow_GWh</v>
          </cell>
        </row>
        <row r="7812">
          <cell r="B7812" t="str">
            <v>Solceller</v>
          </cell>
          <cell r="C7812">
            <v>2027</v>
          </cell>
          <cell r="E7812" t="str">
            <v>PV_Mark_Fiks</v>
          </cell>
          <cell r="G7812">
            <v>1384</v>
          </cell>
          <cell r="H7812" t="str">
            <v>FLH_technical1</v>
          </cell>
        </row>
        <row r="7813">
          <cell r="B7813" t="str">
            <v>Solceller</v>
          </cell>
          <cell r="C7813">
            <v>2027</v>
          </cell>
          <cell r="E7813" t="str">
            <v>PV_Mark_Fiks</v>
          </cell>
          <cell r="G7813">
            <v>1384</v>
          </cell>
          <cell r="H7813" t="str">
            <v>FLH_technical2</v>
          </cell>
        </row>
        <row r="7814">
          <cell r="B7814" t="str">
            <v>Solceller</v>
          </cell>
          <cell r="C7814">
            <v>2027</v>
          </cell>
          <cell r="E7814" t="str">
            <v>PV_Mark_Fiks</v>
          </cell>
          <cell r="G7814">
            <v>328.86</v>
          </cell>
          <cell r="H7814" t="str">
            <v>ElCap_ultimo_MW</v>
          </cell>
        </row>
        <row r="7815">
          <cell r="B7815" t="str">
            <v>Solceller</v>
          </cell>
          <cell r="C7815">
            <v>2027</v>
          </cell>
          <cell r="E7815" t="str">
            <v>PV_Mark_Fiks</v>
          </cell>
          <cell r="G7815">
            <v>328.86</v>
          </cell>
          <cell r="H7815" t="str">
            <v>ElCap_primo_MW</v>
          </cell>
        </row>
        <row r="7816">
          <cell r="B7816" t="str">
            <v>Solceller</v>
          </cell>
          <cell r="C7816">
            <v>2027</v>
          </cell>
          <cell r="E7816" t="str">
            <v>PV_Mark_Fiks</v>
          </cell>
          <cell r="G7816">
            <v>0.46899999999999997</v>
          </cell>
          <cell r="H7816" t="str">
            <v>TWh</v>
          </cell>
        </row>
        <row r="7817">
          <cell r="B7817" t="str">
            <v>Solceller</v>
          </cell>
          <cell r="C7817">
            <v>2027</v>
          </cell>
          <cell r="E7817" t="str">
            <v>PV_Mark_Fiks</v>
          </cell>
          <cell r="G7817">
            <v>0</v>
          </cell>
          <cell r="H7817" t="str">
            <v>curt_GWh</v>
          </cell>
        </row>
        <row r="7818">
          <cell r="B7818" t="str">
            <v>Solceller</v>
          </cell>
          <cell r="C7818">
            <v>2027</v>
          </cell>
          <cell r="E7818" t="str">
            <v>PV_Mark_Fiks</v>
          </cell>
          <cell r="G7818">
            <v>469.61207999999999</v>
          </cell>
          <cell r="H7818" t="str">
            <v>Inflow_GWh</v>
          </cell>
        </row>
        <row r="7819">
          <cell r="B7819" t="str">
            <v>Solceller</v>
          </cell>
          <cell r="C7819">
            <v>2027</v>
          </cell>
          <cell r="E7819" t="str">
            <v>PV_Mark_Fiks</v>
          </cell>
          <cell r="G7819">
            <v>1426</v>
          </cell>
          <cell r="H7819" t="str">
            <v>FLH_technical1</v>
          </cell>
        </row>
        <row r="7820">
          <cell r="B7820" t="str">
            <v>Solceller</v>
          </cell>
          <cell r="C7820">
            <v>2027</v>
          </cell>
          <cell r="E7820" t="str">
            <v>PV_Mark_Fiks</v>
          </cell>
          <cell r="G7820">
            <v>1428</v>
          </cell>
          <cell r="H7820" t="str">
            <v>FLH_technical2</v>
          </cell>
        </row>
        <row r="7821">
          <cell r="B7821" t="str">
            <v>Solceller</v>
          </cell>
          <cell r="C7821">
            <v>2027</v>
          </cell>
          <cell r="E7821" t="str">
            <v>PV_Mark_Fiks</v>
          </cell>
          <cell r="G7821">
            <v>325.71300000000002</v>
          </cell>
          <cell r="H7821" t="str">
            <v>ElCap_ultimo_MW</v>
          </cell>
        </row>
        <row r="7822">
          <cell r="B7822" t="str">
            <v>Solceller</v>
          </cell>
          <cell r="C7822">
            <v>2027</v>
          </cell>
          <cell r="E7822" t="str">
            <v>PV_Mark_Fiks</v>
          </cell>
          <cell r="G7822">
            <v>325.71300000000002</v>
          </cell>
          <cell r="H7822" t="str">
            <v>ElCap_primo_MW</v>
          </cell>
        </row>
        <row r="7823">
          <cell r="B7823" t="str">
            <v>Solceller</v>
          </cell>
          <cell r="C7823">
            <v>2027</v>
          </cell>
          <cell r="E7823" t="str">
            <v>PV_Mark_Fiks</v>
          </cell>
          <cell r="G7823">
            <v>0.46500000000000002</v>
          </cell>
          <cell r="H7823" t="str">
            <v>TWh</v>
          </cell>
        </row>
        <row r="7824">
          <cell r="B7824" t="str">
            <v>Solceller</v>
          </cell>
          <cell r="C7824">
            <v>2027</v>
          </cell>
          <cell r="E7824" t="str">
            <v>PV_Mark_Fiks</v>
          </cell>
          <cell r="G7824">
            <v>0</v>
          </cell>
          <cell r="H7824" t="str">
            <v>curt_GWh</v>
          </cell>
        </row>
        <row r="7825">
          <cell r="B7825" t="str">
            <v>Solceller</v>
          </cell>
          <cell r="C7825">
            <v>2027</v>
          </cell>
          <cell r="E7825" t="str">
            <v>PV_Mark_Fiks</v>
          </cell>
          <cell r="G7825">
            <v>465.11816399999998</v>
          </cell>
          <cell r="H7825" t="str">
            <v>Inflow_GWh</v>
          </cell>
        </row>
        <row r="7826">
          <cell r="B7826" t="str">
            <v>Solceller</v>
          </cell>
          <cell r="C7826">
            <v>2027</v>
          </cell>
          <cell r="E7826" t="str">
            <v>PV_Mark_Fiks</v>
          </cell>
          <cell r="G7826">
            <v>1428</v>
          </cell>
          <cell r="H7826" t="str">
            <v>FLH_technical1</v>
          </cell>
        </row>
        <row r="7827">
          <cell r="B7827" t="str">
            <v>Solceller</v>
          </cell>
          <cell r="C7827">
            <v>2027</v>
          </cell>
          <cell r="E7827" t="str">
            <v>PV_Mark_Fiks</v>
          </cell>
          <cell r="G7827">
            <v>1428</v>
          </cell>
          <cell r="H7827" t="str">
            <v>FLH_technical2</v>
          </cell>
        </row>
        <row r="7828">
          <cell r="B7828" t="str">
            <v>Solceller</v>
          </cell>
          <cell r="C7828">
            <v>2027</v>
          </cell>
          <cell r="E7828" t="str">
            <v>PV_Mark_Tracker</v>
          </cell>
          <cell r="G7828">
            <v>155.298</v>
          </cell>
          <cell r="H7828" t="str">
            <v>ElCap_ultimo_MW</v>
          </cell>
        </row>
        <row r="7829">
          <cell r="B7829" t="str">
            <v>Solceller</v>
          </cell>
          <cell r="C7829">
            <v>2027</v>
          </cell>
          <cell r="E7829" t="str">
            <v>PV_Mark_Tracker</v>
          </cell>
          <cell r="G7829">
            <v>155.298</v>
          </cell>
          <cell r="H7829" t="str">
            <v>ElCap_primo_MW</v>
          </cell>
        </row>
        <row r="7830">
          <cell r="B7830" t="str">
            <v>Solceller</v>
          </cell>
          <cell r="C7830">
            <v>2027</v>
          </cell>
          <cell r="E7830" t="str">
            <v>PV_Mark_Tracker</v>
          </cell>
          <cell r="G7830">
            <v>0.246</v>
          </cell>
          <cell r="H7830" t="str">
            <v>TWh</v>
          </cell>
        </row>
        <row r="7831">
          <cell r="B7831" t="str">
            <v>Solceller</v>
          </cell>
          <cell r="C7831">
            <v>2027</v>
          </cell>
          <cell r="E7831" t="str">
            <v>PV_Mark_Tracker</v>
          </cell>
          <cell r="G7831">
            <v>0</v>
          </cell>
          <cell r="H7831" t="str">
            <v>curt_GWh</v>
          </cell>
        </row>
        <row r="7832">
          <cell r="B7832" t="str">
            <v>Solceller</v>
          </cell>
          <cell r="C7832">
            <v>2027</v>
          </cell>
          <cell r="E7832" t="str">
            <v>PV_Mark_Tracker</v>
          </cell>
          <cell r="G7832">
            <v>247.277782</v>
          </cell>
          <cell r="H7832" t="str">
            <v>Inflow_GWh</v>
          </cell>
        </row>
        <row r="7833">
          <cell r="B7833" t="str">
            <v>Solceller</v>
          </cell>
          <cell r="C7833">
            <v>2027</v>
          </cell>
          <cell r="E7833" t="str">
            <v>PV_Mark_Tracker</v>
          </cell>
          <cell r="G7833">
            <v>1584</v>
          </cell>
          <cell r="H7833" t="str">
            <v>FLH_technical1</v>
          </cell>
        </row>
        <row r="7834">
          <cell r="B7834" t="str">
            <v>Solceller</v>
          </cell>
          <cell r="C7834">
            <v>2027</v>
          </cell>
          <cell r="E7834" t="str">
            <v>PV_Mark_Tracker</v>
          </cell>
          <cell r="G7834">
            <v>1592</v>
          </cell>
          <cell r="H7834" t="str">
            <v>FLH_technical2</v>
          </cell>
        </row>
        <row r="7835">
          <cell r="B7835" t="str">
            <v>Solceller</v>
          </cell>
          <cell r="C7835">
            <v>2027</v>
          </cell>
          <cell r="E7835" t="str">
            <v>PV_Mark_Tracker</v>
          </cell>
          <cell r="G7835">
            <v>84.212000000000003</v>
          </cell>
          <cell r="H7835" t="str">
            <v>ElCap_ultimo_MW</v>
          </cell>
        </row>
        <row r="7836">
          <cell r="B7836" t="str">
            <v>Solceller</v>
          </cell>
          <cell r="C7836">
            <v>2027</v>
          </cell>
          <cell r="E7836" t="str">
            <v>PV_Mark_Tracker</v>
          </cell>
          <cell r="G7836">
            <v>84.212000000000003</v>
          </cell>
          <cell r="H7836" t="str">
            <v>ElCap_primo_MW</v>
          </cell>
        </row>
        <row r="7837">
          <cell r="B7837" t="str">
            <v>Solceller</v>
          </cell>
          <cell r="C7837">
            <v>2027</v>
          </cell>
          <cell r="E7837" t="str">
            <v>PV_Mark_Tracker</v>
          </cell>
          <cell r="G7837">
            <v>0.13700000000000001</v>
          </cell>
          <cell r="H7837" t="str">
            <v>TWh</v>
          </cell>
        </row>
        <row r="7838">
          <cell r="B7838" t="str">
            <v>Solceller</v>
          </cell>
          <cell r="C7838">
            <v>2027</v>
          </cell>
          <cell r="E7838" t="str">
            <v>PV_Mark_Tracker</v>
          </cell>
          <cell r="G7838">
            <v>0</v>
          </cell>
          <cell r="H7838" t="str">
            <v>curt_GWh</v>
          </cell>
        </row>
        <row r="7839">
          <cell r="B7839" t="str">
            <v>Solceller</v>
          </cell>
          <cell r="C7839">
            <v>2027</v>
          </cell>
          <cell r="E7839" t="str">
            <v>PV_Mark_Tracker</v>
          </cell>
          <cell r="G7839">
            <v>135.61016799999999</v>
          </cell>
          <cell r="H7839" t="str">
            <v>Inflow_GWh</v>
          </cell>
        </row>
        <row r="7840">
          <cell r="B7840" t="str">
            <v>Solceller</v>
          </cell>
          <cell r="C7840">
            <v>2027</v>
          </cell>
          <cell r="E7840" t="str">
            <v>PV_Mark_Tracker</v>
          </cell>
          <cell r="G7840">
            <v>1627</v>
          </cell>
          <cell r="H7840" t="str">
            <v>FLH_technical1</v>
          </cell>
        </row>
        <row r="7841">
          <cell r="B7841" t="str">
            <v>Solceller</v>
          </cell>
          <cell r="C7841">
            <v>2027</v>
          </cell>
          <cell r="E7841" t="str">
            <v>PV_Mark_Tracker</v>
          </cell>
          <cell r="G7841">
            <v>1610</v>
          </cell>
          <cell r="H7841" t="str">
            <v>FLH_technical2</v>
          </cell>
        </row>
        <row r="7842">
          <cell r="B7842" t="str">
            <v>Solceller</v>
          </cell>
          <cell r="C7842">
            <v>2027</v>
          </cell>
          <cell r="E7842" t="str">
            <v>PV_Mark_Tracker</v>
          </cell>
          <cell r="G7842">
            <v>109.62</v>
          </cell>
          <cell r="H7842" t="str">
            <v>ElCap_ultimo_MW</v>
          </cell>
        </row>
        <row r="7843">
          <cell r="B7843" t="str">
            <v>Solceller</v>
          </cell>
          <cell r="C7843">
            <v>2027</v>
          </cell>
          <cell r="E7843" t="str">
            <v>PV_Mark_Tracker</v>
          </cell>
          <cell r="G7843">
            <v>109.62</v>
          </cell>
          <cell r="H7843" t="str">
            <v>ElCap_primo_MW</v>
          </cell>
        </row>
        <row r="7844">
          <cell r="B7844" t="str">
            <v>Solceller</v>
          </cell>
          <cell r="C7844">
            <v>2027</v>
          </cell>
          <cell r="E7844" t="str">
            <v>PV_Mark_Tracker</v>
          </cell>
          <cell r="G7844">
            <v>0.18</v>
          </cell>
          <cell r="H7844" t="str">
            <v>TWh</v>
          </cell>
        </row>
        <row r="7845">
          <cell r="B7845" t="str">
            <v>Solceller</v>
          </cell>
          <cell r="C7845">
            <v>2027</v>
          </cell>
          <cell r="E7845" t="str">
            <v>PV_Mark_Tracker</v>
          </cell>
          <cell r="G7845">
            <v>0</v>
          </cell>
          <cell r="H7845" t="str">
            <v>curt_GWh</v>
          </cell>
        </row>
        <row r="7846">
          <cell r="B7846" t="str">
            <v>Solceller</v>
          </cell>
          <cell r="C7846">
            <v>2027</v>
          </cell>
          <cell r="E7846" t="str">
            <v>PV_Mark_Tracker</v>
          </cell>
          <cell r="G7846">
            <v>180.32490000000001</v>
          </cell>
          <cell r="H7846" t="str">
            <v>Inflow_GWh</v>
          </cell>
        </row>
        <row r="7847">
          <cell r="B7847" t="str">
            <v>Solceller</v>
          </cell>
          <cell r="C7847">
            <v>2027</v>
          </cell>
          <cell r="E7847" t="str">
            <v>PV_Mark_Tracker</v>
          </cell>
          <cell r="G7847">
            <v>1642</v>
          </cell>
          <cell r="H7847" t="str">
            <v>FLH_technical1</v>
          </cell>
        </row>
        <row r="7848">
          <cell r="B7848" t="str">
            <v>Solceller</v>
          </cell>
          <cell r="C7848">
            <v>2027</v>
          </cell>
          <cell r="E7848" t="str">
            <v>PV_Mark_Tracker</v>
          </cell>
          <cell r="G7848">
            <v>1645</v>
          </cell>
          <cell r="H7848" t="str">
            <v>FLH_technical2</v>
          </cell>
        </row>
        <row r="7849">
          <cell r="B7849" t="str">
            <v>Solceller</v>
          </cell>
          <cell r="C7849">
            <v>2027</v>
          </cell>
          <cell r="E7849" t="str">
            <v>PV_Mark_Tracker</v>
          </cell>
          <cell r="G7849">
            <v>108.571</v>
          </cell>
          <cell r="H7849" t="str">
            <v>ElCap_ultimo_MW</v>
          </cell>
        </row>
        <row r="7850">
          <cell r="B7850" t="str">
            <v>Solceller</v>
          </cell>
          <cell r="C7850">
            <v>2027</v>
          </cell>
          <cell r="E7850" t="str">
            <v>PV_Mark_Tracker</v>
          </cell>
          <cell r="G7850">
            <v>108.571</v>
          </cell>
          <cell r="H7850" t="str">
            <v>ElCap_primo_MW</v>
          </cell>
        </row>
        <row r="7851">
          <cell r="B7851" t="str">
            <v>Solceller</v>
          </cell>
          <cell r="C7851">
            <v>2027</v>
          </cell>
          <cell r="E7851" t="str">
            <v>PV_Mark_Tracker</v>
          </cell>
          <cell r="G7851">
            <v>0.17899999999999999</v>
          </cell>
          <cell r="H7851" t="str">
            <v>TWh</v>
          </cell>
        </row>
        <row r="7852">
          <cell r="B7852" t="str">
            <v>Solceller</v>
          </cell>
          <cell r="C7852">
            <v>2027</v>
          </cell>
          <cell r="E7852" t="str">
            <v>PV_Mark_Tracker</v>
          </cell>
          <cell r="G7852">
            <v>0</v>
          </cell>
          <cell r="H7852" t="str">
            <v>curt_GWh</v>
          </cell>
        </row>
        <row r="7853">
          <cell r="B7853" t="str">
            <v>Solceller</v>
          </cell>
          <cell r="C7853">
            <v>2027</v>
          </cell>
          <cell r="E7853" t="str">
            <v>PV_Mark_Tracker</v>
          </cell>
          <cell r="G7853">
            <v>178.59929500000001</v>
          </cell>
          <cell r="H7853" t="str">
            <v>Inflow_GWh</v>
          </cell>
        </row>
        <row r="7854">
          <cell r="B7854" t="str">
            <v>Solceller</v>
          </cell>
          <cell r="C7854">
            <v>2027</v>
          </cell>
          <cell r="E7854" t="str">
            <v>PV_Mark_Tracker</v>
          </cell>
          <cell r="G7854">
            <v>1649</v>
          </cell>
          <cell r="H7854" t="str">
            <v>FLH_technical1</v>
          </cell>
        </row>
        <row r="7855">
          <cell r="B7855" t="str">
            <v>Solceller</v>
          </cell>
          <cell r="C7855">
            <v>2027</v>
          </cell>
          <cell r="E7855" t="str">
            <v>PV_Mark_Tracker</v>
          </cell>
          <cell r="G7855">
            <v>1645</v>
          </cell>
          <cell r="H7855" t="str">
            <v>FLH_technical2</v>
          </cell>
        </row>
        <row r="7856">
          <cell r="B7856" t="str">
            <v>Solceller</v>
          </cell>
          <cell r="C7856">
            <v>2027</v>
          </cell>
          <cell r="E7856" t="str">
            <v>PV_Tag</v>
          </cell>
          <cell r="G7856">
            <v>558.06700000000001</v>
          </cell>
          <cell r="H7856" t="str">
            <v>ElCap_ultimo_MW</v>
          </cell>
        </row>
        <row r="7857">
          <cell r="B7857" t="str">
            <v>Solceller</v>
          </cell>
          <cell r="C7857">
            <v>2027</v>
          </cell>
          <cell r="E7857" t="str">
            <v>PV_Tag</v>
          </cell>
          <cell r="G7857">
            <v>558.06700000000001</v>
          </cell>
          <cell r="H7857" t="str">
            <v>ElCap_primo_MW</v>
          </cell>
        </row>
        <row r="7858">
          <cell r="B7858" t="str">
            <v>Solceller</v>
          </cell>
          <cell r="C7858">
            <v>2027</v>
          </cell>
          <cell r="E7858" t="str">
            <v>PV_Tag</v>
          </cell>
          <cell r="G7858">
            <v>0.57499999999999996</v>
          </cell>
          <cell r="H7858" t="str">
            <v>TWh</v>
          </cell>
        </row>
        <row r="7859">
          <cell r="B7859" t="str">
            <v>Solceller</v>
          </cell>
          <cell r="C7859">
            <v>2027</v>
          </cell>
          <cell r="E7859" t="str">
            <v>PV_Tag</v>
          </cell>
          <cell r="G7859">
            <v>0</v>
          </cell>
          <cell r="H7859" t="str">
            <v>curt_GWh</v>
          </cell>
        </row>
        <row r="7860">
          <cell r="B7860" t="str">
            <v>Solceller</v>
          </cell>
          <cell r="C7860">
            <v>2027</v>
          </cell>
          <cell r="E7860" t="str">
            <v>PV_Tag</v>
          </cell>
          <cell r="G7860">
            <v>574.40747199999998</v>
          </cell>
          <cell r="H7860" t="str">
            <v>Inflow_GWh</v>
          </cell>
        </row>
        <row r="7861">
          <cell r="B7861" t="str">
            <v>Solceller</v>
          </cell>
          <cell r="C7861">
            <v>2027</v>
          </cell>
          <cell r="E7861" t="str">
            <v>PV_Tag</v>
          </cell>
          <cell r="G7861">
            <v>1030</v>
          </cell>
          <cell r="H7861" t="str">
            <v>FLH_technical1</v>
          </cell>
        </row>
        <row r="7862">
          <cell r="B7862" t="str">
            <v>Solceller</v>
          </cell>
          <cell r="C7862">
            <v>2027</v>
          </cell>
          <cell r="E7862" t="str">
            <v>PV_Tag</v>
          </cell>
          <cell r="G7862">
            <v>1029</v>
          </cell>
          <cell r="H7862" t="str">
            <v>FLH_technical2</v>
          </cell>
        </row>
        <row r="7863">
          <cell r="B7863" t="str">
            <v>Solceller</v>
          </cell>
          <cell r="C7863">
            <v>2027</v>
          </cell>
          <cell r="E7863" t="str">
            <v>PV_Tag</v>
          </cell>
          <cell r="G7863">
            <v>268.89100000000002</v>
          </cell>
          <cell r="H7863" t="str">
            <v>ElCap_ultimo_MW</v>
          </cell>
        </row>
        <row r="7864">
          <cell r="B7864" t="str">
            <v>Solceller</v>
          </cell>
          <cell r="C7864">
            <v>2027</v>
          </cell>
          <cell r="E7864" t="str">
            <v>PV_Tag</v>
          </cell>
          <cell r="G7864">
            <v>268.89100000000002</v>
          </cell>
          <cell r="H7864" t="str">
            <v>ElCap_primo_MW</v>
          </cell>
        </row>
        <row r="7865">
          <cell r="B7865" t="str">
            <v>Solceller</v>
          </cell>
          <cell r="C7865">
            <v>2027</v>
          </cell>
          <cell r="E7865" t="str">
            <v>PV_Tag</v>
          </cell>
          <cell r="G7865">
            <v>0.27900000000000003</v>
          </cell>
          <cell r="H7865" t="str">
            <v>TWh</v>
          </cell>
        </row>
        <row r="7866">
          <cell r="B7866" t="str">
            <v>Solceller</v>
          </cell>
          <cell r="C7866">
            <v>2027</v>
          </cell>
          <cell r="E7866" t="str">
            <v>PV_Tag</v>
          </cell>
          <cell r="G7866">
            <v>0</v>
          </cell>
          <cell r="H7866" t="str">
            <v>curt_GWh</v>
          </cell>
        </row>
        <row r="7867">
          <cell r="B7867" t="str">
            <v>Solceller</v>
          </cell>
          <cell r="C7867">
            <v>2027</v>
          </cell>
          <cell r="E7867" t="str">
            <v>PV_Tag</v>
          </cell>
          <cell r="G7867">
            <v>278.25349699999998</v>
          </cell>
          <cell r="H7867" t="str">
            <v>Inflow_GWh</v>
          </cell>
        </row>
        <row r="7868">
          <cell r="B7868" t="str">
            <v>Solceller</v>
          </cell>
          <cell r="C7868">
            <v>2027</v>
          </cell>
          <cell r="E7868" t="str">
            <v>PV_Tag</v>
          </cell>
          <cell r="G7868">
            <v>1038</v>
          </cell>
          <cell r="H7868" t="str">
            <v>FLH_technical1</v>
          </cell>
        </row>
        <row r="7869">
          <cell r="B7869" t="str">
            <v>Solceller</v>
          </cell>
          <cell r="C7869">
            <v>2027</v>
          </cell>
          <cell r="E7869" t="str">
            <v>PV_Tag</v>
          </cell>
          <cell r="G7869">
            <v>1035</v>
          </cell>
          <cell r="H7869" t="str">
            <v>FLH_technical2</v>
          </cell>
        </row>
        <row r="7870">
          <cell r="B7870" t="str">
            <v>Solceller</v>
          </cell>
          <cell r="C7870">
            <v>2027</v>
          </cell>
          <cell r="E7870" t="str">
            <v>PV_Tag</v>
          </cell>
          <cell r="G7870">
            <v>546.255</v>
          </cell>
          <cell r="H7870" t="str">
            <v>ElCap_ultimo_MW</v>
          </cell>
        </row>
        <row r="7871">
          <cell r="B7871" t="str">
            <v>Solceller</v>
          </cell>
          <cell r="C7871">
            <v>2027</v>
          </cell>
          <cell r="E7871" t="str">
            <v>PV_Tag</v>
          </cell>
          <cell r="G7871">
            <v>546.255</v>
          </cell>
          <cell r="H7871" t="str">
            <v>ElCap_primo_MW</v>
          </cell>
        </row>
        <row r="7872">
          <cell r="B7872" t="str">
            <v>Solceller</v>
          </cell>
          <cell r="C7872">
            <v>2027</v>
          </cell>
          <cell r="E7872" t="str">
            <v>PV_Tag</v>
          </cell>
          <cell r="G7872">
            <v>0.61899999999999999</v>
          </cell>
          <cell r="H7872" t="str">
            <v>TWh</v>
          </cell>
        </row>
        <row r="7873">
          <cell r="B7873" t="str">
            <v>Solceller</v>
          </cell>
          <cell r="C7873">
            <v>2027</v>
          </cell>
          <cell r="E7873" t="str">
            <v>PV_Tag</v>
          </cell>
          <cell r="G7873">
            <v>0</v>
          </cell>
          <cell r="H7873" t="str">
            <v>curt_GWh</v>
          </cell>
        </row>
        <row r="7874">
          <cell r="B7874" t="str">
            <v>Solceller</v>
          </cell>
          <cell r="C7874">
            <v>2027</v>
          </cell>
          <cell r="E7874" t="str">
            <v>PV_Tag</v>
          </cell>
          <cell r="G7874">
            <v>618.73505299999999</v>
          </cell>
          <cell r="H7874" t="str">
            <v>Inflow_GWh</v>
          </cell>
        </row>
        <row r="7875">
          <cell r="B7875" t="str">
            <v>Solceller</v>
          </cell>
          <cell r="C7875">
            <v>2027</v>
          </cell>
          <cell r="E7875" t="str">
            <v>PV_Tag</v>
          </cell>
          <cell r="G7875">
            <v>1133</v>
          </cell>
          <cell r="H7875" t="str">
            <v>FLH_technical1</v>
          </cell>
        </row>
        <row r="7876">
          <cell r="B7876" t="str">
            <v>Solceller</v>
          </cell>
          <cell r="C7876">
            <v>2027</v>
          </cell>
          <cell r="E7876" t="str">
            <v>PV_Tag</v>
          </cell>
          <cell r="G7876">
            <v>1133</v>
          </cell>
          <cell r="H7876" t="str">
            <v>FLH_technical2</v>
          </cell>
        </row>
        <row r="7877">
          <cell r="B7877" t="str">
            <v>Solceller</v>
          </cell>
          <cell r="C7877">
            <v>2027</v>
          </cell>
          <cell r="E7877" t="str">
            <v>PV_Tag</v>
          </cell>
          <cell r="G7877">
            <v>296.93099999999998</v>
          </cell>
          <cell r="H7877" t="str">
            <v>ElCap_ultimo_MW</v>
          </cell>
        </row>
        <row r="7878">
          <cell r="B7878" t="str">
            <v>Solceller</v>
          </cell>
          <cell r="C7878">
            <v>2027</v>
          </cell>
          <cell r="E7878" t="str">
            <v>PV_Tag</v>
          </cell>
          <cell r="G7878">
            <v>296.93099999999998</v>
          </cell>
          <cell r="H7878" t="str">
            <v>ElCap_primo_MW</v>
          </cell>
        </row>
        <row r="7879">
          <cell r="B7879" t="str">
            <v>Solceller</v>
          </cell>
          <cell r="C7879">
            <v>2027</v>
          </cell>
          <cell r="E7879" t="str">
            <v>PV_Tag</v>
          </cell>
          <cell r="G7879">
            <v>0.33600000000000002</v>
          </cell>
          <cell r="H7879" t="str">
            <v>TWh</v>
          </cell>
        </row>
        <row r="7880">
          <cell r="B7880" t="str">
            <v>Solceller</v>
          </cell>
          <cell r="C7880">
            <v>2027</v>
          </cell>
          <cell r="E7880" t="str">
            <v>PV_Tag</v>
          </cell>
          <cell r="G7880">
            <v>0</v>
          </cell>
          <cell r="H7880" t="str">
            <v>curt_GWh</v>
          </cell>
        </row>
        <row r="7881">
          <cell r="B7881" t="str">
            <v>Solceller</v>
          </cell>
          <cell r="C7881">
            <v>2027</v>
          </cell>
          <cell r="E7881" t="str">
            <v>PV_Tag</v>
          </cell>
          <cell r="G7881">
            <v>335.53306800000001</v>
          </cell>
          <cell r="H7881" t="str">
            <v>Inflow_GWh</v>
          </cell>
        </row>
        <row r="7882">
          <cell r="B7882" t="str">
            <v>Solceller</v>
          </cell>
          <cell r="C7882">
            <v>2027</v>
          </cell>
          <cell r="E7882" t="str">
            <v>PV_Tag</v>
          </cell>
          <cell r="G7882">
            <v>1132</v>
          </cell>
          <cell r="H7882" t="str">
            <v>FLH_technical1</v>
          </cell>
        </row>
        <row r="7883">
          <cell r="B7883" t="str">
            <v>Solceller</v>
          </cell>
          <cell r="C7883">
            <v>2027</v>
          </cell>
          <cell r="E7883" t="str">
            <v>PV_Tag</v>
          </cell>
          <cell r="G7883">
            <v>1130</v>
          </cell>
          <cell r="H7883" t="str">
            <v>FLH_technical2</v>
          </cell>
        </row>
        <row r="7884">
          <cell r="B7884" t="str">
            <v>Solceller</v>
          </cell>
          <cell r="C7884">
            <v>2028</v>
          </cell>
          <cell r="E7884" t="str">
            <v>PV_Mark_Fiks</v>
          </cell>
          <cell r="G7884">
            <v>2906.1309999999999</v>
          </cell>
          <cell r="H7884" t="str">
            <v>ElCap_ultimo_MW</v>
          </cell>
        </row>
        <row r="7885">
          <cell r="B7885" t="str">
            <v>Solceller</v>
          </cell>
          <cell r="C7885">
            <v>2028</v>
          </cell>
          <cell r="E7885" t="str">
            <v>PV_Mark_Fiks</v>
          </cell>
          <cell r="G7885">
            <v>2906.1309999999999</v>
          </cell>
          <cell r="H7885" t="str">
            <v>ElCap_primo_MW</v>
          </cell>
        </row>
        <row r="7886">
          <cell r="B7886" t="str">
            <v>Solceller</v>
          </cell>
          <cell r="C7886">
            <v>2028</v>
          </cell>
          <cell r="E7886" t="str">
            <v>PV_Mark_Fiks</v>
          </cell>
          <cell r="G7886">
            <v>4.0170000000000003</v>
          </cell>
          <cell r="H7886" t="str">
            <v>TWh</v>
          </cell>
        </row>
        <row r="7887">
          <cell r="B7887" t="str">
            <v>Solceller</v>
          </cell>
          <cell r="C7887">
            <v>2028</v>
          </cell>
          <cell r="E7887" t="str">
            <v>PV_Mark_Fiks</v>
          </cell>
          <cell r="G7887">
            <v>0</v>
          </cell>
          <cell r="H7887" t="str">
            <v>curt_GWh</v>
          </cell>
        </row>
        <row r="7888">
          <cell r="B7888" t="str">
            <v>Solceller</v>
          </cell>
          <cell r="C7888">
            <v>2028</v>
          </cell>
          <cell r="E7888" t="str">
            <v>PV_Mark_Fiks</v>
          </cell>
          <cell r="G7888">
            <v>4017.93361</v>
          </cell>
          <cell r="H7888" t="str">
            <v>Inflow_GWh</v>
          </cell>
        </row>
        <row r="7889">
          <cell r="B7889" t="str">
            <v>Solceller</v>
          </cell>
          <cell r="C7889">
            <v>2028</v>
          </cell>
          <cell r="E7889" t="str">
            <v>PV_Mark_Fiks</v>
          </cell>
          <cell r="G7889">
            <v>1382</v>
          </cell>
          <cell r="H7889" t="str">
            <v>FLH_technical1</v>
          </cell>
        </row>
        <row r="7890">
          <cell r="B7890" t="str">
            <v>Solceller</v>
          </cell>
          <cell r="C7890">
            <v>2028</v>
          </cell>
          <cell r="E7890" t="str">
            <v>PV_Mark_Fiks</v>
          </cell>
          <cell r="G7890">
            <v>1383</v>
          </cell>
          <cell r="H7890" t="str">
            <v>FLH_technical2</v>
          </cell>
        </row>
        <row r="7891">
          <cell r="B7891" t="str">
            <v>Solceller</v>
          </cell>
          <cell r="C7891">
            <v>2028</v>
          </cell>
          <cell r="E7891" t="str">
            <v>PV_Mark_Fiks</v>
          </cell>
          <cell r="G7891">
            <v>1062.3050000000001</v>
          </cell>
          <cell r="H7891" t="str">
            <v>ElCap_ultimo_MW</v>
          </cell>
        </row>
        <row r="7892">
          <cell r="B7892" t="str">
            <v>Solceller</v>
          </cell>
          <cell r="C7892">
            <v>2028</v>
          </cell>
          <cell r="E7892" t="str">
            <v>PV_Mark_Fiks</v>
          </cell>
          <cell r="G7892">
            <v>1062.3050000000001</v>
          </cell>
          <cell r="H7892" t="str">
            <v>ElCap_primo_MW</v>
          </cell>
        </row>
        <row r="7893">
          <cell r="B7893" t="str">
            <v>Solceller</v>
          </cell>
          <cell r="C7893">
            <v>2028</v>
          </cell>
          <cell r="E7893" t="str">
            <v>PV_Mark_Fiks</v>
          </cell>
          <cell r="G7893">
            <v>1.4770000000000001</v>
          </cell>
          <cell r="H7893" t="str">
            <v>TWh</v>
          </cell>
        </row>
        <row r="7894">
          <cell r="B7894" t="str">
            <v>Solceller</v>
          </cell>
          <cell r="C7894">
            <v>2028</v>
          </cell>
          <cell r="E7894" t="str">
            <v>PV_Mark_Fiks</v>
          </cell>
          <cell r="G7894">
            <v>0</v>
          </cell>
          <cell r="H7894" t="str">
            <v>curt_GWh</v>
          </cell>
        </row>
        <row r="7895">
          <cell r="B7895" t="str">
            <v>Solceller</v>
          </cell>
          <cell r="C7895">
            <v>2028</v>
          </cell>
          <cell r="E7895" t="str">
            <v>PV_Mark_Fiks</v>
          </cell>
          <cell r="G7895">
            <v>1477.35664</v>
          </cell>
          <cell r="H7895" t="str">
            <v>Inflow_GWh</v>
          </cell>
        </row>
        <row r="7896">
          <cell r="B7896" t="str">
            <v>Solceller</v>
          </cell>
          <cell r="C7896">
            <v>2028</v>
          </cell>
          <cell r="E7896" t="str">
            <v>PV_Mark_Fiks</v>
          </cell>
          <cell r="G7896">
            <v>1390</v>
          </cell>
          <cell r="H7896" t="str">
            <v>FLH_technical1</v>
          </cell>
        </row>
        <row r="7897">
          <cell r="B7897" t="str">
            <v>Solceller</v>
          </cell>
          <cell r="C7897">
            <v>2028</v>
          </cell>
          <cell r="E7897" t="str">
            <v>PV_Mark_Fiks</v>
          </cell>
          <cell r="G7897">
            <v>1391</v>
          </cell>
          <cell r="H7897" t="str">
            <v>FLH_technical2</v>
          </cell>
        </row>
        <row r="7898">
          <cell r="B7898" t="str">
            <v>Solceller</v>
          </cell>
          <cell r="C7898">
            <v>2028</v>
          </cell>
          <cell r="E7898" t="str">
            <v>PV_Mark_Fiks</v>
          </cell>
          <cell r="G7898">
            <v>870.31799999999998</v>
          </cell>
          <cell r="H7898" t="str">
            <v>ElCap_ultimo_MW</v>
          </cell>
        </row>
        <row r="7899">
          <cell r="B7899" t="str">
            <v>Solceller</v>
          </cell>
          <cell r="C7899">
            <v>2028</v>
          </cell>
          <cell r="E7899" t="str">
            <v>PV_Mark_Fiks</v>
          </cell>
          <cell r="G7899">
            <v>870.31799999999998</v>
          </cell>
          <cell r="H7899" t="str">
            <v>ElCap_primo_MW</v>
          </cell>
        </row>
        <row r="7900">
          <cell r="B7900" t="str">
            <v>Solceller</v>
          </cell>
          <cell r="C7900">
            <v>2028</v>
          </cell>
          <cell r="E7900" t="str">
            <v>PV_Mark_Fiks</v>
          </cell>
          <cell r="G7900">
            <v>1.2490000000000001</v>
          </cell>
          <cell r="H7900" t="str">
            <v>TWh</v>
          </cell>
        </row>
        <row r="7901">
          <cell r="B7901" t="str">
            <v>Solceller</v>
          </cell>
          <cell r="C7901">
            <v>2028</v>
          </cell>
          <cell r="E7901" t="str">
            <v>PV_Mark_Fiks</v>
          </cell>
          <cell r="G7901">
            <v>1</v>
          </cell>
          <cell r="H7901" t="str">
            <v>curt_GWh</v>
          </cell>
        </row>
        <row r="7902">
          <cell r="B7902" t="str">
            <v>Solceller</v>
          </cell>
          <cell r="C7902">
            <v>2028</v>
          </cell>
          <cell r="E7902" t="str">
            <v>PV_Mark_Fiks</v>
          </cell>
          <cell r="G7902">
            <v>1250.3945160000001</v>
          </cell>
          <cell r="H7902" t="str">
            <v>Inflow_GWh</v>
          </cell>
        </row>
        <row r="7903">
          <cell r="B7903" t="str">
            <v>Solceller</v>
          </cell>
          <cell r="C7903">
            <v>2028</v>
          </cell>
          <cell r="E7903" t="str">
            <v>PV_Mark_Fiks</v>
          </cell>
          <cell r="G7903">
            <v>1436</v>
          </cell>
          <cell r="H7903" t="str">
            <v>FLH_technical1</v>
          </cell>
        </row>
        <row r="7904">
          <cell r="B7904" t="str">
            <v>Solceller</v>
          </cell>
          <cell r="C7904">
            <v>2028</v>
          </cell>
          <cell r="E7904" t="str">
            <v>PV_Mark_Fiks</v>
          </cell>
          <cell r="G7904">
            <v>1437</v>
          </cell>
          <cell r="H7904" t="str">
            <v>FLH_technical2</v>
          </cell>
        </row>
        <row r="7905">
          <cell r="B7905" t="str">
            <v>Solceller</v>
          </cell>
          <cell r="C7905">
            <v>2028</v>
          </cell>
          <cell r="E7905" t="str">
            <v>PV_Mark_Fiks</v>
          </cell>
          <cell r="G7905">
            <v>706.89099999999996</v>
          </cell>
          <cell r="H7905" t="str">
            <v>ElCap_ultimo_MW</v>
          </cell>
        </row>
        <row r="7906">
          <cell r="B7906" t="str">
            <v>Solceller</v>
          </cell>
          <cell r="C7906">
            <v>2028</v>
          </cell>
          <cell r="E7906" t="str">
            <v>PV_Mark_Fiks</v>
          </cell>
          <cell r="G7906">
            <v>706.89099999999996</v>
          </cell>
          <cell r="H7906" t="str">
            <v>ElCap_primo_MW</v>
          </cell>
        </row>
        <row r="7907">
          <cell r="B7907" t="str">
            <v>Solceller</v>
          </cell>
          <cell r="C7907">
            <v>2028</v>
          </cell>
          <cell r="E7907" t="str">
            <v>PV_Mark_Fiks</v>
          </cell>
          <cell r="G7907">
            <v>1.014</v>
          </cell>
          <cell r="H7907" t="str">
            <v>TWh</v>
          </cell>
        </row>
        <row r="7908">
          <cell r="B7908" t="str">
            <v>Solceller</v>
          </cell>
          <cell r="C7908">
            <v>2028</v>
          </cell>
          <cell r="E7908" t="str">
            <v>PV_Mark_Fiks</v>
          </cell>
          <cell r="G7908">
            <v>0</v>
          </cell>
          <cell r="H7908" t="str">
            <v>curt_GWh</v>
          </cell>
        </row>
        <row r="7909">
          <cell r="B7909" t="str">
            <v>Solceller</v>
          </cell>
          <cell r="C7909">
            <v>2028</v>
          </cell>
          <cell r="E7909" t="str">
            <v>PV_Mark_Fiks</v>
          </cell>
          <cell r="G7909">
            <v>1014.77684</v>
          </cell>
          <cell r="H7909" t="str">
            <v>Inflow_GWh</v>
          </cell>
        </row>
        <row r="7910">
          <cell r="B7910" t="str">
            <v>Solceller</v>
          </cell>
          <cell r="C7910">
            <v>2028</v>
          </cell>
          <cell r="E7910" t="str">
            <v>PV_Mark_Fiks</v>
          </cell>
          <cell r="G7910">
            <v>1434</v>
          </cell>
          <cell r="H7910" t="str">
            <v>FLH_technical1</v>
          </cell>
        </row>
        <row r="7911">
          <cell r="B7911" t="str">
            <v>Solceller</v>
          </cell>
          <cell r="C7911">
            <v>2028</v>
          </cell>
          <cell r="E7911" t="str">
            <v>PV_Mark_Fiks</v>
          </cell>
          <cell r="G7911">
            <v>1436</v>
          </cell>
          <cell r="H7911" t="str">
            <v>FLH_technical2</v>
          </cell>
        </row>
        <row r="7912">
          <cell r="B7912" t="str">
            <v>Solceller</v>
          </cell>
          <cell r="C7912">
            <v>2028</v>
          </cell>
          <cell r="E7912" t="str">
            <v>PV_Mark_Tracker</v>
          </cell>
          <cell r="G7912">
            <v>215.46</v>
          </cell>
          <cell r="H7912" t="str">
            <v>ElCap_ultimo_MW</v>
          </cell>
        </row>
        <row r="7913">
          <cell r="B7913" t="str">
            <v>Solceller</v>
          </cell>
          <cell r="C7913">
            <v>2028</v>
          </cell>
          <cell r="E7913" t="str">
            <v>PV_Mark_Tracker</v>
          </cell>
          <cell r="G7913">
            <v>215.46</v>
          </cell>
          <cell r="H7913" t="str">
            <v>ElCap_primo_MW</v>
          </cell>
        </row>
        <row r="7914">
          <cell r="B7914" t="str">
            <v>Solceller</v>
          </cell>
          <cell r="C7914">
            <v>2028</v>
          </cell>
          <cell r="E7914" t="str">
            <v>PV_Mark_Tracker</v>
          </cell>
          <cell r="G7914">
            <v>0.34599999999999997</v>
          </cell>
          <cell r="H7914" t="str">
            <v>TWh</v>
          </cell>
        </row>
        <row r="7915">
          <cell r="B7915" t="str">
            <v>Solceller</v>
          </cell>
          <cell r="C7915">
            <v>2028</v>
          </cell>
          <cell r="E7915" t="str">
            <v>PV_Mark_Tracker</v>
          </cell>
          <cell r="G7915">
            <v>0</v>
          </cell>
          <cell r="H7915" t="str">
            <v>curt_GWh</v>
          </cell>
        </row>
        <row r="7916">
          <cell r="B7916" t="str">
            <v>Solceller</v>
          </cell>
          <cell r="C7916">
            <v>2028</v>
          </cell>
          <cell r="E7916" t="str">
            <v>PV_Mark_Tracker</v>
          </cell>
          <cell r="G7916">
            <v>347.26702599999999</v>
          </cell>
          <cell r="H7916" t="str">
            <v>Inflow_GWh</v>
          </cell>
        </row>
        <row r="7917">
          <cell r="B7917" t="str">
            <v>Solceller</v>
          </cell>
          <cell r="C7917">
            <v>2028</v>
          </cell>
          <cell r="E7917" t="str">
            <v>PV_Mark_Tracker</v>
          </cell>
          <cell r="G7917">
            <v>1606</v>
          </cell>
          <cell r="H7917" t="str">
            <v>FLH_technical1</v>
          </cell>
        </row>
        <row r="7918">
          <cell r="B7918" t="str">
            <v>Solceller</v>
          </cell>
          <cell r="C7918">
            <v>2028</v>
          </cell>
          <cell r="E7918" t="str">
            <v>PV_Mark_Tracker</v>
          </cell>
          <cell r="G7918">
            <v>1612</v>
          </cell>
          <cell r="H7918" t="str">
            <v>FLH_technical2</v>
          </cell>
        </row>
        <row r="7919">
          <cell r="B7919" t="str">
            <v>Solceller</v>
          </cell>
          <cell r="C7919">
            <v>2028</v>
          </cell>
          <cell r="E7919" t="str">
            <v>PV_Mark_Tracker</v>
          </cell>
          <cell r="G7919">
            <v>126.565</v>
          </cell>
          <cell r="H7919" t="str">
            <v>ElCap_ultimo_MW</v>
          </cell>
        </row>
        <row r="7920">
          <cell r="B7920" t="str">
            <v>Solceller</v>
          </cell>
          <cell r="C7920">
            <v>2028</v>
          </cell>
          <cell r="E7920" t="str">
            <v>PV_Mark_Tracker</v>
          </cell>
          <cell r="G7920">
            <v>126.565</v>
          </cell>
          <cell r="H7920" t="str">
            <v>ElCap_primo_MW</v>
          </cell>
        </row>
        <row r="7921">
          <cell r="B7921" t="str">
            <v>Solceller</v>
          </cell>
          <cell r="C7921">
            <v>2028</v>
          </cell>
          <cell r="E7921" t="str">
            <v>PV_Mark_Tracker</v>
          </cell>
          <cell r="G7921">
            <v>0.20699999999999999</v>
          </cell>
          <cell r="H7921" t="str">
            <v>TWh</v>
          </cell>
        </row>
        <row r="7922">
          <cell r="B7922" t="str">
            <v>Solceller</v>
          </cell>
          <cell r="C7922">
            <v>2028</v>
          </cell>
          <cell r="E7922" t="str">
            <v>PV_Mark_Tracker</v>
          </cell>
          <cell r="G7922">
            <v>0</v>
          </cell>
          <cell r="H7922" t="str">
            <v>curt_GWh</v>
          </cell>
        </row>
        <row r="7923">
          <cell r="B7923" t="str">
            <v>Solceller</v>
          </cell>
          <cell r="C7923">
            <v>2028</v>
          </cell>
          <cell r="E7923" t="str">
            <v>PV_Mark_Tracker</v>
          </cell>
          <cell r="G7923">
            <v>206.000854</v>
          </cell>
          <cell r="H7923" t="str">
            <v>Inflow_GWh</v>
          </cell>
        </row>
        <row r="7924">
          <cell r="B7924" t="str">
            <v>Solceller</v>
          </cell>
          <cell r="C7924">
            <v>2028</v>
          </cell>
          <cell r="E7924" t="str">
            <v>PV_Mark_Tracker</v>
          </cell>
          <cell r="G7924">
            <v>1636</v>
          </cell>
          <cell r="H7924" t="str">
            <v>FLH_technical1</v>
          </cell>
        </row>
        <row r="7925">
          <cell r="B7925" t="str">
            <v>Solceller</v>
          </cell>
          <cell r="C7925">
            <v>2028</v>
          </cell>
          <cell r="E7925" t="str">
            <v>PV_Mark_Tracker</v>
          </cell>
          <cell r="G7925">
            <v>1628</v>
          </cell>
          <cell r="H7925" t="str">
            <v>FLH_technical2</v>
          </cell>
        </row>
        <row r="7926">
          <cell r="B7926" t="str">
            <v>Solceller</v>
          </cell>
          <cell r="C7926">
            <v>2028</v>
          </cell>
          <cell r="E7926" t="str">
            <v>PV_Mark_Tracker</v>
          </cell>
          <cell r="G7926">
            <v>290.10599999999999</v>
          </cell>
          <cell r="H7926" t="str">
            <v>ElCap_ultimo_MW</v>
          </cell>
        </row>
        <row r="7927">
          <cell r="B7927" t="str">
            <v>Solceller</v>
          </cell>
          <cell r="C7927">
            <v>2028</v>
          </cell>
          <cell r="E7927" t="str">
            <v>PV_Mark_Tracker</v>
          </cell>
          <cell r="G7927">
            <v>290.10599999999999</v>
          </cell>
          <cell r="H7927" t="str">
            <v>ElCap_primo_MW</v>
          </cell>
        </row>
        <row r="7928">
          <cell r="B7928" t="str">
            <v>Solceller</v>
          </cell>
          <cell r="C7928">
            <v>2028</v>
          </cell>
          <cell r="E7928" t="str">
            <v>PV_Mark_Tracker</v>
          </cell>
          <cell r="G7928">
            <v>0.48</v>
          </cell>
          <cell r="H7928" t="str">
            <v>TWh</v>
          </cell>
        </row>
        <row r="7929">
          <cell r="B7929" t="str">
            <v>Solceller</v>
          </cell>
          <cell r="C7929">
            <v>2028</v>
          </cell>
          <cell r="E7929" t="str">
            <v>PV_Mark_Tracker</v>
          </cell>
          <cell r="G7929">
            <v>0</v>
          </cell>
          <cell r="H7929" t="str">
            <v>curt_GWh</v>
          </cell>
        </row>
        <row r="7930">
          <cell r="B7930" t="str">
            <v>Solceller</v>
          </cell>
          <cell r="C7930">
            <v>2028</v>
          </cell>
          <cell r="E7930" t="str">
            <v>PV_Mark_Tracker</v>
          </cell>
          <cell r="G7930">
            <v>480.29263200000003</v>
          </cell>
          <cell r="H7930" t="str">
            <v>Inflow_GWh</v>
          </cell>
        </row>
        <row r="7931">
          <cell r="B7931" t="str">
            <v>Solceller</v>
          </cell>
          <cell r="C7931">
            <v>2028</v>
          </cell>
          <cell r="E7931" t="str">
            <v>PV_Mark_Tracker</v>
          </cell>
          <cell r="G7931">
            <v>1655</v>
          </cell>
          <cell r="H7931" t="str">
            <v>FLH_technical1</v>
          </cell>
        </row>
        <row r="7932">
          <cell r="B7932" t="str">
            <v>Solceller</v>
          </cell>
          <cell r="C7932">
            <v>2028</v>
          </cell>
          <cell r="E7932" t="str">
            <v>PV_Mark_Tracker</v>
          </cell>
          <cell r="G7932">
            <v>1656</v>
          </cell>
          <cell r="H7932" t="str">
            <v>FLH_technical2</v>
          </cell>
        </row>
        <row r="7933">
          <cell r="B7933" t="str">
            <v>Solceller</v>
          </cell>
          <cell r="C7933">
            <v>2028</v>
          </cell>
          <cell r="E7933" t="str">
            <v>PV_Mark_Tracker</v>
          </cell>
          <cell r="G7933">
            <v>235.63</v>
          </cell>
          <cell r="H7933" t="str">
            <v>ElCap_ultimo_MW</v>
          </cell>
        </row>
        <row r="7934">
          <cell r="B7934" t="str">
            <v>Solceller</v>
          </cell>
          <cell r="C7934">
            <v>2028</v>
          </cell>
          <cell r="E7934" t="str">
            <v>PV_Mark_Tracker</v>
          </cell>
          <cell r="G7934">
            <v>235.63</v>
          </cell>
          <cell r="H7934" t="str">
            <v>ElCap_primo_MW</v>
          </cell>
        </row>
        <row r="7935">
          <cell r="B7935" t="str">
            <v>Solceller</v>
          </cell>
          <cell r="C7935">
            <v>2028</v>
          </cell>
          <cell r="E7935" t="str">
            <v>PV_Mark_Tracker</v>
          </cell>
          <cell r="G7935">
            <v>0.39</v>
          </cell>
          <cell r="H7935" t="str">
            <v>TWh</v>
          </cell>
        </row>
        <row r="7936">
          <cell r="B7936" t="str">
            <v>Solceller</v>
          </cell>
          <cell r="C7936">
            <v>2028</v>
          </cell>
          <cell r="E7936" t="str">
            <v>PV_Mark_Tracker</v>
          </cell>
          <cell r="G7936">
            <v>0</v>
          </cell>
          <cell r="H7936" t="str">
            <v>curt_GWh</v>
          </cell>
        </row>
        <row r="7937">
          <cell r="B7937" t="str">
            <v>Solceller</v>
          </cell>
          <cell r="C7937">
            <v>2028</v>
          </cell>
          <cell r="E7937" t="str">
            <v>PV_Mark_Tracker</v>
          </cell>
          <cell r="G7937">
            <v>389.77135299999998</v>
          </cell>
          <cell r="H7937" t="str">
            <v>Inflow_GWh</v>
          </cell>
        </row>
        <row r="7938">
          <cell r="B7938" t="str">
            <v>Solceller</v>
          </cell>
          <cell r="C7938">
            <v>2028</v>
          </cell>
          <cell r="E7938" t="str">
            <v>PV_Mark_Tracker</v>
          </cell>
          <cell r="G7938">
            <v>1655</v>
          </cell>
          <cell r="H7938" t="str">
            <v>FLH_technical1</v>
          </cell>
        </row>
        <row r="7939">
          <cell r="B7939" t="str">
            <v>Solceller</v>
          </cell>
          <cell r="C7939">
            <v>2028</v>
          </cell>
          <cell r="E7939" t="str">
            <v>PV_Mark_Tracker</v>
          </cell>
          <cell r="G7939">
            <v>1654</v>
          </cell>
          <cell r="H7939" t="str">
            <v>FLH_technical2</v>
          </cell>
        </row>
        <row r="7940">
          <cell r="B7940" t="str">
            <v>Solceller</v>
          </cell>
          <cell r="C7940">
            <v>2028</v>
          </cell>
          <cell r="E7940" t="str">
            <v>PV_Tag</v>
          </cell>
          <cell r="G7940">
            <v>587.31700000000001</v>
          </cell>
          <cell r="H7940" t="str">
            <v>ElCap_ultimo_MW</v>
          </cell>
        </row>
        <row r="7941">
          <cell r="B7941" t="str">
            <v>Solceller</v>
          </cell>
          <cell r="C7941">
            <v>2028</v>
          </cell>
          <cell r="E7941" t="str">
            <v>PV_Tag</v>
          </cell>
          <cell r="G7941">
            <v>587.31700000000001</v>
          </cell>
          <cell r="H7941" t="str">
            <v>ElCap_primo_MW</v>
          </cell>
        </row>
        <row r="7942">
          <cell r="B7942" t="str">
            <v>Solceller</v>
          </cell>
          <cell r="C7942">
            <v>2028</v>
          </cell>
          <cell r="E7942" t="str">
            <v>PV_Tag</v>
          </cell>
          <cell r="G7942">
            <v>0.60799999999999998</v>
          </cell>
          <cell r="H7942" t="str">
            <v>TWh</v>
          </cell>
        </row>
        <row r="7943">
          <cell r="B7943" t="str">
            <v>Solceller</v>
          </cell>
          <cell r="C7943">
            <v>2028</v>
          </cell>
          <cell r="E7943" t="str">
            <v>PV_Tag</v>
          </cell>
          <cell r="G7943">
            <v>0</v>
          </cell>
          <cell r="H7943" t="str">
            <v>curt_GWh</v>
          </cell>
        </row>
        <row r="7944">
          <cell r="B7944" t="str">
            <v>Solceller</v>
          </cell>
          <cell r="C7944">
            <v>2028</v>
          </cell>
          <cell r="E7944" t="str">
            <v>PV_Tag</v>
          </cell>
          <cell r="G7944">
            <v>607.72322199999996</v>
          </cell>
          <cell r="H7944" t="str">
            <v>Inflow_GWh</v>
          </cell>
        </row>
        <row r="7945">
          <cell r="B7945" t="str">
            <v>Solceller</v>
          </cell>
          <cell r="C7945">
            <v>2028</v>
          </cell>
          <cell r="E7945" t="str">
            <v>PV_Tag</v>
          </cell>
          <cell r="G7945">
            <v>1035</v>
          </cell>
          <cell r="H7945" t="str">
            <v>FLH_technical1</v>
          </cell>
        </row>
        <row r="7946">
          <cell r="B7946" t="str">
            <v>Solceller</v>
          </cell>
          <cell r="C7946">
            <v>2028</v>
          </cell>
          <cell r="E7946" t="str">
            <v>PV_Tag</v>
          </cell>
          <cell r="G7946">
            <v>1035</v>
          </cell>
          <cell r="H7946" t="str">
            <v>FLH_technical2</v>
          </cell>
        </row>
        <row r="7947">
          <cell r="B7947" t="str">
            <v>Solceller</v>
          </cell>
          <cell r="C7947">
            <v>2028</v>
          </cell>
          <cell r="E7947" t="str">
            <v>PV_Tag</v>
          </cell>
          <cell r="G7947">
            <v>284.64100000000002</v>
          </cell>
          <cell r="H7947" t="str">
            <v>ElCap_ultimo_MW</v>
          </cell>
        </row>
        <row r="7948">
          <cell r="B7948" t="str">
            <v>Solceller</v>
          </cell>
          <cell r="C7948">
            <v>2028</v>
          </cell>
          <cell r="E7948" t="str">
            <v>PV_Tag</v>
          </cell>
          <cell r="G7948">
            <v>284.64100000000002</v>
          </cell>
          <cell r="H7948" t="str">
            <v>ElCap_primo_MW</v>
          </cell>
        </row>
        <row r="7949">
          <cell r="B7949" t="str">
            <v>Solceller</v>
          </cell>
          <cell r="C7949">
            <v>2028</v>
          </cell>
          <cell r="E7949" t="str">
            <v>PV_Tag</v>
          </cell>
          <cell r="G7949">
            <v>0.29699999999999999</v>
          </cell>
          <cell r="H7949" t="str">
            <v>TWh</v>
          </cell>
        </row>
        <row r="7950">
          <cell r="B7950" t="str">
            <v>Solceller</v>
          </cell>
          <cell r="C7950">
            <v>2028</v>
          </cell>
          <cell r="E7950" t="str">
            <v>PV_Tag</v>
          </cell>
          <cell r="G7950">
            <v>0</v>
          </cell>
          <cell r="H7950" t="str">
            <v>curt_GWh</v>
          </cell>
        </row>
        <row r="7951">
          <cell r="B7951" t="str">
            <v>Solceller</v>
          </cell>
          <cell r="C7951">
            <v>2028</v>
          </cell>
          <cell r="E7951" t="str">
            <v>PV_Tag</v>
          </cell>
          <cell r="G7951">
            <v>296.192747</v>
          </cell>
          <cell r="H7951" t="str">
            <v>Inflow_GWh</v>
          </cell>
        </row>
        <row r="7952">
          <cell r="B7952" t="str">
            <v>Solceller</v>
          </cell>
          <cell r="C7952">
            <v>2028</v>
          </cell>
          <cell r="E7952" t="str">
            <v>PV_Tag</v>
          </cell>
          <cell r="G7952">
            <v>1043</v>
          </cell>
          <cell r="H7952" t="str">
            <v>FLH_technical1</v>
          </cell>
        </row>
        <row r="7953">
          <cell r="B7953" t="str">
            <v>Solceller</v>
          </cell>
          <cell r="C7953">
            <v>2028</v>
          </cell>
          <cell r="E7953" t="str">
            <v>PV_Tag</v>
          </cell>
          <cell r="G7953">
            <v>1041</v>
          </cell>
          <cell r="H7953" t="str">
            <v>FLH_technical2</v>
          </cell>
        </row>
        <row r="7954">
          <cell r="B7954" t="str">
            <v>Solceller</v>
          </cell>
          <cell r="C7954">
            <v>2028</v>
          </cell>
          <cell r="E7954" t="str">
            <v>PV_Tag</v>
          </cell>
          <cell r="G7954">
            <v>614.505</v>
          </cell>
          <cell r="H7954" t="str">
            <v>ElCap_ultimo_MW</v>
          </cell>
        </row>
        <row r="7955">
          <cell r="B7955" t="str">
            <v>Solceller</v>
          </cell>
          <cell r="C7955">
            <v>2028</v>
          </cell>
          <cell r="E7955" t="str">
            <v>PV_Tag</v>
          </cell>
          <cell r="G7955">
            <v>614.505</v>
          </cell>
          <cell r="H7955" t="str">
            <v>ElCap_primo_MW</v>
          </cell>
        </row>
        <row r="7956">
          <cell r="B7956" t="str">
            <v>Solceller</v>
          </cell>
          <cell r="C7956">
            <v>2028</v>
          </cell>
          <cell r="E7956" t="str">
            <v>PV_Tag</v>
          </cell>
          <cell r="G7956">
            <v>0.7</v>
          </cell>
          <cell r="H7956" t="str">
            <v>TWh</v>
          </cell>
        </row>
        <row r="7957">
          <cell r="B7957" t="str">
            <v>Solceller</v>
          </cell>
          <cell r="C7957">
            <v>2028</v>
          </cell>
          <cell r="E7957" t="str">
            <v>PV_Tag</v>
          </cell>
          <cell r="G7957">
            <v>0</v>
          </cell>
          <cell r="H7957" t="str">
            <v>curt_GWh</v>
          </cell>
        </row>
        <row r="7958">
          <cell r="B7958" t="str">
            <v>Solceller</v>
          </cell>
          <cell r="C7958">
            <v>2028</v>
          </cell>
          <cell r="E7958" t="str">
            <v>PV_Tag</v>
          </cell>
          <cell r="G7958">
            <v>700.15730299999996</v>
          </cell>
          <cell r="H7958" t="str">
            <v>Inflow_GWh</v>
          </cell>
        </row>
        <row r="7959">
          <cell r="B7959" t="str">
            <v>Solceller</v>
          </cell>
          <cell r="C7959">
            <v>2028</v>
          </cell>
          <cell r="E7959" t="str">
            <v>PV_Tag</v>
          </cell>
          <cell r="G7959">
            <v>1139</v>
          </cell>
          <cell r="H7959" t="str">
            <v>FLH_technical1</v>
          </cell>
        </row>
        <row r="7960">
          <cell r="B7960" t="str">
            <v>Solceller</v>
          </cell>
          <cell r="C7960">
            <v>2028</v>
          </cell>
          <cell r="E7960" t="str">
            <v>PV_Tag</v>
          </cell>
          <cell r="G7960">
            <v>1139</v>
          </cell>
          <cell r="H7960" t="str">
            <v>FLH_technical2</v>
          </cell>
        </row>
        <row r="7961">
          <cell r="B7961" t="str">
            <v>Solceller</v>
          </cell>
          <cell r="C7961">
            <v>2028</v>
          </cell>
          <cell r="E7961" t="str">
            <v>PV_Tag</v>
          </cell>
          <cell r="G7961">
            <v>333.68099999999998</v>
          </cell>
          <cell r="H7961" t="str">
            <v>ElCap_ultimo_MW</v>
          </cell>
        </row>
        <row r="7962">
          <cell r="B7962" t="str">
            <v>Solceller</v>
          </cell>
          <cell r="C7962">
            <v>2028</v>
          </cell>
          <cell r="E7962" t="str">
            <v>PV_Tag</v>
          </cell>
          <cell r="G7962">
            <v>333.68099999999998</v>
          </cell>
          <cell r="H7962" t="str">
            <v>ElCap_primo_MW</v>
          </cell>
        </row>
        <row r="7963">
          <cell r="B7963" t="str">
            <v>Solceller</v>
          </cell>
          <cell r="C7963">
            <v>2028</v>
          </cell>
          <cell r="E7963" t="str">
            <v>PV_Tag</v>
          </cell>
          <cell r="G7963">
            <v>0.38</v>
          </cell>
          <cell r="H7963" t="str">
            <v>TWh</v>
          </cell>
        </row>
        <row r="7964">
          <cell r="B7964" t="str">
            <v>Solceller</v>
          </cell>
          <cell r="C7964">
            <v>2028</v>
          </cell>
          <cell r="E7964" t="str">
            <v>PV_Tag</v>
          </cell>
          <cell r="G7964">
            <v>0</v>
          </cell>
          <cell r="H7964" t="str">
            <v>curt_GWh</v>
          </cell>
        </row>
        <row r="7965">
          <cell r="B7965" t="str">
            <v>Solceller</v>
          </cell>
          <cell r="C7965">
            <v>2028</v>
          </cell>
          <cell r="E7965" t="str">
            <v>PV_Tag</v>
          </cell>
          <cell r="G7965">
            <v>379.37581799999998</v>
          </cell>
          <cell r="H7965" t="str">
            <v>Inflow_GWh</v>
          </cell>
        </row>
        <row r="7966">
          <cell r="B7966" t="str">
            <v>Solceller</v>
          </cell>
          <cell r="C7966">
            <v>2028</v>
          </cell>
          <cell r="E7966" t="str">
            <v>PV_Tag</v>
          </cell>
          <cell r="G7966">
            <v>1139</v>
          </cell>
          <cell r="H7966" t="str">
            <v>FLH_technical1</v>
          </cell>
        </row>
        <row r="7967">
          <cell r="B7967" t="str">
            <v>Solceller</v>
          </cell>
          <cell r="C7967">
            <v>2028</v>
          </cell>
          <cell r="E7967" t="str">
            <v>PV_Tag</v>
          </cell>
          <cell r="G7967">
            <v>1137</v>
          </cell>
          <cell r="H7967" t="str">
            <v>FLH_technical2</v>
          </cell>
        </row>
        <row r="7968">
          <cell r="B7968" t="str">
            <v>Solceller</v>
          </cell>
          <cell r="C7968">
            <v>2029</v>
          </cell>
          <cell r="E7968" t="str">
            <v>PV_Mark_Fiks</v>
          </cell>
          <cell r="G7968">
            <v>3697.3809999999999</v>
          </cell>
          <cell r="H7968" t="str">
            <v>ElCap_ultimo_MW</v>
          </cell>
        </row>
        <row r="7969">
          <cell r="B7969" t="str">
            <v>Solceller</v>
          </cell>
          <cell r="C7969">
            <v>2029</v>
          </cell>
          <cell r="E7969" t="str">
            <v>PV_Mark_Fiks</v>
          </cell>
          <cell r="G7969">
            <v>3697.3809999999999</v>
          </cell>
          <cell r="H7969" t="str">
            <v>ElCap_primo_MW</v>
          </cell>
        </row>
        <row r="7970">
          <cell r="B7970" t="str">
            <v>Solceller</v>
          </cell>
          <cell r="C7970">
            <v>2029</v>
          </cell>
          <cell r="E7970" t="str">
            <v>PV_Mark_Fiks</v>
          </cell>
          <cell r="G7970">
            <v>5.1680000000000001</v>
          </cell>
          <cell r="H7970" t="str">
            <v>TWh</v>
          </cell>
        </row>
        <row r="7971">
          <cell r="B7971" t="str">
            <v>Solceller</v>
          </cell>
          <cell r="C7971">
            <v>2029</v>
          </cell>
          <cell r="E7971" t="str">
            <v>PV_Mark_Fiks</v>
          </cell>
          <cell r="G7971">
            <v>1</v>
          </cell>
          <cell r="H7971" t="str">
            <v>curt_GWh</v>
          </cell>
        </row>
        <row r="7972">
          <cell r="B7972" t="str">
            <v>Solceller</v>
          </cell>
          <cell r="C7972">
            <v>2029</v>
          </cell>
          <cell r="E7972" t="str">
            <v>PV_Mark_Fiks</v>
          </cell>
          <cell r="G7972">
            <v>5169.9936100000004</v>
          </cell>
          <cell r="H7972" t="str">
            <v>Inflow_GWh</v>
          </cell>
        </row>
        <row r="7973">
          <cell r="B7973" t="str">
            <v>Solceller</v>
          </cell>
          <cell r="C7973">
            <v>2029</v>
          </cell>
          <cell r="E7973" t="str">
            <v>PV_Mark_Fiks</v>
          </cell>
          <cell r="G7973">
            <v>1398</v>
          </cell>
          <cell r="H7973" t="str">
            <v>FLH_technical1</v>
          </cell>
        </row>
        <row r="7974">
          <cell r="B7974" t="str">
            <v>Solceller</v>
          </cell>
          <cell r="C7974">
            <v>2029</v>
          </cell>
          <cell r="E7974" t="str">
            <v>PV_Mark_Fiks</v>
          </cell>
          <cell r="G7974">
            <v>1398</v>
          </cell>
          <cell r="H7974" t="str">
            <v>FLH_technical2</v>
          </cell>
        </row>
        <row r="7975">
          <cell r="B7975" t="str">
            <v>Solceller</v>
          </cell>
          <cell r="C7975">
            <v>2029</v>
          </cell>
          <cell r="E7975" t="str">
            <v>PV_Mark_Fiks</v>
          </cell>
          <cell r="G7975">
            <v>1396.0550000000001</v>
          </cell>
          <cell r="H7975" t="str">
            <v>ElCap_ultimo_MW</v>
          </cell>
        </row>
        <row r="7976">
          <cell r="B7976" t="str">
            <v>Solceller</v>
          </cell>
          <cell r="C7976">
            <v>2029</v>
          </cell>
          <cell r="E7976" t="str">
            <v>PV_Mark_Fiks</v>
          </cell>
          <cell r="G7976">
            <v>1396.0550000000001</v>
          </cell>
          <cell r="H7976" t="str">
            <v>ElCap_primo_MW</v>
          </cell>
        </row>
        <row r="7977">
          <cell r="B7977" t="str">
            <v>Solceller</v>
          </cell>
          <cell r="C7977">
            <v>2029</v>
          </cell>
          <cell r="E7977" t="str">
            <v>PV_Mark_Fiks</v>
          </cell>
          <cell r="G7977">
            <v>1.9630000000000001</v>
          </cell>
          <cell r="H7977" t="str">
            <v>TWh</v>
          </cell>
        </row>
        <row r="7978">
          <cell r="B7978" t="str">
            <v>Solceller</v>
          </cell>
          <cell r="C7978">
            <v>2029</v>
          </cell>
          <cell r="E7978" t="str">
            <v>PV_Mark_Fiks</v>
          </cell>
          <cell r="G7978">
            <v>0</v>
          </cell>
          <cell r="H7978" t="str">
            <v>curt_GWh</v>
          </cell>
        </row>
        <row r="7979">
          <cell r="B7979" t="str">
            <v>Solceller</v>
          </cell>
          <cell r="C7979">
            <v>2029</v>
          </cell>
          <cell r="E7979" t="str">
            <v>PV_Mark_Fiks</v>
          </cell>
          <cell r="G7979">
            <v>1963.29664</v>
          </cell>
          <cell r="H7979" t="str">
            <v>Inflow_GWh</v>
          </cell>
        </row>
        <row r="7980">
          <cell r="B7980" t="str">
            <v>Solceller</v>
          </cell>
          <cell r="C7980">
            <v>2029</v>
          </cell>
          <cell r="E7980" t="str">
            <v>PV_Mark_Fiks</v>
          </cell>
          <cell r="G7980">
            <v>1406</v>
          </cell>
          <cell r="H7980" t="str">
            <v>FLH_technical1</v>
          </cell>
        </row>
        <row r="7981">
          <cell r="B7981" t="str">
            <v>Solceller</v>
          </cell>
          <cell r="C7981">
            <v>2029</v>
          </cell>
          <cell r="E7981" t="str">
            <v>PV_Mark_Fiks</v>
          </cell>
          <cell r="G7981">
            <v>1406</v>
          </cell>
          <cell r="H7981" t="str">
            <v>FLH_technical2</v>
          </cell>
        </row>
        <row r="7982">
          <cell r="B7982" t="str">
            <v>Solceller</v>
          </cell>
          <cell r="C7982">
            <v>2029</v>
          </cell>
          <cell r="E7982" t="str">
            <v>PV_Mark_Fiks</v>
          </cell>
          <cell r="G7982">
            <v>4035.3180000000002</v>
          </cell>
          <cell r="H7982" t="str">
            <v>ElCap_ultimo_MW</v>
          </cell>
        </row>
        <row r="7983">
          <cell r="B7983" t="str">
            <v>Solceller</v>
          </cell>
          <cell r="C7983">
            <v>2029</v>
          </cell>
          <cell r="E7983" t="str">
            <v>PV_Mark_Fiks</v>
          </cell>
          <cell r="G7983">
            <v>4035.3180000000002</v>
          </cell>
          <cell r="H7983" t="str">
            <v>ElCap_primo_MW</v>
          </cell>
        </row>
        <row r="7984">
          <cell r="B7984" t="str">
            <v>Solceller</v>
          </cell>
          <cell r="C7984">
            <v>2029</v>
          </cell>
          <cell r="E7984" t="str">
            <v>PV_Mark_Fiks</v>
          </cell>
          <cell r="G7984">
            <v>5.851</v>
          </cell>
          <cell r="H7984" t="str">
            <v>TWh</v>
          </cell>
        </row>
        <row r="7985">
          <cell r="B7985" t="str">
            <v>Solceller</v>
          </cell>
          <cell r="C7985">
            <v>2029</v>
          </cell>
          <cell r="E7985" t="str">
            <v>PV_Mark_Fiks</v>
          </cell>
          <cell r="G7985">
            <v>7</v>
          </cell>
          <cell r="H7985" t="str">
            <v>curt_GWh</v>
          </cell>
        </row>
        <row r="7986">
          <cell r="B7986" t="str">
            <v>Solceller</v>
          </cell>
          <cell r="C7986">
            <v>2029</v>
          </cell>
          <cell r="E7986" t="str">
            <v>PV_Mark_Fiks</v>
          </cell>
          <cell r="G7986">
            <v>5858.6345160000001</v>
          </cell>
          <cell r="H7986" t="str">
            <v>Inflow_GWh</v>
          </cell>
        </row>
        <row r="7987">
          <cell r="B7987" t="str">
            <v>Solceller</v>
          </cell>
          <cell r="C7987">
            <v>2029</v>
          </cell>
          <cell r="E7987" t="str">
            <v>PV_Mark_Fiks</v>
          </cell>
          <cell r="G7987">
            <v>1452</v>
          </cell>
          <cell r="H7987" t="str">
            <v>FLH_technical1</v>
          </cell>
        </row>
        <row r="7988">
          <cell r="B7988" t="str">
            <v>Solceller</v>
          </cell>
          <cell r="C7988">
            <v>2029</v>
          </cell>
          <cell r="E7988" t="str">
            <v>PV_Mark_Fiks</v>
          </cell>
          <cell r="G7988">
            <v>1452</v>
          </cell>
          <cell r="H7988" t="str">
            <v>FLH_technical2</v>
          </cell>
        </row>
        <row r="7989">
          <cell r="B7989" t="str">
            <v>Solceller</v>
          </cell>
          <cell r="C7989">
            <v>2029</v>
          </cell>
          <cell r="E7989" t="str">
            <v>PV_Mark_Fiks</v>
          </cell>
          <cell r="G7989">
            <v>2041.8910000000001</v>
          </cell>
          <cell r="H7989" t="str">
            <v>ElCap_ultimo_MW</v>
          </cell>
        </row>
        <row r="7990">
          <cell r="B7990" t="str">
            <v>Solceller</v>
          </cell>
          <cell r="C7990">
            <v>2029</v>
          </cell>
          <cell r="E7990" t="str">
            <v>PV_Mark_Fiks</v>
          </cell>
          <cell r="G7990">
            <v>2041.8910000000001</v>
          </cell>
          <cell r="H7990" t="str">
            <v>ElCap_primo_MW</v>
          </cell>
        </row>
        <row r="7991">
          <cell r="B7991" t="str">
            <v>Solceller</v>
          </cell>
          <cell r="C7991">
            <v>2029</v>
          </cell>
          <cell r="E7991" t="str">
            <v>PV_Mark_Fiks</v>
          </cell>
          <cell r="G7991">
            <v>2.9569999999999999</v>
          </cell>
          <cell r="H7991" t="str">
            <v>TWh</v>
          </cell>
        </row>
        <row r="7992">
          <cell r="B7992" t="str">
            <v>Solceller</v>
          </cell>
          <cell r="C7992">
            <v>2029</v>
          </cell>
          <cell r="E7992" t="str">
            <v>PV_Mark_Fiks</v>
          </cell>
          <cell r="G7992">
            <v>1</v>
          </cell>
          <cell r="H7992" t="str">
            <v>curt_GWh</v>
          </cell>
        </row>
        <row r="7993">
          <cell r="B7993" t="str">
            <v>Solceller</v>
          </cell>
          <cell r="C7993">
            <v>2029</v>
          </cell>
          <cell r="E7993" t="str">
            <v>PV_Mark_Fiks</v>
          </cell>
          <cell r="G7993">
            <v>2958.5368400000002</v>
          </cell>
          <cell r="H7993" t="str">
            <v>Inflow_GWh</v>
          </cell>
        </row>
        <row r="7994">
          <cell r="B7994" t="str">
            <v>Solceller</v>
          </cell>
          <cell r="C7994">
            <v>2029</v>
          </cell>
          <cell r="E7994" t="str">
            <v>PV_Mark_Fiks</v>
          </cell>
          <cell r="G7994">
            <v>1449</v>
          </cell>
          <cell r="H7994" t="str">
            <v>FLH_technical1</v>
          </cell>
        </row>
        <row r="7995">
          <cell r="B7995" t="str">
            <v>Solceller</v>
          </cell>
          <cell r="C7995">
            <v>2029</v>
          </cell>
          <cell r="E7995" t="str">
            <v>PV_Mark_Fiks</v>
          </cell>
          <cell r="G7995">
            <v>1449</v>
          </cell>
          <cell r="H7995" t="str">
            <v>FLH_technical2</v>
          </cell>
        </row>
        <row r="7996">
          <cell r="B7996" t="str">
            <v>Solceller</v>
          </cell>
          <cell r="C7996">
            <v>2029</v>
          </cell>
          <cell r="E7996" t="str">
            <v>PV_Mark_Tracker</v>
          </cell>
          <cell r="G7996">
            <v>479.21</v>
          </cell>
          <cell r="H7996" t="str">
            <v>ElCap_ultimo_MW</v>
          </cell>
        </row>
        <row r="7997">
          <cell r="B7997" t="str">
            <v>Solceller</v>
          </cell>
          <cell r="C7997">
            <v>2029</v>
          </cell>
          <cell r="E7997" t="str">
            <v>PV_Mark_Tracker</v>
          </cell>
          <cell r="G7997">
            <v>479.21</v>
          </cell>
          <cell r="H7997" t="str">
            <v>ElCap_primo_MW</v>
          </cell>
        </row>
        <row r="7998">
          <cell r="B7998" t="str">
            <v>Solceller</v>
          </cell>
          <cell r="C7998">
            <v>2029</v>
          </cell>
          <cell r="E7998" t="str">
            <v>PV_Mark_Tracker</v>
          </cell>
          <cell r="G7998">
            <v>0.78900000000000003</v>
          </cell>
          <cell r="H7998" t="str">
            <v>TWh</v>
          </cell>
        </row>
        <row r="7999">
          <cell r="B7999" t="str">
            <v>Solceller</v>
          </cell>
          <cell r="C7999">
            <v>2029</v>
          </cell>
          <cell r="E7999" t="str">
            <v>PV_Mark_Tracker</v>
          </cell>
          <cell r="G7999">
            <v>0</v>
          </cell>
          <cell r="H7999" t="str">
            <v>curt_GWh</v>
          </cell>
        </row>
        <row r="8000">
          <cell r="B8000" t="str">
            <v>Solceller</v>
          </cell>
          <cell r="C8000">
            <v>2029</v>
          </cell>
          <cell r="E8000" t="str">
            <v>PV_Mark_Tracker</v>
          </cell>
          <cell r="G8000">
            <v>790.10327600000005</v>
          </cell>
          <cell r="H8000" t="str">
            <v>Inflow_GWh</v>
          </cell>
        </row>
        <row r="8001">
          <cell r="B8001" t="str">
            <v>Solceller</v>
          </cell>
          <cell r="C8001">
            <v>2029</v>
          </cell>
          <cell r="E8001" t="str">
            <v>PV_Mark_Tracker</v>
          </cell>
          <cell r="G8001">
            <v>1646</v>
          </cell>
          <cell r="H8001" t="str">
            <v>FLH_technical1</v>
          </cell>
        </row>
        <row r="8002">
          <cell r="B8002" t="str">
            <v>Solceller</v>
          </cell>
          <cell r="C8002">
            <v>2029</v>
          </cell>
          <cell r="E8002" t="str">
            <v>PV_Mark_Tracker</v>
          </cell>
          <cell r="G8002">
            <v>1649</v>
          </cell>
          <cell r="H8002" t="str">
            <v>FLH_technical2</v>
          </cell>
        </row>
        <row r="8003">
          <cell r="B8003" t="str">
            <v>Solceller</v>
          </cell>
          <cell r="C8003">
            <v>2029</v>
          </cell>
          <cell r="E8003" t="str">
            <v>PV_Mark_Tracker</v>
          </cell>
          <cell r="G8003">
            <v>237.815</v>
          </cell>
          <cell r="H8003" t="str">
            <v>ElCap_ultimo_MW</v>
          </cell>
        </row>
        <row r="8004">
          <cell r="B8004" t="str">
            <v>Solceller</v>
          </cell>
          <cell r="C8004">
            <v>2029</v>
          </cell>
          <cell r="E8004" t="str">
            <v>PV_Mark_Tracker</v>
          </cell>
          <cell r="G8004">
            <v>237.815</v>
          </cell>
          <cell r="H8004" t="str">
            <v>ElCap_primo_MW</v>
          </cell>
        </row>
        <row r="8005">
          <cell r="B8005" t="str">
            <v>Solceller</v>
          </cell>
          <cell r="C8005">
            <v>2029</v>
          </cell>
          <cell r="E8005" t="str">
            <v>PV_Mark_Tracker</v>
          </cell>
          <cell r="G8005">
            <v>0.39400000000000002</v>
          </cell>
          <cell r="H8005" t="str">
            <v>TWh</v>
          </cell>
        </row>
        <row r="8006">
          <cell r="B8006" t="str">
            <v>Solceller</v>
          </cell>
          <cell r="C8006">
            <v>2029</v>
          </cell>
          <cell r="E8006" t="str">
            <v>PV_Mark_Tracker</v>
          </cell>
          <cell r="G8006">
            <v>0</v>
          </cell>
          <cell r="H8006" t="str">
            <v>curt_GWh</v>
          </cell>
        </row>
        <row r="8007">
          <cell r="B8007" t="str">
            <v>Solceller</v>
          </cell>
          <cell r="C8007">
            <v>2029</v>
          </cell>
          <cell r="E8007" t="str">
            <v>PV_Mark_Tracker</v>
          </cell>
          <cell r="G8007">
            <v>392.789604</v>
          </cell>
          <cell r="H8007" t="str">
            <v>Inflow_GWh</v>
          </cell>
        </row>
        <row r="8008">
          <cell r="B8008" t="str">
            <v>Solceller</v>
          </cell>
          <cell r="C8008">
            <v>2029</v>
          </cell>
          <cell r="E8008" t="str">
            <v>PV_Mark_Tracker</v>
          </cell>
          <cell r="G8008">
            <v>1657</v>
          </cell>
          <cell r="H8008" t="str">
            <v>FLH_technical1</v>
          </cell>
        </row>
        <row r="8009">
          <cell r="B8009" t="str">
            <v>Solceller</v>
          </cell>
          <cell r="C8009">
            <v>2029</v>
          </cell>
          <cell r="E8009" t="str">
            <v>PV_Mark_Tracker</v>
          </cell>
          <cell r="G8009">
            <v>1652</v>
          </cell>
          <cell r="H8009" t="str">
            <v>FLH_technical2</v>
          </cell>
        </row>
        <row r="8010">
          <cell r="B8010" t="str">
            <v>Solceller</v>
          </cell>
          <cell r="C8010">
            <v>2029</v>
          </cell>
          <cell r="E8010" t="str">
            <v>PV_Mark_Tracker</v>
          </cell>
          <cell r="G8010">
            <v>1345.106</v>
          </cell>
          <cell r="H8010" t="str">
            <v>ElCap_ultimo_MW</v>
          </cell>
        </row>
        <row r="8011">
          <cell r="B8011" t="str">
            <v>Solceller</v>
          </cell>
          <cell r="C8011">
            <v>2029</v>
          </cell>
          <cell r="E8011" t="str">
            <v>PV_Mark_Tracker</v>
          </cell>
          <cell r="G8011">
            <v>1345.106</v>
          </cell>
          <cell r="H8011" t="str">
            <v>ElCap_primo_MW</v>
          </cell>
        </row>
        <row r="8012">
          <cell r="B8012" t="str">
            <v>Solceller</v>
          </cell>
          <cell r="C8012">
            <v>2029</v>
          </cell>
          <cell r="E8012" t="str">
            <v>PV_Mark_Tracker</v>
          </cell>
          <cell r="G8012">
            <v>2.2509999999999999</v>
          </cell>
          <cell r="H8012" t="str">
            <v>TWh</v>
          </cell>
        </row>
        <row r="8013">
          <cell r="B8013" t="str">
            <v>Solceller</v>
          </cell>
          <cell r="C8013">
            <v>2029</v>
          </cell>
          <cell r="E8013" t="str">
            <v>PV_Mark_Tracker</v>
          </cell>
          <cell r="G8013">
            <v>0</v>
          </cell>
          <cell r="H8013" t="str">
            <v>curt_GWh</v>
          </cell>
        </row>
        <row r="8014">
          <cell r="B8014" t="str">
            <v>Solceller</v>
          </cell>
          <cell r="C8014">
            <v>2029</v>
          </cell>
          <cell r="E8014" t="str">
            <v>PV_Mark_Tracker</v>
          </cell>
          <cell r="G8014">
            <v>2251.6376319999999</v>
          </cell>
          <cell r="H8014" t="str">
            <v>Inflow_GWh</v>
          </cell>
        </row>
        <row r="8015">
          <cell r="B8015" t="str">
            <v>Solceller</v>
          </cell>
          <cell r="C8015">
            <v>2029</v>
          </cell>
          <cell r="E8015" t="str">
            <v>PV_Mark_Tracker</v>
          </cell>
          <cell r="G8015">
            <v>1673</v>
          </cell>
          <cell r="H8015" t="str">
            <v>FLH_technical1</v>
          </cell>
        </row>
        <row r="8016">
          <cell r="B8016" t="str">
            <v>Solceller</v>
          </cell>
          <cell r="C8016">
            <v>2029</v>
          </cell>
          <cell r="E8016" t="str">
            <v>PV_Mark_Tracker</v>
          </cell>
          <cell r="G8016">
            <v>1674</v>
          </cell>
          <cell r="H8016" t="str">
            <v>FLH_technical2</v>
          </cell>
        </row>
        <row r="8017">
          <cell r="B8017" t="str">
            <v>Solceller</v>
          </cell>
          <cell r="C8017">
            <v>2029</v>
          </cell>
          <cell r="E8017" t="str">
            <v>PV_Mark_Tracker</v>
          </cell>
          <cell r="G8017">
            <v>680.63</v>
          </cell>
          <cell r="H8017" t="str">
            <v>ElCap_ultimo_MW</v>
          </cell>
        </row>
        <row r="8018">
          <cell r="B8018" t="str">
            <v>Solceller</v>
          </cell>
          <cell r="C8018">
            <v>2029</v>
          </cell>
          <cell r="E8018" t="str">
            <v>PV_Mark_Tracker</v>
          </cell>
          <cell r="G8018">
            <v>680.63</v>
          </cell>
          <cell r="H8018" t="str">
            <v>ElCap_primo_MW</v>
          </cell>
        </row>
        <row r="8019">
          <cell r="B8019" t="str">
            <v>Solceller</v>
          </cell>
          <cell r="C8019">
            <v>2029</v>
          </cell>
          <cell r="E8019" t="str">
            <v>PV_Mark_Tracker</v>
          </cell>
          <cell r="G8019">
            <v>1.137</v>
          </cell>
          <cell r="H8019" t="str">
            <v>TWh</v>
          </cell>
        </row>
        <row r="8020">
          <cell r="B8020" t="str">
            <v>Solceller</v>
          </cell>
          <cell r="C8020">
            <v>2029</v>
          </cell>
          <cell r="E8020" t="str">
            <v>PV_Mark_Tracker</v>
          </cell>
          <cell r="G8020">
            <v>0</v>
          </cell>
          <cell r="H8020" t="str">
            <v>curt_GWh</v>
          </cell>
        </row>
        <row r="8021">
          <cell r="B8021" t="str">
            <v>Solceller</v>
          </cell>
          <cell r="C8021">
            <v>2029</v>
          </cell>
          <cell r="E8021" t="str">
            <v>PV_Mark_Tracker</v>
          </cell>
          <cell r="G8021">
            <v>1136.9263530000001</v>
          </cell>
          <cell r="H8021" t="str">
            <v>Inflow_GWh</v>
          </cell>
        </row>
        <row r="8022">
          <cell r="B8022" t="str">
            <v>Solceller</v>
          </cell>
          <cell r="C8022">
            <v>2029</v>
          </cell>
          <cell r="E8022" t="str">
            <v>PV_Mark_Tracker</v>
          </cell>
          <cell r="G8022">
            <v>1671</v>
          </cell>
          <cell r="H8022" t="str">
            <v>FLH_technical1</v>
          </cell>
        </row>
        <row r="8023">
          <cell r="B8023" t="str">
            <v>Solceller</v>
          </cell>
          <cell r="C8023">
            <v>2029</v>
          </cell>
          <cell r="E8023" t="str">
            <v>PV_Mark_Tracker</v>
          </cell>
          <cell r="G8023">
            <v>1670</v>
          </cell>
          <cell r="H8023" t="str">
            <v>FLH_technical2</v>
          </cell>
        </row>
        <row r="8024">
          <cell r="B8024" t="str">
            <v>Solceller</v>
          </cell>
          <cell r="C8024">
            <v>2029</v>
          </cell>
          <cell r="E8024" t="str">
            <v>PV_Tag</v>
          </cell>
          <cell r="G8024">
            <v>655.56700000000001</v>
          </cell>
          <cell r="H8024" t="str">
            <v>ElCap_ultimo_MW</v>
          </cell>
        </row>
        <row r="8025">
          <cell r="B8025" t="str">
            <v>Solceller</v>
          </cell>
          <cell r="C8025">
            <v>2029</v>
          </cell>
          <cell r="E8025" t="str">
            <v>PV_Tag</v>
          </cell>
          <cell r="G8025">
            <v>655.56700000000001</v>
          </cell>
          <cell r="H8025" t="str">
            <v>ElCap_primo_MW</v>
          </cell>
        </row>
        <row r="8026">
          <cell r="B8026" t="str">
            <v>Solceller</v>
          </cell>
          <cell r="C8026">
            <v>2029</v>
          </cell>
          <cell r="E8026" t="str">
            <v>PV_Tag</v>
          </cell>
          <cell r="G8026">
            <v>0.68600000000000005</v>
          </cell>
          <cell r="H8026" t="str">
            <v>TWh</v>
          </cell>
        </row>
        <row r="8027">
          <cell r="B8027" t="str">
            <v>Solceller</v>
          </cell>
          <cell r="C8027">
            <v>2029</v>
          </cell>
          <cell r="E8027" t="str">
            <v>PV_Tag</v>
          </cell>
          <cell r="G8027">
            <v>0</v>
          </cell>
          <cell r="H8027" t="str">
            <v>curt_GWh</v>
          </cell>
        </row>
        <row r="8028">
          <cell r="B8028" t="str">
            <v>Solceller</v>
          </cell>
          <cell r="C8028">
            <v>2029</v>
          </cell>
          <cell r="E8028" t="str">
            <v>PV_Tag</v>
          </cell>
          <cell r="G8028">
            <v>686.21072200000003</v>
          </cell>
          <cell r="H8028" t="str">
            <v>Inflow_GWh</v>
          </cell>
        </row>
        <row r="8029">
          <cell r="B8029" t="str">
            <v>Solceller</v>
          </cell>
          <cell r="C8029">
            <v>2029</v>
          </cell>
          <cell r="E8029" t="str">
            <v>PV_Tag</v>
          </cell>
          <cell r="G8029">
            <v>1046</v>
          </cell>
          <cell r="H8029" t="str">
            <v>FLH_technical1</v>
          </cell>
        </row>
        <row r="8030">
          <cell r="B8030" t="str">
            <v>Solceller</v>
          </cell>
          <cell r="C8030">
            <v>2029</v>
          </cell>
          <cell r="E8030" t="str">
            <v>PV_Tag</v>
          </cell>
          <cell r="G8030">
            <v>1047</v>
          </cell>
          <cell r="H8030" t="str">
            <v>FLH_technical2</v>
          </cell>
        </row>
        <row r="8031">
          <cell r="B8031" t="str">
            <v>Solceller</v>
          </cell>
          <cell r="C8031">
            <v>2029</v>
          </cell>
          <cell r="E8031" t="str">
            <v>PV_Tag</v>
          </cell>
          <cell r="G8031">
            <v>321.39100000000002</v>
          </cell>
          <cell r="H8031" t="str">
            <v>ElCap_ultimo_MW</v>
          </cell>
        </row>
        <row r="8032">
          <cell r="B8032" t="str">
            <v>Solceller</v>
          </cell>
          <cell r="C8032">
            <v>2029</v>
          </cell>
          <cell r="E8032" t="str">
            <v>PV_Tag</v>
          </cell>
          <cell r="G8032">
            <v>321.39100000000002</v>
          </cell>
          <cell r="H8032" t="str">
            <v>ElCap_primo_MW</v>
          </cell>
        </row>
        <row r="8033">
          <cell r="B8033" t="str">
            <v>Solceller</v>
          </cell>
          <cell r="C8033">
            <v>2029</v>
          </cell>
          <cell r="E8033" t="str">
            <v>PV_Tag</v>
          </cell>
          <cell r="G8033">
            <v>0.33900000000000002</v>
          </cell>
          <cell r="H8033" t="str">
            <v>TWh</v>
          </cell>
        </row>
        <row r="8034">
          <cell r="B8034" t="str">
            <v>Solceller</v>
          </cell>
          <cell r="C8034">
            <v>2029</v>
          </cell>
          <cell r="E8034" t="str">
            <v>PV_Tag</v>
          </cell>
          <cell r="G8034">
            <v>0</v>
          </cell>
          <cell r="H8034" t="str">
            <v>curt_GWh</v>
          </cell>
        </row>
        <row r="8035">
          <cell r="B8035" t="str">
            <v>Solceller</v>
          </cell>
          <cell r="C8035">
            <v>2029</v>
          </cell>
          <cell r="E8035" t="str">
            <v>PV_Tag</v>
          </cell>
          <cell r="G8035">
            <v>338.45524699999999</v>
          </cell>
          <cell r="H8035" t="str">
            <v>Inflow_GWh</v>
          </cell>
        </row>
        <row r="8036">
          <cell r="B8036" t="str">
            <v>Solceller</v>
          </cell>
          <cell r="C8036">
            <v>2029</v>
          </cell>
          <cell r="E8036" t="str">
            <v>PV_Tag</v>
          </cell>
          <cell r="G8036">
            <v>1055</v>
          </cell>
          <cell r="H8036" t="str">
            <v>FLH_technical1</v>
          </cell>
        </row>
        <row r="8037">
          <cell r="B8037" t="str">
            <v>Solceller</v>
          </cell>
          <cell r="C8037">
            <v>2029</v>
          </cell>
          <cell r="E8037" t="str">
            <v>PV_Tag</v>
          </cell>
          <cell r="G8037">
            <v>1053</v>
          </cell>
          <cell r="H8037" t="str">
            <v>FLH_technical2</v>
          </cell>
        </row>
        <row r="8038">
          <cell r="B8038" t="str">
            <v>Solceller</v>
          </cell>
          <cell r="C8038">
            <v>2029</v>
          </cell>
          <cell r="E8038" t="str">
            <v>PV_Tag</v>
          </cell>
          <cell r="G8038">
            <v>773.755</v>
          </cell>
          <cell r="H8038" t="str">
            <v>ElCap_ultimo_MW</v>
          </cell>
        </row>
        <row r="8039">
          <cell r="B8039" t="str">
            <v>Solceller</v>
          </cell>
          <cell r="C8039">
            <v>2029</v>
          </cell>
          <cell r="E8039" t="str">
            <v>PV_Tag</v>
          </cell>
          <cell r="G8039">
            <v>773.755</v>
          </cell>
          <cell r="H8039" t="str">
            <v>ElCap_primo_MW</v>
          </cell>
        </row>
        <row r="8040">
          <cell r="B8040" t="str">
            <v>Solceller</v>
          </cell>
          <cell r="C8040">
            <v>2029</v>
          </cell>
          <cell r="E8040" t="str">
            <v>PV_Tag</v>
          </cell>
          <cell r="G8040">
            <v>0.89200000000000002</v>
          </cell>
          <cell r="H8040" t="str">
            <v>TWh</v>
          </cell>
        </row>
        <row r="8041">
          <cell r="B8041" t="str">
            <v>Solceller</v>
          </cell>
          <cell r="C8041">
            <v>2029</v>
          </cell>
          <cell r="E8041" t="str">
            <v>PV_Tag</v>
          </cell>
          <cell r="G8041">
            <v>0</v>
          </cell>
          <cell r="H8041" t="str">
            <v>curt_GWh</v>
          </cell>
        </row>
        <row r="8042">
          <cell r="B8042" t="str">
            <v>Solceller</v>
          </cell>
          <cell r="C8042">
            <v>2029</v>
          </cell>
          <cell r="E8042" t="str">
            <v>PV_Tag</v>
          </cell>
          <cell r="G8042">
            <v>891.89430300000004</v>
          </cell>
          <cell r="H8042" t="str">
            <v>Inflow_GWh</v>
          </cell>
        </row>
        <row r="8043">
          <cell r="B8043" t="str">
            <v>Solceller</v>
          </cell>
          <cell r="C8043">
            <v>2029</v>
          </cell>
          <cell r="E8043" t="str">
            <v>PV_Tag</v>
          </cell>
          <cell r="G8043">
            <v>1153</v>
          </cell>
          <cell r="H8043" t="str">
            <v>FLH_technical1</v>
          </cell>
        </row>
        <row r="8044">
          <cell r="B8044" t="str">
            <v>Solceller</v>
          </cell>
          <cell r="C8044">
            <v>2029</v>
          </cell>
          <cell r="E8044" t="str">
            <v>PV_Tag</v>
          </cell>
          <cell r="G8044">
            <v>1153</v>
          </cell>
          <cell r="H8044" t="str">
            <v>FLH_technical2</v>
          </cell>
        </row>
        <row r="8045">
          <cell r="B8045" t="str">
            <v>Solceller</v>
          </cell>
          <cell r="C8045">
            <v>2029</v>
          </cell>
          <cell r="E8045" t="str">
            <v>PV_Tag</v>
          </cell>
          <cell r="G8045">
            <v>419.43099999999998</v>
          </cell>
          <cell r="H8045" t="str">
            <v>ElCap_ultimo_MW</v>
          </cell>
        </row>
        <row r="8046">
          <cell r="B8046" t="str">
            <v>Solceller</v>
          </cell>
          <cell r="C8046">
            <v>2029</v>
          </cell>
          <cell r="E8046" t="str">
            <v>PV_Tag</v>
          </cell>
          <cell r="G8046">
            <v>419.43099999999998</v>
          </cell>
          <cell r="H8046" t="str">
            <v>ElCap_primo_MW</v>
          </cell>
        </row>
        <row r="8047">
          <cell r="B8047" t="str">
            <v>Solceller</v>
          </cell>
          <cell r="C8047">
            <v>2029</v>
          </cell>
          <cell r="E8047" t="str">
            <v>PV_Tag</v>
          </cell>
          <cell r="G8047">
            <v>0.48299999999999998</v>
          </cell>
          <cell r="H8047" t="str">
            <v>TWh</v>
          </cell>
        </row>
        <row r="8048">
          <cell r="B8048" t="str">
            <v>Solceller</v>
          </cell>
          <cell r="C8048">
            <v>2029</v>
          </cell>
          <cell r="E8048" t="str">
            <v>PV_Tag</v>
          </cell>
          <cell r="G8048">
            <v>0</v>
          </cell>
          <cell r="H8048" t="str">
            <v>curt_GWh</v>
          </cell>
        </row>
        <row r="8049">
          <cell r="B8049" t="str">
            <v>Solceller</v>
          </cell>
          <cell r="C8049">
            <v>2029</v>
          </cell>
          <cell r="E8049" t="str">
            <v>PV_Tag</v>
          </cell>
          <cell r="G8049">
            <v>482.61881799999998</v>
          </cell>
          <cell r="H8049" t="str">
            <v>Inflow_GWh</v>
          </cell>
        </row>
        <row r="8050">
          <cell r="B8050" t="str">
            <v>Solceller</v>
          </cell>
          <cell r="C8050">
            <v>2029</v>
          </cell>
          <cell r="E8050" t="str">
            <v>PV_Tag</v>
          </cell>
          <cell r="G8050">
            <v>1152</v>
          </cell>
          <cell r="H8050" t="str">
            <v>FLH_technical1</v>
          </cell>
        </row>
        <row r="8051">
          <cell r="B8051" t="str">
            <v>Solceller</v>
          </cell>
          <cell r="C8051">
            <v>2029</v>
          </cell>
          <cell r="E8051" t="str">
            <v>PV_Tag</v>
          </cell>
          <cell r="G8051">
            <v>1151</v>
          </cell>
          <cell r="H8051" t="str">
            <v>FLH_technical2</v>
          </cell>
        </row>
        <row r="8052">
          <cell r="B8052" t="str">
            <v>Solceller</v>
          </cell>
          <cell r="C8052">
            <v>2030</v>
          </cell>
          <cell r="E8052" t="str">
            <v>PV_Mark_Fiks</v>
          </cell>
          <cell r="G8052">
            <v>4290.8190000000004</v>
          </cell>
          <cell r="H8052" t="str">
            <v>ElCap_ultimo_MW</v>
          </cell>
        </row>
        <row r="8053">
          <cell r="B8053" t="str">
            <v>Solceller</v>
          </cell>
          <cell r="C8053">
            <v>2030</v>
          </cell>
          <cell r="E8053" t="str">
            <v>PV_Mark_Fiks</v>
          </cell>
          <cell r="G8053">
            <v>4290.8190000000004</v>
          </cell>
          <cell r="H8053" t="str">
            <v>ElCap_primo_MW</v>
          </cell>
        </row>
        <row r="8054">
          <cell r="B8054" t="str">
            <v>Solceller</v>
          </cell>
          <cell r="C8054">
            <v>2030</v>
          </cell>
          <cell r="E8054" t="str">
            <v>PV_Mark_Fiks</v>
          </cell>
          <cell r="G8054">
            <v>6.0389999999999997</v>
          </cell>
          <cell r="H8054" t="str">
            <v>TWh</v>
          </cell>
        </row>
        <row r="8055">
          <cell r="B8055" t="str">
            <v>Solceller</v>
          </cell>
          <cell r="C8055">
            <v>2030</v>
          </cell>
          <cell r="E8055" t="str">
            <v>PV_Mark_Fiks</v>
          </cell>
          <cell r="G8055">
            <v>3</v>
          </cell>
          <cell r="H8055" t="str">
            <v>curt_GWh</v>
          </cell>
        </row>
        <row r="8056">
          <cell r="B8056" t="str">
            <v>Solceller</v>
          </cell>
          <cell r="C8056">
            <v>2030</v>
          </cell>
          <cell r="E8056" t="str">
            <v>PV_Mark_Fiks</v>
          </cell>
          <cell r="G8056">
            <v>6042.3474699999997</v>
          </cell>
          <cell r="H8056" t="str">
            <v>Inflow_GWh</v>
          </cell>
        </row>
        <row r="8057">
          <cell r="B8057" t="str">
            <v>Solceller</v>
          </cell>
          <cell r="C8057">
            <v>2030</v>
          </cell>
          <cell r="E8057" t="str">
            <v>PV_Mark_Fiks</v>
          </cell>
          <cell r="G8057">
            <v>1408</v>
          </cell>
          <cell r="H8057" t="str">
            <v>FLH_technical1</v>
          </cell>
        </row>
        <row r="8058">
          <cell r="B8058" t="str">
            <v>Solceller</v>
          </cell>
          <cell r="C8058">
            <v>2030</v>
          </cell>
          <cell r="E8058" t="str">
            <v>PV_Mark_Fiks</v>
          </cell>
          <cell r="G8058">
            <v>1408</v>
          </cell>
          <cell r="H8058" t="str">
            <v>FLH_technical2</v>
          </cell>
        </row>
        <row r="8059">
          <cell r="B8059" t="str">
            <v>Solceller</v>
          </cell>
          <cell r="C8059">
            <v>2030</v>
          </cell>
          <cell r="E8059" t="str">
            <v>PV_Mark_Fiks</v>
          </cell>
          <cell r="G8059">
            <v>1646.367</v>
          </cell>
          <cell r="H8059" t="str">
            <v>ElCap_ultimo_MW</v>
          </cell>
        </row>
        <row r="8060">
          <cell r="B8060" t="str">
            <v>Solceller</v>
          </cell>
          <cell r="C8060">
            <v>2030</v>
          </cell>
          <cell r="E8060" t="str">
            <v>PV_Mark_Fiks</v>
          </cell>
          <cell r="G8060">
            <v>1646.367</v>
          </cell>
          <cell r="H8060" t="str">
            <v>ElCap_primo_MW</v>
          </cell>
        </row>
        <row r="8061">
          <cell r="B8061" t="str">
            <v>Solceller</v>
          </cell>
          <cell r="C8061">
            <v>2030</v>
          </cell>
          <cell r="E8061" t="str">
            <v>PV_Mark_Fiks</v>
          </cell>
          <cell r="G8061">
            <v>2.331</v>
          </cell>
          <cell r="H8061" t="str">
            <v>TWh</v>
          </cell>
        </row>
        <row r="8062">
          <cell r="B8062" t="str">
            <v>Solceller</v>
          </cell>
          <cell r="C8062">
            <v>2030</v>
          </cell>
          <cell r="E8062" t="str">
            <v>PV_Mark_Fiks</v>
          </cell>
          <cell r="G8062">
            <v>0</v>
          </cell>
          <cell r="H8062" t="str">
            <v>curt_GWh</v>
          </cell>
        </row>
        <row r="8063">
          <cell r="B8063" t="str">
            <v>Solceller</v>
          </cell>
          <cell r="C8063">
            <v>2030</v>
          </cell>
          <cell r="E8063" t="str">
            <v>PV_Mark_Fiks</v>
          </cell>
          <cell r="G8063">
            <v>2331.2552799999999</v>
          </cell>
          <cell r="H8063" t="str">
            <v>Inflow_GWh</v>
          </cell>
        </row>
        <row r="8064">
          <cell r="B8064" t="str">
            <v>Solceller</v>
          </cell>
          <cell r="C8064">
            <v>2030</v>
          </cell>
          <cell r="E8064" t="str">
            <v>PV_Mark_Fiks</v>
          </cell>
          <cell r="G8064">
            <v>1416</v>
          </cell>
          <cell r="H8064" t="str">
            <v>FLH_technical1</v>
          </cell>
        </row>
        <row r="8065">
          <cell r="B8065" t="str">
            <v>Solceller</v>
          </cell>
          <cell r="C8065">
            <v>2030</v>
          </cell>
          <cell r="E8065" t="str">
            <v>PV_Mark_Fiks</v>
          </cell>
          <cell r="G8065">
            <v>1416</v>
          </cell>
          <cell r="H8065" t="str">
            <v>FLH_technical2</v>
          </cell>
        </row>
        <row r="8066">
          <cell r="B8066" t="str">
            <v>Solceller</v>
          </cell>
          <cell r="C8066">
            <v>2030</v>
          </cell>
          <cell r="E8066" t="str">
            <v>PV_Mark_Fiks</v>
          </cell>
          <cell r="G8066">
            <v>7398.13</v>
          </cell>
          <cell r="H8066" t="str">
            <v>ElCap_ultimo_MW</v>
          </cell>
        </row>
        <row r="8067">
          <cell r="B8067" t="str">
            <v>Solceller</v>
          </cell>
          <cell r="C8067">
            <v>2030</v>
          </cell>
          <cell r="E8067" t="str">
            <v>PV_Mark_Fiks</v>
          </cell>
          <cell r="G8067">
            <v>7398.13</v>
          </cell>
          <cell r="H8067" t="str">
            <v>ElCap_primo_MW</v>
          </cell>
        </row>
        <row r="8068">
          <cell r="B8068" t="str">
            <v>Solceller</v>
          </cell>
          <cell r="C8068">
            <v>2030</v>
          </cell>
          <cell r="E8068" t="str">
            <v>PV_Mark_Fiks</v>
          </cell>
          <cell r="G8068">
            <v>10.786</v>
          </cell>
          <cell r="H8068" t="str">
            <v>TWh</v>
          </cell>
        </row>
        <row r="8069">
          <cell r="B8069" t="str">
            <v>Solceller</v>
          </cell>
          <cell r="C8069">
            <v>2030</v>
          </cell>
          <cell r="E8069" t="str">
            <v>PV_Mark_Fiks</v>
          </cell>
          <cell r="G8069">
            <v>16</v>
          </cell>
          <cell r="H8069" t="str">
            <v>curt_GWh</v>
          </cell>
        </row>
        <row r="8070">
          <cell r="B8070" t="str">
            <v>Solceller</v>
          </cell>
          <cell r="C8070">
            <v>2030</v>
          </cell>
          <cell r="E8070" t="str">
            <v>PV_Mark_Fiks</v>
          </cell>
          <cell r="G8070">
            <v>10801.968156000001</v>
          </cell>
          <cell r="H8070" t="str">
            <v>Inflow_GWh</v>
          </cell>
        </row>
        <row r="8071">
          <cell r="B8071" t="str">
            <v>Solceller</v>
          </cell>
          <cell r="C8071">
            <v>2030</v>
          </cell>
          <cell r="E8071" t="str">
            <v>PV_Mark_Fiks</v>
          </cell>
          <cell r="G8071">
            <v>1460</v>
          </cell>
          <cell r="H8071" t="str">
            <v>FLH_technical1</v>
          </cell>
        </row>
        <row r="8072">
          <cell r="B8072" t="str">
            <v>Solceller</v>
          </cell>
          <cell r="C8072">
            <v>2030</v>
          </cell>
          <cell r="E8072" t="str">
            <v>PV_Mark_Fiks</v>
          </cell>
          <cell r="G8072">
            <v>1460</v>
          </cell>
          <cell r="H8072" t="str">
            <v>FLH_technical2</v>
          </cell>
        </row>
        <row r="8073">
          <cell r="B8073" t="str">
            <v>Solceller</v>
          </cell>
          <cell r="C8073">
            <v>2030</v>
          </cell>
          <cell r="E8073" t="str">
            <v>PV_Mark_Fiks</v>
          </cell>
          <cell r="G8073">
            <v>3460.3290000000002</v>
          </cell>
          <cell r="H8073" t="str">
            <v>ElCap_ultimo_MW</v>
          </cell>
        </row>
        <row r="8074">
          <cell r="B8074" t="str">
            <v>Solceller</v>
          </cell>
          <cell r="C8074">
            <v>2030</v>
          </cell>
          <cell r="E8074" t="str">
            <v>PV_Mark_Fiks</v>
          </cell>
          <cell r="G8074">
            <v>3460.3290000000002</v>
          </cell>
          <cell r="H8074" t="str">
            <v>ElCap_primo_MW</v>
          </cell>
        </row>
        <row r="8075">
          <cell r="B8075" t="str">
            <v>Solceller</v>
          </cell>
          <cell r="C8075">
            <v>2030</v>
          </cell>
          <cell r="E8075" t="str">
            <v>PV_Mark_Fiks</v>
          </cell>
          <cell r="G8075">
            <v>5.04</v>
          </cell>
          <cell r="H8075" t="str">
            <v>TWh</v>
          </cell>
        </row>
        <row r="8076">
          <cell r="B8076" t="str">
            <v>Solceller</v>
          </cell>
          <cell r="C8076">
            <v>2030</v>
          </cell>
          <cell r="E8076" t="str">
            <v>PV_Mark_Fiks</v>
          </cell>
          <cell r="G8076">
            <v>3</v>
          </cell>
          <cell r="H8076" t="str">
            <v>curt_GWh</v>
          </cell>
        </row>
        <row r="8077">
          <cell r="B8077" t="str">
            <v>Solceller</v>
          </cell>
          <cell r="C8077">
            <v>2030</v>
          </cell>
          <cell r="E8077" t="str">
            <v>PV_Mark_Fiks</v>
          </cell>
          <cell r="G8077">
            <v>5043.6406999999999</v>
          </cell>
          <cell r="H8077" t="str">
            <v>Inflow_GWh</v>
          </cell>
        </row>
        <row r="8078">
          <cell r="B8078" t="str">
            <v>Solceller</v>
          </cell>
          <cell r="C8078">
            <v>2030</v>
          </cell>
          <cell r="E8078" t="str">
            <v>PV_Mark_Fiks</v>
          </cell>
          <cell r="G8078">
            <v>1457</v>
          </cell>
          <cell r="H8078" t="str">
            <v>FLH_technical1</v>
          </cell>
        </row>
        <row r="8079">
          <cell r="B8079" t="str">
            <v>Solceller</v>
          </cell>
          <cell r="C8079">
            <v>2030</v>
          </cell>
          <cell r="E8079" t="str">
            <v>PV_Mark_Fiks</v>
          </cell>
          <cell r="G8079">
            <v>1458</v>
          </cell>
          <cell r="H8079" t="str">
            <v>FLH_technical2</v>
          </cell>
        </row>
        <row r="8080">
          <cell r="B8080" t="str">
            <v>Solceller</v>
          </cell>
          <cell r="C8080">
            <v>2030</v>
          </cell>
          <cell r="E8080" t="str">
            <v>PV_Mark_Tracker</v>
          </cell>
          <cell r="G8080">
            <v>677.02200000000005</v>
          </cell>
          <cell r="H8080" t="str">
            <v>ElCap_ultimo_MW</v>
          </cell>
        </row>
        <row r="8081">
          <cell r="B8081" t="str">
            <v>Solceller</v>
          </cell>
          <cell r="C8081">
            <v>2030</v>
          </cell>
          <cell r="E8081" t="str">
            <v>PV_Mark_Tracker</v>
          </cell>
          <cell r="G8081">
            <v>677.02200000000005</v>
          </cell>
          <cell r="H8081" t="str">
            <v>ElCap_primo_MW</v>
          </cell>
        </row>
        <row r="8082">
          <cell r="B8082" t="str">
            <v>Solceller</v>
          </cell>
          <cell r="C8082">
            <v>2030</v>
          </cell>
          <cell r="E8082" t="str">
            <v>PV_Mark_Tracker</v>
          </cell>
          <cell r="G8082">
            <v>1.1240000000000001</v>
          </cell>
          <cell r="H8082" t="str">
            <v>TWh</v>
          </cell>
        </row>
        <row r="8083">
          <cell r="B8083" t="str">
            <v>Solceller</v>
          </cell>
          <cell r="C8083">
            <v>2030</v>
          </cell>
          <cell r="E8083" t="str">
            <v>PV_Mark_Tracker</v>
          </cell>
          <cell r="G8083">
            <v>0</v>
          </cell>
          <cell r="H8083" t="str">
            <v>curt_GWh</v>
          </cell>
        </row>
        <row r="8084">
          <cell r="B8084" t="str">
            <v>Solceller</v>
          </cell>
          <cell r="C8084">
            <v>2030</v>
          </cell>
          <cell r="E8084" t="str">
            <v>PV_Mark_Tracker</v>
          </cell>
          <cell r="G8084">
            <v>1125.394616</v>
          </cell>
          <cell r="H8084" t="str">
            <v>Inflow_GWh</v>
          </cell>
        </row>
        <row r="8085">
          <cell r="B8085" t="str">
            <v>Solceller</v>
          </cell>
          <cell r="C8085">
            <v>2030</v>
          </cell>
          <cell r="E8085" t="str">
            <v>PV_Mark_Tracker</v>
          </cell>
          <cell r="G8085">
            <v>1660</v>
          </cell>
          <cell r="H8085" t="str">
            <v>FLH_technical1</v>
          </cell>
        </row>
        <row r="8086">
          <cell r="B8086" t="str">
            <v>Solceller</v>
          </cell>
          <cell r="C8086">
            <v>2030</v>
          </cell>
          <cell r="E8086" t="str">
            <v>PV_Mark_Tracker</v>
          </cell>
          <cell r="G8086">
            <v>1662</v>
          </cell>
          <cell r="H8086" t="str">
            <v>FLH_technical2</v>
          </cell>
        </row>
        <row r="8087">
          <cell r="B8087" t="str">
            <v>Solceller</v>
          </cell>
          <cell r="C8087">
            <v>2030</v>
          </cell>
          <cell r="E8087" t="str">
            <v>PV_Mark_Tracker</v>
          </cell>
          <cell r="G8087">
            <v>321.25299999999999</v>
          </cell>
          <cell r="H8087" t="str">
            <v>ElCap_ultimo_MW</v>
          </cell>
        </row>
        <row r="8088">
          <cell r="B8088" t="str">
            <v>Solceller</v>
          </cell>
          <cell r="C8088">
            <v>2030</v>
          </cell>
          <cell r="E8088" t="str">
            <v>PV_Mark_Tracker</v>
          </cell>
          <cell r="G8088">
            <v>321.25299999999999</v>
          </cell>
          <cell r="H8088" t="str">
            <v>ElCap_primo_MW</v>
          </cell>
        </row>
        <row r="8089">
          <cell r="B8089" t="str">
            <v>Solceller</v>
          </cell>
          <cell r="C8089">
            <v>2030</v>
          </cell>
          <cell r="E8089" t="str">
            <v>PV_Mark_Tracker</v>
          </cell>
          <cell r="G8089">
            <v>0.53500000000000003</v>
          </cell>
          <cell r="H8089" t="str">
            <v>TWh</v>
          </cell>
        </row>
        <row r="8090">
          <cell r="B8090" t="str">
            <v>Solceller</v>
          </cell>
          <cell r="C8090">
            <v>2030</v>
          </cell>
          <cell r="E8090" t="str">
            <v>PV_Mark_Tracker</v>
          </cell>
          <cell r="G8090">
            <v>0</v>
          </cell>
          <cell r="H8090" t="str">
            <v>curt_GWh</v>
          </cell>
        </row>
        <row r="8091">
          <cell r="B8091" t="str">
            <v>Solceller</v>
          </cell>
          <cell r="C8091">
            <v>2030</v>
          </cell>
          <cell r="E8091" t="str">
            <v>PV_Mark_Tracker</v>
          </cell>
          <cell r="G8091">
            <v>534.21701399999995</v>
          </cell>
          <cell r="H8091" t="str">
            <v>Inflow_GWh</v>
          </cell>
        </row>
        <row r="8092">
          <cell r="B8092" t="str">
            <v>Solceller</v>
          </cell>
          <cell r="C8092">
            <v>2030</v>
          </cell>
          <cell r="E8092" t="str">
            <v>PV_Mark_Tracker</v>
          </cell>
          <cell r="G8092">
            <v>1665</v>
          </cell>
          <cell r="H8092" t="str">
            <v>FLH_technical1</v>
          </cell>
        </row>
        <row r="8093">
          <cell r="B8093" t="str">
            <v>Solceller</v>
          </cell>
          <cell r="C8093">
            <v>2030</v>
          </cell>
          <cell r="E8093" t="str">
            <v>PV_Mark_Tracker</v>
          </cell>
          <cell r="G8093">
            <v>1663</v>
          </cell>
          <cell r="H8093" t="str">
            <v>FLH_technical2</v>
          </cell>
        </row>
        <row r="8094">
          <cell r="B8094" t="str">
            <v>Solceller</v>
          </cell>
          <cell r="C8094">
            <v>2030</v>
          </cell>
          <cell r="E8094" t="str">
            <v>PV_Mark_Tracker</v>
          </cell>
          <cell r="G8094">
            <v>2466.0439999999999</v>
          </cell>
          <cell r="H8094" t="str">
            <v>ElCap_ultimo_MW</v>
          </cell>
        </row>
        <row r="8095">
          <cell r="B8095" t="str">
            <v>Solceller</v>
          </cell>
          <cell r="C8095">
            <v>2030</v>
          </cell>
          <cell r="E8095" t="str">
            <v>PV_Mark_Tracker</v>
          </cell>
          <cell r="G8095">
            <v>2466.0439999999999</v>
          </cell>
          <cell r="H8095" t="str">
            <v>ElCap_primo_MW</v>
          </cell>
        </row>
        <row r="8096">
          <cell r="B8096" t="str">
            <v>Solceller</v>
          </cell>
          <cell r="C8096">
            <v>2030</v>
          </cell>
          <cell r="E8096" t="str">
            <v>PV_Mark_Tracker</v>
          </cell>
          <cell r="G8096">
            <v>4.1509999999999998</v>
          </cell>
          <cell r="H8096" t="str">
            <v>TWh</v>
          </cell>
        </row>
        <row r="8097">
          <cell r="B8097" t="str">
            <v>Solceller</v>
          </cell>
          <cell r="C8097">
            <v>2030</v>
          </cell>
          <cell r="E8097" t="str">
            <v>PV_Mark_Tracker</v>
          </cell>
          <cell r="G8097">
            <v>0</v>
          </cell>
          <cell r="H8097" t="str">
            <v>curt_GWh</v>
          </cell>
        </row>
        <row r="8098">
          <cell r="B8098" t="str">
            <v>Solceller</v>
          </cell>
          <cell r="C8098">
            <v>2030</v>
          </cell>
          <cell r="E8098" t="str">
            <v>PV_Mark_Tracker</v>
          </cell>
          <cell r="G8098">
            <v>4151.6275420000002</v>
          </cell>
          <cell r="H8098" t="str">
            <v>Inflow_GWh</v>
          </cell>
        </row>
        <row r="8099">
          <cell r="B8099" t="str">
            <v>Solceller</v>
          </cell>
          <cell r="C8099">
            <v>2030</v>
          </cell>
          <cell r="E8099" t="str">
            <v>PV_Mark_Tracker</v>
          </cell>
          <cell r="G8099">
            <v>1683</v>
          </cell>
          <cell r="H8099" t="str">
            <v>FLH_technical1</v>
          </cell>
        </row>
        <row r="8100">
          <cell r="B8100" t="str">
            <v>Solceller</v>
          </cell>
          <cell r="C8100">
            <v>2030</v>
          </cell>
          <cell r="E8100" t="str">
            <v>PV_Mark_Tracker</v>
          </cell>
          <cell r="G8100">
            <v>1684</v>
          </cell>
          <cell r="H8100" t="str">
            <v>FLH_technical2</v>
          </cell>
        </row>
        <row r="8101">
          <cell r="B8101" t="str">
            <v>Solceller</v>
          </cell>
          <cell r="C8101">
            <v>2030</v>
          </cell>
          <cell r="E8101" t="str">
            <v>PV_Mark_Tracker</v>
          </cell>
          <cell r="G8101">
            <v>1153.442</v>
          </cell>
          <cell r="H8101" t="str">
            <v>ElCap_ultimo_MW</v>
          </cell>
        </row>
        <row r="8102">
          <cell r="B8102" t="str">
            <v>Solceller</v>
          </cell>
          <cell r="C8102">
            <v>2030</v>
          </cell>
          <cell r="E8102" t="str">
            <v>PV_Mark_Tracker</v>
          </cell>
          <cell r="G8102">
            <v>1153.442</v>
          </cell>
          <cell r="H8102" t="str">
            <v>ElCap_primo_MW</v>
          </cell>
        </row>
        <row r="8103">
          <cell r="B8103" t="str">
            <v>Solceller</v>
          </cell>
          <cell r="C8103">
            <v>2030</v>
          </cell>
          <cell r="E8103" t="str">
            <v>PV_Mark_Tracker</v>
          </cell>
          <cell r="G8103">
            <v>1.9379999999999999</v>
          </cell>
          <cell r="H8103" t="str">
            <v>TWh</v>
          </cell>
        </row>
        <row r="8104">
          <cell r="B8104" t="str">
            <v>Solceller</v>
          </cell>
          <cell r="C8104">
            <v>2030</v>
          </cell>
          <cell r="E8104" t="str">
            <v>PV_Mark_Tracker</v>
          </cell>
          <cell r="G8104">
            <v>0</v>
          </cell>
          <cell r="H8104" t="str">
            <v>curt_GWh</v>
          </cell>
        </row>
        <row r="8105">
          <cell r="B8105" t="str">
            <v>Solceller</v>
          </cell>
          <cell r="C8105">
            <v>2030</v>
          </cell>
          <cell r="E8105" t="str">
            <v>PV_Mark_Tracker</v>
          </cell>
          <cell r="G8105">
            <v>1938.3426930000001</v>
          </cell>
          <cell r="H8105" t="str">
            <v>Inflow_GWh</v>
          </cell>
        </row>
        <row r="8106">
          <cell r="B8106" t="str">
            <v>Solceller</v>
          </cell>
          <cell r="C8106">
            <v>2030</v>
          </cell>
          <cell r="E8106" t="str">
            <v>PV_Mark_Tracker</v>
          </cell>
          <cell r="G8106">
            <v>1680</v>
          </cell>
          <cell r="H8106" t="str">
            <v>FLH_technical1</v>
          </cell>
        </row>
        <row r="8107">
          <cell r="B8107" t="str">
            <v>Solceller</v>
          </cell>
          <cell r="C8107">
            <v>2030</v>
          </cell>
          <cell r="E8107" t="str">
            <v>PV_Mark_Tracker</v>
          </cell>
          <cell r="G8107">
            <v>1680</v>
          </cell>
          <cell r="H8107" t="str">
            <v>FLH_technical2</v>
          </cell>
        </row>
        <row r="8108">
          <cell r="B8108" t="str">
            <v>Solceller</v>
          </cell>
          <cell r="C8108">
            <v>2030</v>
          </cell>
          <cell r="E8108" t="str">
            <v>PV_Tag</v>
          </cell>
          <cell r="G8108">
            <v>723.81700000000001</v>
          </cell>
          <cell r="H8108" t="str">
            <v>ElCap_ultimo_MW</v>
          </cell>
        </row>
        <row r="8109">
          <cell r="B8109" t="str">
            <v>Solceller</v>
          </cell>
          <cell r="C8109">
            <v>2030</v>
          </cell>
          <cell r="E8109" t="str">
            <v>PV_Tag</v>
          </cell>
          <cell r="G8109">
            <v>723.81700000000001</v>
          </cell>
          <cell r="H8109" t="str">
            <v>ElCap_primo_MW</v>
          </cell>
        </row>
        <row r="8110">
          <cell r="B8110" t="str">
            <v>Solceller</v>
          </cell>
          <cell r="C8110">
            <v>2030</v>
          </cell>
          <cell r="E8110" t="str">
            <v>PV_Tag</v>
          </cell>
          <cell r="G8110">
            <v>0.76500000000000001</v>
          </cell>
          <cell r="H8110" t="str">
            <v>TWh</v>
          </cell>
        </row>
        <row r="8111">
          <cell r="B8111" t="str">
            <v>Solceller</v>
          </cell>
          <cell r="C8111">
            <v>2030</v>
          </cell>
          <cell r="E8111" t="str">
            <v>PV_Tag</v>
          </cell>
          <cell r="G8111">
            <v>0</v>
          </cell>
          <cell r="H8111" t="str">
            <v>curt_GWh</v>
          </cell>
        </row>
        <row r="8112">
          <cell r="B8112" t="str">
            <v>Solceller</v>
          </cell>
          <cell r="C8112">
            <v>2030</v>
          </cell>
          <cell r="E8112" t="str">
            <v>PV_Tag</v>
          </cell>
          <cell r="G8112">
            <v>765.44897200000003</v>
          </cell>
          <cell r="H8112" t="str">
            <v>Inflow_GWh</v>
          </cell>
        </row>
        <row r="8113">
          <cell r="B8113" t="str">
            <v>Solceller</v>
          </cell>
          <cell r="C8113">
            <v>2030</v>
          </cell>
          <cell r="E8113" t="str">
            <v>PV_Tag</v>
          </cell>
          <cell r="G8113">
            <v>1057</v>
          </cell>
          <cell r="H8113" t="str">
            <v>FLH_technical1</v>
          </cell>
        </row>
        <row r="8114">
          <cell r="B8114" t="str">
            <v>Solceller</v>
          </cell>
          <cell r="C8114">
            <v>2030</v>
          </cell>
          <cell r="E8114" t="str">
            <v>PV_Tag</v>
          </cell>
          <cell r="G8114">
            <v>1058</v>
          </cell>
          <cell r="H8114" t="str">
            <v>FLH_technical2</v>
          </cell>
        </row>
        <row r="8115">
          <cell r="B8115" t="str">
            <v>Solceller</v>
          </cell>
          <cell r="C8115">
            <v>2030</v>
          </cell>
          <cell r="E8115" t="str">
            <v>PV_Tag</v>
          </cell>
          <cell r="G8115">
            <v>358.14100000000002</v>
          </cell>
          <cell r="H8115" t="str">
            <v>ElCap_ultimo_MW</v>
          </cell>
        </row>
        <row r="8116">
          <cell r="B8116" t="str">
            <v>Solceller</v>
          </cell>
          <cell r="C8116">
            <v>2030</v>
          </cell>
          <cell r="E8116" t="str">
            <v>PV_Tag</v>
          </cell>
          <cell r="G8116">
            <v>358.14100000000002</v>
          </cell>
          <cell r="H8116" t="str">
            <v>ElCap_primo_MW</v>
          </cell>
        </row>
        <row r="8117">
          <cell r="B8117" t="str">
            <v>Solceller</v>
          </cell>
          <cell r="C8117">
            <v>2030</v>
          </cell>
          <cell r="E8117" t="str">
            <v>PV_Tag</v>
          </cell>
          <cell r="G8117">
            <v>0.38200000000000001</v>
          </cell>
          <cell r="H8117" t="str">
            <v>TWh</v>
          </cell>
        </row>
        <row r="8118">
          <cell r="B8118" t="str">
            <v>Solceller</v>
          </cell>
          <cell r="C8118">
            <v>2030</v>
          </cell>
          <cell r="E8118" t="str">
            <v>PV_Tag</v>
          </cell>
          <cell r="G8118">
            <v>0</v>
          </cell>
          <cell r="H8118" t="str">
            <v>curt_GWh</v>
          </cell>
        </row>
        <row r="8119">
          <cell r="B8119" t="str">
            <v>Solceller</v>
          </cell>
          <cell r="C8119">
            <v>2030</v>
          </cell>
          <cell r="E8119" t="str">
            <v>PV_Tag</v>
          </cell>
          <cell r="G8119">
            <v>381.12199700000002</v>
          </cell>
          <cell r="H8119" t="str">
            <v>Inflow_GWh</v>
          </cell>
        </row>
        <row r="8120">
          <cell r="B8120" t="str">
            <v>Solceller</v>
          </cell>
          <cell r="C8120">
            <v>2030</v>
          </cell>
          <cell r="E8120" t="str">
            <v>PV_Tag</v>
          </cell>
          <cell r="G8120">
            <v>1067</v>
          </cell>
          <cell r="H8120" t="str">
            <v>FLH_technical1</v>
          </cell>
        </row>
        <row r="8121">
          <cell r="B8121" t="str">
            <v>Solceller</v>
          </cell>
          <cell r="C8121">
            <v>2030</v>
          </cell>
          <cell r="E8121" t="str">
            <v>PV_Tag</v>
          </cell>
          <cell r="G8121">
            <v>1064</v>
          </cell>
          <cell r="H8121" t="str">
            <v>FLH_technical2</v>
          </cell>
        </row>
        <row r="8122">
          <cell r="B8122" t="str">
            <v>Solceller</v>
          </cell>
          <cell r="C8122">
            <v>2030</v>
          </cell>
          <cell r="E8122" t="str">
            <v>PV_Tag</v>
          </cell>
          <cell r="G8122">
            <v>933.005</v>
          </cell>
          <cell r="H8122" t="str">
            <v>ElCap_ultimo_MW</v>
          </cell>
        </row>
        <row r="8123">
          <cell r="B8123" t="str">
            <v>Solceller</v>
          </cell>
          <cell r="C8123">
            <v>2030</v>
          </cell>
          <cell r="E8123" t="str">
            <v>PV_Tag</v>
          </cell>
          <cell r="G8123">
            <v>933.005</v>
          </cell>
          <cell r="H8123" t="str">
            <v>ElCap_primo_MW</v>
          </cell>
        </row>
        <row r="8124">
          <cell r="B8124" t="str">
            <v>Solceller</v>
          </cell>
          <cell r="C8124">
            <v>2030</v>
          </cell>
          <cell r="E8124" t="str">
            <v>PV_Tag</v>
          </cell>
          <cell r="G8124">
            <v>1.0860000000000001</v>
          </cell>
          <cell r="H8124" t="str">
            <v>TWh</v>
          </cell>
        </row>
        <row r="8125">
          <cell r="B8125" t="str">
            <v>Solceller</v>
          </cell>
          <cell r="C8125">
            <v>2030</v>
          </cell>
          <cell r="E8125" t="str">
            <v>PV_Tag</v>
          </cell>
          <cell r="G8125">
            <v>0</v>
          </cell>
          <cell r="H8125" t="str">
            <v>curt_GWh</v>
          </cell>
        </row>
        <row r="8126">
          <cell r="B8126" t="str">
            <v>Solceller</v>
          </cell>
          <cell r="C8126">
            <v>2030</v>
          </cell>
          <cell r="E8126" t="str">
            <v>PV_Tag</v>
          </cell>
          <cell r="G8126">
            <v>1085.5423029999999</v>
          </cell>
          <cell r="H8126" t="str">
            <v>Inflow_GWh</v>
          </cell>
        </row>
        <row r="8127">
          <cell r="B8127" t="str">
            <v>Solceller</v>
          </cell>
          <cell r="C8127">
            <v>2030</v>
          </cell>
          <cell r="E8127" t="str">
            <v>PV_Tag</v>
          </cell>
          <cell r="G8127">
            <v>1164</v>
          </cell>
          <cell r="H8127" t="str">
            <v>FLH_technical1</v>
          </cell>
        </row>
        <row r="8128">
          <cell r="B8128" t="str">
            <v>Solceller</v>
          </cell>
          <cell r="C8128">
            <v>2030</v>
          </cell>
          <cell r="E8128" t="str">
            <v>PV_Tag</v>
          </cell>
          <cell r="G8128">
            <v>1163</v>
          </cell>
          <cell r="H8128" t="str">
            <v>FLH_technical2</v>
          </cell>
        </row>
        <row r="8129">
          <cell r="B8129" t="str">
            <v>Solceller</v>
          </cell>
          <cell r="C8129">
            <v>2030</v>
          </cell>
          <cell r="E8129" t="str">
            <v>PV_Tag</v>
          </cell>
          <cell r="G8129">
            <v>505.18099999999998</v>
          </cell>
          <cell r="H8129" t="str">
            <v>ElCap_ultimo_MW</v>
          </cell>
        </row>
        <row r="8130">
          <cell r="B8130" t="str">
            <v>Solceller</v>
          </cell>
          <cell r="C8130">
            <v>2030</v>
          </cell>
          <cell r="E8130" t="str">
            <v>PV_Tag</v>
          </cell>
          <cell r="G8130">
            <v>505.18099999999998</v>
          </cell>
          <cell r="H8130" t="str">
            <v>ElCap_primo_MW</v>
          </cell>
        </row>
        <row r="8131">
          <cell r="B8131" t="str">
            <v>Solceller</v>
          </cell>
          <cell r="C8131">
            <v>2030</v>
          </cell>
          <cell r="E8131" t="str">
            <v>PV_Tag</v>
          </cell>
          <cell r="G8131">
            <v>0.58699999999999997</v>
          </cell>
          <cell r="H8131" t="str">
            <v>TWh</v>
          </cell>
        </row>
        <row r="8132">
          <cell r="B8132" t="str">
            <v>Solceller</v>
          </cell>
          <cell r="C8132">
            <v>2030</v>
          </cell>
          <cell r="E8132" t="str">
            <v>PV_Tag</v>
          </cell>
          <cell r="G8132">
            <v>0</v>
          </cell>
          <cell r="H8132" t="str">
            <v>curt_GWh</v>
          </cell>
        </row>
        <row r="8133">
          <cell r="B8133" t="str">
            <v>Solceller</v>
          </cell>
          <cell r="C8133">
            <v>2030</v>
          </cell>
          <cell r="E8133" t="str">
            <v>PV_Tag</v>
          </cell>
          <cell r="G8133">
            <v>586.89081799999997</v>
          </cell>
          <cell r="H8133" t="str">
            <v>Inflow_GWh</v>
          </cell>
        </row>
        <row r="8134">
          <cell r="B8134" t="str">
            <v>Solceller</v>
          </cell>
          <cell r="C8134">
            <v>2030</v>
          </cell>
          <cell r="E8134" t="str">
            <v>PV_Tag</v>
          </cell>
          <cell r="G8134">
            <v>1162</v>
          </cell>
          <cell r="H8134" t="str">
            <v>FLH_technical1</v>
          </cell>
        </row>
        <row r="8135">
          <cell r="B8135" t="str">
            <v>Solceller</v>
          </cell>
          <cell r="C8135">
            <v>2030</v>
          </cell>
          <cell r="E8135" t="str">
            <v>PV_Tag</v>
          </cell>
          <cell r="G8135">
            <v>1162</v>
          </cell>
          <cell r="H8135" t="str">
            <v>FLH_technical2</v>
          </cell>
        </row>
        <row r="8136">
          <cell r="B8136" t="str">
            <v>Solceller</v>
          </cell>
          <cell r="C8136">
            <v>2031</v>
          </cell>
          <cell r="E8136" t="str">
            <v>PV_Mark_Fiks</v>
          </cell>
          <cell r="G8136">
            <v>4290.8190000000004</v>
          </cell>
          <cell r="H8136" t="str">
            <v>ElCap_ultimo_MW</v>
          </cell>
        </row>
        <row r="8137">
          <cell r="B8137" t="str">
            <v>Solceller</v>
          </cell>
          <cell r="C8137">
            <v>2031</v>
          </cell>
          <cell r="E8137" t="str">
            <v>PV_Mark_Fiks</v>
          </cell>
          <cell r="G8137">
            <v>4290.8190000000004</v>
          </cell>
          <cell r="H8137" t="str">
            <v>ElCap_primo_MW</v>
          </cell>
        </row>
        <row r="8138">
          <cell r="B8138" t="str">
            <v>Solceller</v>
          </cell>
          <cell r="C8138">
            <v>2031</v>
          </cell>
          <cell r="E8138" t="str">
            <v>PV_Mark_Fiks</v>
          </cell>
          <cell r="G8138">
            <v>6.0389999999999997</v>
          </cell>
          <cell r="H8138" t="str">
            <v>TWh</v>
          </cell>
        </row>
        <row r="8139">
          <cell r="B8139" t="str">
            <v>Solceller</v>
          </cell>
          <cell r="C8139">
            <v>2031</v>
          </cell>
          <cell r="E8139" t="str">
            <v>PV_Mark_Fiks</v>
          </cell>
          <cell r="G8139">
            <v>3</v>
          </cell>
          <cell r="H8139" t="str">
            <v>curt_GWh</v>
          </cell>
        </row>
        <row r="8140">
          <cell r="B8140" t="str">
            <v>Solceller</v>
          </cell>
          <cell r="C8140">
            <v>2031</v>
          </cell>
          <cell r="E8140" t="str">
            <v>PV_Mark_Fiks</v>
          </cell>
          <cell r="G8140">
            <v>6042.3474699999997</v>
          </cell>
          <cell r="H8140" t="str">
            <v>Inflow_GWh</v>
          </cell>
        </row>
        <row r="8141">
          <cell r="B8141" t="str">
            <v>Solceller</v>
          </cell>
          <cell r="C8141">
            <v>2031</v>
          </cell>
          <cell r="E8141" t="str">
            <v>PV_Mark_Fiks</v>
          </cell>
          <cell r="G8141">
            <v>1408</v>
          </cell>
          <cell r="H8141" t="str">
            <v>FLH_technical1</v>
          </cell>
        </row>
        <row r="8142">
          <cell r="B8142" t="str">
            <v>Solceller</v>
          </cell>
          <cell r="C8142">
            <v>2031</v>
          </cell>
          <cell r="E8142" t="str">
            <v>PV_Mark_Fiks</v>
          </cell>
          <cell r="G8142">
            <v>1408</v>
          </cell>
          <cell r="H8142" t="str">
            <v>FLH_technical2</v>
          </cell>
        </row>
        <row r="8143">
          <cell r="B8143" t="str">
            <v>Solceller</v>
          </cell>
          <cell r="C8143">
            <v>2031</v>
          </cell>
          <cell r="E8143" t="str">
            <v>PV_Mark_Fiks</v>
          </cell>
          <cell r="G8143">
            <v>1646.367</v>
          </cell>
          <cell r="H8143" t="str">
            <v>ElCap_ultimo_MW</v>
          </cell>
        </row>
        <row r="8144">
          <cell r="B8144" t="str">
            <v>Solceller</v>
          </cell>
          <cell r="C8144">
            <v>2031</v>
          </cell>
          <cell r="E8144" t="str">
            <v>PV_Mark_Fiks</v>
          </cell>
          <cell r="G8144">
            <v>1646.367</v>
          </cell>
          <cell r="H8144" t="str">
            <v>ElCap_primo_MW</v>
          </cell>
        </row>
        <row r="8145">
          <cell r="B8145" t="str">
            <v>Solceller</v>
          </cell>
          <cell r="C8145">
            <v>2031</v>
          </cell>
          <cell r="E8145" t="str">
            <v>PV_Mark_Fiks</v>
          </cell>
          <cell r="G8145">
            <v>2.331</v>
          </cell>
          <cell r="H8145" t="str">
            <v>TWh</v>
          </cell>
        </row>
        <row r="8146">
          <cell r="B8146" t="str">
            <v>Solceller</v>
          </cell>
          <cell r="C8146">
            <v>2031</v>
          </cell>
          <cell r="E8146" t="str">
            <v>PV_Mark_Fiks</v>
          </cell>
          <cell r="G8146">
            <v>0</v>
          </cell>
          <cell r="H8146" t="str">
            <v>curt_GWh</v>
          </cell>
        </row>
        <row r="8147">
          <cell r="B8147" t="str">
            <v>Solceller</v>
          </cell>
          <cell r="C8147">
            <v>2031</v>
          </cell>
          <cell r="E8147" t="str">
            <v>PV_Mark_Fiks</v>
          </cell>
          <cell r="G8147">
            <v>2331.2552799999999</v>
          </cell>
          <cell r="H8147" t="str">
            <v>Inflow_GWh</v>
          </cell>
        </row>
        <row r="8148">
          <cell r="B8148" t="str">
            <v>Solceller</v>
          </cell>
          <cell r="C8148">
            <v>2031</v>
          </cell>
          <cell r="E8148" t="str">
            <v>PV_Mark_Fiks</v>
          </cell>
          <cell r="G8148">
            <v>1416</v>
          </cell>
          <cell r="H8148" t="str">
            <v>FLH_technical1</v>
          </cell>
        </row>
        <row r="8149">
          <cell r="B8149" t="str">
            <v>Solceller</v>
          </cell>
          <cell r="C8149">
            <v>2031</v>
          </cell>
          <cell r="E8149" t="str">
            <v>PV_Mark_Fiks</v>
          </cell>
          <cell r="G8149">
            <v>1416</v>
          </cell>
          <cell r="H8149" t="str">
            <v>FLH_technical2</v>
          </cell>
        </row>
        <row r="8150">
          <cell r="B8150" t="str">
            <v>Solceller</v>
          </cell>
          <cell r="C8150">
            <v>2031</v>
          </cell>
          <cell r="E8150" t="str">
            <v>PV_Mark_Fiks</v>
          </cell>
          <cell r="G8150">
            <v>7398.13</v>
          </cell>
          <cell r="H8150" t="str">
            <v>ElCap_ultimo_MW</v>
          </cell>
        </row>
        <row r="8151">
          <cell r="B8151" t="str">
            <v>Solceller</v>
          </cell>
          <cell r="C8151">
            <v>2031</v>
          </cell>
          <cell r="E8151" t="str">
            <v>PV_Mark_Fiks</v>
          </cell>
          <cell r="G8151">
            <v>7398.13</v>
          </cell>
          <cell r="H8151" t="str">
            <v>ElCap_primo_MW</v>
          </cell>
        </row>
        <row r="8152">
          <cell r="B8152" t="str">
            <v>Solceller</v>
          </cell>
          <cell r="C8152">
            <v>2031</v>
          </cell>
          <cell r="E8152" t="str">
            <v>PV_Mark_Fiks</v>
          </cell>
          <cell r="G8152">
            <v>10.786</v>
          </cell>
          <cell r="H8152" t="str">
            <v>TWh</v>
          </cell>
        </row>
        <row r="8153">
          <cell r="B8153" t="str">
            <v>Solceller</v>
          </cell>
          <cell r="C8153">
            <v>2031</v>
          </cell>
          <cell r="E8153" t="str">
            <v>PV_Mark_Fiks</v>
          </cell>
          <cell r="G8153">
            <v>16</v>
          </cell>
          <cell r="H8153" t="str">
            <v>curt_GWh</v>
          </cell>
        </row>
        <row r="8154">
          <cell r="B8154" t="str">
            <v>Solceller</v>
          </cell>
          <cell r="C8154">
            <v>2031</v>
          </cell>
          <cell r="E8154" t="str">
            <v>PV_Mark_Fiks</v>
          </cell>
          <cell r="G8154">
            <v>10801.968156000001</v>
          </cell>
          <cell r="H8154" t="str">
            <v>Inflow_GWh</v>
          </cell>
        </row>
        <row r="8155">
          <cell r="B8155" t="str">
            <v>Solceller</v>
          </cell>
          <cell r="C8155">
            <v>2031</v>
          </cell>
          <cell r="E8155" t="str">
            <v>PV_Mark_Fiks</v>
          </cell>
          <cell r="G8155">
            <v>1460</v>
          </cell>
          <cell r="H8155" t="str">
            <v>FLH_technical1</v>
          </cell>
        </row>
        <row r="8156">
          <cell r="B8156" t="str">
            <v>Solceller</v>
          </cell>
          <cell r="C8156">
            <v>2031</v>
          </cell>
          <cell r="E8156" t="str">
            <v>PV_Mark_Fiks</v>
          </cell>
          <cell r="G8156">
            <v>1460</v>
          </cell>
          <cell r="H8156" t="str">
            <v>FLH_technical2</v>
          </cell>
        </row>
        <row r="8157">
          <cell r="B8157" t="str">
            <v>Solceller</v>
          </cell>
          <cell r="C8157">
            <v>2031</v>
          </cell>
          <cell r="E8157" t="str">
            <v>PV_Mark_Fiks</v>
          </cell>
          <cell r="G8157">
            <v>3460.3290000000002</v>
          </cell>
          <cell r="H8157" t="str">
            <v>ElCap_ultimo_MW</v>
          </cell>
        </row>
        <row r="8158">
          <cell r="B8158" t="str">
            <v>Solceller</v>
          </cell>
          <cell r="C8158">
            <v>2031</v>
          </cell>
          <cell r="E8158" t="str">
            <v>PV_Mark_Fiks</v>
          </cell>
          <cell r="G8158">
            <v>3460.3290000000002</v>
          </cell>
          <cell r="H8158" t="str">
            <v>ElCap_primo_MW</v>
          </cell>
        </row>
        <row r="8159">
          <cell r="B8159" t="str">
            <v>Solceller</v>
          </cell>
          <cell r="C8159">
            <v>2031</v>
          </cell>
          <cell r="E8159" t="str">
            <v>PV_Mark_Fiks</v>
          </cell>
          <cell r="G8159">
            <v>5.04</v>
          </cell>
          <cell r="H8159" t="str">
            <v>TWh</v>
          </cell>
        </row>
        <row r="8160">
          <cell r="B8160" t="str">
            <v>Solceller</v>
          </cell>
          <cell r="C8160">
            <v>2031</v>
          </cell>
          <cell r="E8160" t="str">
            <v>PV_Mark_Fiks</v>
          </cell>
          <cell r="G8160">
            <v>3</v>
          </cell>
          <cell r="H8160" t="str">
            <v>curt_GWh</v>
          </cell>
        </row>
        <row r="8161">
          <cell r="B8161" t="str">
            <v>Solceller</v>
          </cell>
          <cell r="C8161">
            <v>2031</v>
          </cell>
          <cell r="E8161" t="str">
            <v>PV_Mark_Fiks</v>
          </cell>
          <cell r="G8161">
            <v>5043.6406999999999</v>
          </cell>
          <cell r="H8161" t="str">
            <v>Inflow_GWh</v>
          </cell>
        </row>
        <row r="8162">
          <cell r="B8162" t="str">
            <v>Solceller</v>
          </cell>
          <cell r="C8162">
            <v>2031</v>
          </cell>
          <cell r="E8162" t="str">
            <v>PV_Mark_Fiks</v>
          </cell>
          <cell r="G8162">
            <v>1457</v>
          </cell>
          <cell r="H8162" t="str">
            <v>FLH_technical1</v>
          </cell>
        </row>
        <row r="8163">
          <cell r="B8163" t="str">
            <v>Solceller</v>
          </cell>
          <cell r="C8163">
            <v>2031</v>
          </cell>
          <cell r="E8163" t="str">
            <v>PV_Mark_Fiks</v>
          </cell>
          <cell r="G8163">
            <v>1458</v>
          </cell>
          <cell r="H8163" t="str">
            <v>FLH_technical2</v>
          </cell>
        </row>
        <row r="8164">
          <cell r="B8164" t="str">
            <v>Solceller</v>
          </cell>
          <cell r="C8164">
            <v>2031</v>
          </cell>
          <cell r="E8164" t="str">
            <v>PV_Mark_Tracker</v>
          </cell>
          <cell r="G8164">
            <v>677.02200000000005</v>
          </cell>
          <cell r="H8164" t="str">
            <v>ElCap_ultimo_MW</v>
          </cell>
        </row>
        <row r="8165">
          <cell r="B8165" t="str">
            <v>Solceller</v>
          </cell>
          <cell r="C8165">
            <v>2031</v>
          </cell>
          <cell r="E8165" t="str">
            <v>PV_Mark_Tracker</v>
          </cell>
          <cell r="G8165">
            <v>677.02200000000005</v>
          </cell>
          <cell r="H8165" t="str">
            <v>ElCap_primo_MW</v>
          </cell>
        </row>
        <row r="8166">
          <cell r="B8166" t="str">
            <v>Solceller</v>
          </cell>
          <cell r="C8166">
            <v>2031</v>
          </cell>
          <cell r="E8166" t="str">
            <v>PV_Mark_Tracker</v>
          </cell>
          <cell r="G8166">
            <v>1.1240000000000001</v>
          </cell>
          <cell r="H8166" t="str">
            <v>TWh</v>
          </cell>
        </row>
        <row r="8167">
          <cell r="B8167" t="str">
            <v>Solceller</v>
          </cell>
          <cell r="C8167">
            <v>2031</v>
          </cell>
          <cell r="E8167" t="str">
            <v>PV_Mark_Tracker</v>
          </cell>
          <cell r="G8167">
            <v>0</v>
          </cell>
          <cell r="H8167" t="str">
            <v>curt_GWh</v>
          </cell>
        </row>
        <row r="8168">
          <cell r="B8168" t="str">
            <v>Solceller</v>
          </cell>
          <cell r="C8168">
            <v>2031</v>
          </cell>
          <cell r="E8168" t="str">
            <v>PV_Mark_Tracker</v>
          </cell>
          <cell r="G8168">
            <v>1125.394616</v>
          </cell>
          <cell r="H8168" t="str">
            <v>Inflow_GWh</v>
          </cell>
        </row>
        <row r="8169">
          <cell r="B8169" t="str">
            <v>Solceller</v>
          </cell>
          <cell r="C8169">
            <v>2031</v>
          </cell>
          <cell r="E8169" t="str">
            <v>PV_Mark_Tracker</v>
          </cell>
          <cell r="G8169">
            <v>1660</v>
          </cell>
          <cell r="H8169" t="str">
            <v>FLH_technical1</v>
          </cell>
        </row>
        <row r="8170">
          <cell r="B8170" t="str">
            <v>Solceller</v>
          </cell>
          <cell r="C8170">
            <v>2031</v>
          </cell>
          <cell r="E8170" t="str">
            <v>PV_Mark_Tracker</v>
          </cell>
          <cell r="G8170">
            <v>1662</v>
          </cell>
          <cell r="H8170" t="str">
            <v>FLH_technical2</v>
          </cell>
        </row>
        <row r="8171">
          <cell r="B8171" t="str">
            <v>Solceller</v>
          </cell>
          <cell r="C8171">
            <v>2031</v>
          </cell>
          <cell r="E8171" t="str">
            <v>PV_Mark_Tracker</v>
          </cell>
          <cell r="G8171">
            <v>321.25299999999999</v>
          </cell>
          <cell r="H8171" t="str">
            <v>ElCap_ultimo_MW</v>
          </cell>
        </row>
        <row r="8172">
          <cell r="B8172" t="str">
            <v>Solceller</v>
          </cell>
          <cell r="C8172">
            <v>2031</v>
          </cell>
          <cell r="E8172" t="str">
            <v>PV_Mark_Tracker</v>
          </cell>
          <cell r="G8172">
            <v>321.25299999999999</v>
          </cell>
          <cell r="H8172" t="str">
            <v>ElCap_primo_MW</v>
          </cell>
        </row>
        <row r="8173">
          <cell r="B8173" t="str">
            <v>Solceller</v>
          </cell>
          <cell r="C8173">
            <v>2031</v>
          </cell>
          <cell r="E8173" t="str">
            <v>PV_Mark_Tracker</v>
          </cell>
          <cell r="G8173">
            <v>0.53500000000000003</v>
          </cell>
          <cell r="H8173" t="str">
            <v>TWh</v>
          </cell>
        </row>
        <row r="8174">
          <cell r="B8174" t="str">
            <v>Solceller</v>
          </cell>
          <cell r="C8174">
            <v>2031</v>
          </cell>
          <cell r="E8174" t="str">
            <v>PV_Mark_Tracker</v>
          </cell>
          <cell r="G8174">
            <v>0</v>
          </cell>
          <cell r="H8174" t="str">
            <v>curt_GWh</v>
          </cell>
        </row>
        <row r="8175">
          <cell r="B8175" t="str">
            <v>Solceller</v>
          </cell>
          <cell r="C8175">
            <v>2031</v>
          </cell>
          <cell r="E8175" t="str">
            <v>PV_Mark_Tracker</v>
          </cell>
          <cell r="G8175">
            <v>534.21701399999995</v>
          </cell>
          <cell r="H8175" t="str">
            <v>Inflow_GWh</v>
          </cell>
        </row>
        <row r="8176">
          <cell r="B8176" t="str">
            <v>Solceller</v>
          </cell>
          <cell r="C8176">
            <v>2031</v>
          </cell>
          <cell r="E8176" t="str">
            <v>PV_Mark_Tracker</v>
          </cell>
          <cell r="G8176">
            <v>1665</v>
          </cell>
          <cell r="H8176" t="str">
            <v>FLH_technical1</v>
          </cell>
        </row>
        <row r="8177">
          <cell r="B8177" t="str">
            <v>Solceller</v>
          </cell>
          <cell r="C8177">
            <v>2031</v>
          </cell>
          <cell r="E8177" t="str">
            <v>PV_Mark_Tracker</v>
          </cell>
          <cell r="G8177">
            <v>1663</v>
          </cell>
          <cell r="H8177" t="str">
            <v>FLH_technical2</v>
          </cell>
        </row>
        <row r="8178">
          <cell r="B8178" t="str">
            <v>Solceller</v>
          </cell>
          <cell r="C8178">
            <v>2031</v>
          </cell>
          <cell r="E8178" t="str">
            <v>PV_Mark_Tracker</v>
          </cell>
          <cell r="G8178">
            <v>2466.0439999999999</v>
          </cell>
          <cell r="H8178" t="str">
            <v>ElCap_ultimo_MW</v>
          </cell>
        </row>
        <row r="8179">
          <cell r="B8179" t="str">
            <v>Solceller</v>
          </cell>
          <cell r="C8179">
            <v>2031</v>
          </cell>
          <cell r="E8179" t="str">
            <v>PV_Mark_Tracker</v>
          </cell>
          <cell r="G8179">
            <v>2466.0439999999999</v>
          </cell>
          <cell r="H8179" t="str">
            <v>ElCap_primo_MW</v>
          </cell>
        </row>
        <row r="8180">
          <cell r="B8180" t="str">
            <v>Solceller</v>
          </cell>
          <cell r="C8180">
            <v>2031</v>
          </cell>
          <cell r="E8180" t="str">
            <v>PV_Mark_Tracker</v>
          </cell>
          <cell r="G8180">
            <v>4.1509999999999998</v>
          </cell>
          <cell r="H8180" t="str">
            <v>TWh</v>
          </cell>
        </row>
        <row r="8181">
          <cell r="B8181" t="str">
            <v>Solceller</v>
          </cell>
          <cell r="C8181">
            <v>2031</v>
          </cell>
          <cell r="E8181" t="str">
            <v>PV_Mark_Tracker</v>
          </cell>
          <cell r="G8181">
            <v>0</v>
          </cell>
          <cell r="H8181" t="str">
            <v>curt_GWh</v>
          </cell>
        </row>
        <row r="8182">
          <cell r="B8182" t="str">
            <v>Solceller</v>
          </cell>
          <cell r="C8182">
            <v>2031</v>
          </cell>
          <cell r="E8182" t="str">
            <v>PV_Mark_Tracker</v>
          </cell>
          <cell r="G8182">
            <v>4151.6275420000002</v>
          </cell>
          <cell r="H8182" t="str">
            <v>Inflow_GWh</v>
          </cell>
        </row>
        <row r="8183">
          <cell r="B8183" t="str">
            <v>Solceller</v>
          </cell>
          <cell r="C8183">
            <v>2031</v>
          </cell>
          <cell r="E8183" t="str">
            <v>PV_Mark_Tracker</v>
          </cell>
          <cell r="G8183">
            <v>1683</v>
          </cell>
          <cell r="H8183" t="str">
            <v>FLH_technical1</v>
          </cell>
        </row>
        <row r="8184">
          <cell r="B8184" t="str">
            <v>Solceller</v>
          </cell>
          <cell r="C8184">
            <v>2031</v>
          </cell>
          <cell r="E8184" t="str">
            <v>PV_Mark_Tracker</v>
          </cell>
          <cell r="G8184">
            <v>1684</v>
          </cell>
          <cell r="H8184" t="str">
            <v>FLH_technical2</v>
          </cell>
        </row>
        <row r="8185">
          <cell r="B8185" t="str">
            <v>Solceller</v>
          </cell>
          <cell r="C8185">
            <v>2031</v>
          </cell>
          <cell r="E8185" t="str">
            <v>PV_Mark_Tracker</v>
          </cell>
          <cell r="G8185">
            <v>1153.442</v>
          </cell>
          <cell r="H8185" t="str">
            <v>ElCap_ultimo_MW</v>
          </cell>
        </row>
        <row r="8186">
          <cell r="B8186" t="str">
            <v>Solceller</v>
          </cell>
          <cell r="C8186">
            <v>2031</v>
          </cell>
          <cell r="E8186" t="str">
            <v>PV_Mark_Tracker</v>
          </cell>
          <cell r="G8186">
            <v>1153.442</v>
          </cell>
          <cell r="H8186" t="str">
            <v>ElCap_primo_MW</v>
          </cell>
        </row>
        <row r="8187">
          <cell r="B8187" t="str">
            <v>Solceller</v>
          </cell>
          <cell r="C8187">
            <v>2031</v>
          </cell>
          <cell r="E8187" t="str">
            <v>PV_Mark_Tracker</v>
          </cell>
          <cell r="G8187">
            <v>1.9379999999999999</v>
          </cell>
          <cell r="H8187" t="str">
            <v>TWh</v>
          </cell>
        </row>
        <row r="8188">
          <cell r="B8188" t="str">
            <v>Solceller</v>
          </cell>
          <cell r="C8188">
            <v>2031</v>
          </cell>
          <cell r="E8188" t="str">
            <v>PV_Mark_Tracker</v>
          </cell>
          <cell r="G8188">
            <v>0</v>
          </cell>
          <cell r="H8188" t="str">
            <v>curt_GWh</v>
          </cell>
        </row>
        <row r="8189">
          <cell r="B8189" t="str">
            <v>Solceller</v>
          </cell>
          <cell r="C8189">
            <v>2031</v>
          </cell>
          <cell r="E8189" t="str">
            <v>PV_Mark_Tracker</v>
          </cell>
          <cell r="G8189">
            <v>1938.3426930000001</v>
          </cell>
          <cell r="H8189" t="str">
            <v>Inflow_GWh</v>
          </cell>
        </row>
        <row r="8190">
          <cell r="B8190" t="str">
            <v>Solceller</v>
          </cell>
          <cell r="C8190">
            <v>2031</v>
          </cell>
          <cell r="E8190" t="str">
            <v>PV_Mark_Tracker</v>
          </cell>
          <cell r="G8190">
            <v>1680</v>
          </cell>
          <cell r="H8190" t="str">
            <v>FLH_technical1</v>
          </cell>
        </row>
        <row r="8191">
          <cell r="B8191" t="str">
            <v>Solceller</v>
          </cell>
          <cell r="C8191">
            <v>2031</v>
          </cell>
          <cell r="E8191" t="str">
            <v>PV_Mark_Tracker</v>
          </cell>
          <cell r="G8191">
            <v>1680</v>
          </cell>
          <cell r="H8191" t="str">
            <v>FLH_technical2</v>
          </cell>
        </row>
        <row r="8192">
          <cell r="B8192" t="str">
            <v>Solceller</v>
          </cell>
          <cell r="C8192">
            <v>2031</v>
          </cell>
          <cell r="E8192" t="str">
            <v>PV_Tag</v>
          </cell>
          <cell r="G8192">
            <v>762.81700000000001</v>
          </cell>
          <cell r="H8192" t="str">
            <v>ElCap_ultimo_MW</v>
          </cell>
        </row>
        <row r="8193">
          <cell r="B8193" t="str">
            <v>Solceller</v>
          </cell>
          <cell r="C8193">
            <v>2031</v>
          </cell>
          <cell r="E8193" t="str">
            <v>PV_Tag</v>
          </cell>
          <cell r="G8193">
            <v>762.81700000000001</v>
          </cell>
          <cell r="H8193" t="str">
            <v>ElCap_primo_MW</v>
          </cell>
        </row>
        <row r="8194">
          <cell r="B8194" t="str">
            <v>Solceller</v>
          </cell>
          <cell r="C8194">
            <v>2031</v>
          </cell>
          <cell r="E8194" t="str">
            <v>PV_Tag</v>
          </cell>
          <cell r="G8194">
            <v>0.81100000000000005</v>
          </cell>
          <cell r="H8194" t="str">
            <v>TWh</v>
          </cell>
        </row>
        <row r="8195">
          <cell r="B8195" t="str">
            <v>Solceller</v>
          </cell>
          <cell r="C8195">
            <v>2031</v>
          </cell>
          <cell r="E8195" t="str">
            <v>PV_Tag</v>
          </cell>
          <cell r="G8195">
            <v>0</v>
          </cell>
          <cell r="H8195" t="str">
            <v>curt_GWh</v>
          </cell>
        </row>
        <row r="8196">
          <cell r="B8196" t="str">
            <v>Solceller</v>
          </cell>
          <cell r="C8196">
            <v>2031</v>
          </cell>
          <cell r="E8196" t="str">
            <v>PV_Tag</v>
          </cell>
          <cell r="G8196">
            <v>811.156972</v>
          </cell>
          <cell r="H8196" t="str">
            <v>Inflow_GWh</v>
          </cell>
        </row>
        <row r="8197">
          <cell r="B8197" t="str">
            <v>Solceller</v>
          </cell>
          <cell r="C8197">
            <v>2031</v>
          </cell>
          <cell r="E8197" t="str">
            <v>PV_Tag</v>
          </cell>
          <cell r="G8197">
            <v>1063</v>
          </cell>
          <cell r="H8197" t="str">
            <v>FLH_technical1</v>
          </cell>
        </row>
        <row r="8198">
          <cell r="B8198" t="str">
            <v>Solceller</v>
          </cell>
          <cell r="C8198">
            <v>2031</v>
          </cell>
          <cell r="E8198" t="str">
            <v>PV_Tag</v>
          </cell>
          <cell r="G8198">
            <v>1063</v>
          </cell>
          <cell r="H8198" t="str">
            <v>FLH_technical2</v>
          </cell>
        </row>
        <row r="8199">
          <cell r="B8199" t="str">
            <v>Solceller</v>
          </cell>
          <cell r="C8199">
            <v>2031</v>
          </cell>
          <cell r="E8199" t="str">
            <v>PV_Tag</v>
          </cell>
          <cell r="G8199">
            <v>379.14100000000002</v>
          </cell>
          <cell r="H8199" t="str">
            <v>ElCap_ultimo_MW</v>
          </cell>
        </row>
        <row r="8200">
          <cell r="B8200" t="str">
            <v>Solceller</v>
          </cell>
          <cell r="C8200">
            <v>2031</v>
          </cell>
          <cell r="E8200" t="str">
            <v>PV_Tag</v>
          </cell>
          <cell r="G8200">
            <v>379.14100000000002</v>
          </cell>
          <cell r="H8200" t="str">
            <v>ElCap_primo_MW</v>
          </cell>
        </row>
        <row r="8201">
          <cell r="B8201" t="str">
            <v>Solceller</v>
          </cell>
          <cell r="C8201">
            <v>2031</v>
          </cell>
          <cell r="E8201" t="str">
            <v>PV_Tag</v>
          </cell>
          <cell r="G8201">
            <v>0.40699999999999997</v>
          </cell>
          <cell r="H8201" t="str">
            <v>TWh</v>
          </cell>
        </row>
        <row r="8202">
          <cell r="B8202" t="str">
            <v>Solceller</v>
          </cell>
          <cell r="C8202">
            <v>2031</v>
          </cell>
          <cell r="E8202" t="str">
            <v>PV_Tag</v>
          </cell>
          <cell r="G8202">
            <v>0</v>
          </cell>
          <cell r="H8202" t="str">
            <v>curt_GWh</v>
          </cell>
        </row>
        <row r="8203">
          <cell r="B8203" t="str">
            <v>Solceller</v>
          </cell>
          <cell r="C8203">
            <v>2031</v>
          </cell>
          <cell r="E8203" t="str">
            <v>PV_Tag</v>
          </cell>
          <cell r="G8203">
            <v>405.73399699999999</v>
          </cell>
          <cell r="H8203" t="str">
            <v>Inflow_GWh</v>
          </cell>
        </row>
        <row r="8204">
          <cell r="B8204" t="str">
            <v>Solceller</v>
          </cell>
          <cell r="C8204">
            <v>2031</v>
          </cell>
          <cell r="E8204" t="str">
            <v>PV_Tag</v>
          </cell>
          <cell r="G8204">
            <v>1073</v>
          </cell>
          <cell r="H8204" t="str">
            <v>FLH_technical1</v>
          </cell>
        </row>
        <row r="8205">
          <cell r="B8205" t="str">
            <v>Solceller</v>
          </cell>
          <cell r="C8205">
            <v>2031</v>
          </cell>
          <cell r="E8205" t="str">
            <v>PV_Tag</v>
          </cell>
          <cell r="G8205">
            <v>1070</v>
          </cell>
          <cell r="H8205" t="str">
            <v>FLH_technical2</v>
          </cell>
        </row>
        <row r="8206">
          <cell r="B8206" t="str">
            <v>Solceller</v>
          </cell>
          <cell r="C8206">
            <v>2031</v>
          </cell>
          <cell r="E8206" t="str">
            <v>PV_Tag</v>
          </cell>
          <cell r="G8206">
            <v>1024.0050000000001</v>
          </cell>
          <cell r="H8206" t="str">
            <v>ElCap_ultimo_MW</v>
          </cell>
        </row>
        <row r="8207">
          <cell r="B8207" t="str">
            <v>Solceller</v>
          </cell>
          <cell r="C8207">
            <v>2031</v>
          </cell>
          <cell r="E8207" t="str">
            <v>PV_Tag</v>
          </cell>
          <cell r="G8207">
            <v>1024.0050000000001</v>
          </cell>
          <cell r="H8207" t="str">
            <v>ElCap_primo_MW</v>
          </cell>
        </row>
        <row r="8208">
          <cell r="B8208" t="str">
            <v>Solceller</v>
          </cell>
          <cell r="C8208">
            <v>2031</v>
          </cell>
          <cell r="E8208" t="str">
            <v>PV_Tag</v>
          </cell>
          <cell r="G8208">
            <v>1.198</v>
          </cell>
          <cell r="H8208" t="str">
            <v>TWh</v>
          </cell>
        </row>
        <row r="8209">
          <cell r="B8209" t="str">
            <v>Solceller</v>
          </cell>
          <cell r="C8209">
            <v>2031</v>
          </cell>
          <cell r="E8209" t="str">
            <v>PV_Tag</v>
          </cell>
          <cell r="G8209">
            <v>0</v>
          </cell>
          <cell r="H8209" t="str">
            <v>curt_GWh</v>
          </cell>
        </row>
        <row r="8210">
          <cell r="B8210" t="str">
            <v>Solceller</v>
          </cell>
          <cell r="C8210">
            <v>2031</v>
          </cell>
          <cell r="E8210" t="str">
            <v>PV_Tag</v>
          </cell>
          <cell r="G8210">
            <v>1197.290303</v>
          </cell>
          <cell r="H8210" t="str">
            <v>Inflow_GWh</v>
          </cell>
        </row>
        <row r="8211">
          <cell r="B8211" t="str">
            <v>Solceller</v>
          </cell>
          <cell r="C8211">
            <v>2031</v>
          </cell>
          <cell r="E8211" t="str">
            <v>PV_Tag</v>
          </cell>
          <cell r="G8211">
            <v>1170</v>
          </cell>
          <cell r="H8211" t="str">
            <v>FLH_technical1</v>
          </cell>
        </row>
        <row r="8212">
          <cell r="B8212" t="str">
            <v>Solceller</v>
          </cell>
          <cell r="C8212">
            <v>2031</v>
          </cell>
          <cell r="E8212" t="str">
            <v>PV_Tag</v>
          </cell>
          <cell r="G8212">
            <v>1169</v>
          </cell>
          <cell r="H8212" t="str">
            <v>FLH_technical2</v>
          </cell>
        </row>
        <row r="8213">
          <cell r="B8213" t="str">
            <v>Solceller</v>
          </cell>
          <cell r="C8213">
            <v>2031</v>
          </cell>
          <cell r="E8213" t="str">
            <v>PV_Tag</v>
          </cell>
          <cell r="G8213">
            <v>554.18100000000004</v>
          </cell>
          <cell r="H8213" t="str">
            <v>ElCap_ultimo_MW</v>
          </cell>
        </row>
        <row r="8214">
          <cell r="B8214" t="str">
            <v>Solceller</v>
          </cell>
          <cell r="C8214">
            <v>2031</v>
          </cell>
          <cell r="E8214" t="str">
            <v>PV_Tag</v>
          </cell>
          <cell r="G8214">
            <v>554.18100000000004</v>
          </cell>
          <cell r="H8214" t="str">
            <v>ElCap_primo_MW</v>
          </cell>
        </row>
        <row r="8215">
          <cell r="B8215" t="str">
            <v>Solceller</v>
          </cell>
          <cell r="C8215">
            <v>2031</v>
          </cell>
          <cell r="E8215" t="str">
            <v>PV_Tag</v>
          </cell>
          <cell r="G8215">
            <v>0.64700000000000002</v>
          </cell>
          <cell r="H8215" t="str">
            <v>TWh</v>
          </cell>
        </row>
        <row r="8216">
          <cell r="B8216" t="str">
            <v>Solceller</v>
          </cell>
          <cell r="C8216">
            <v>2031</v>
          </cell>
          <cell r="E8216" t="str">
            <v>PV_Tag</v>
          </cell>
          <cell r="G8216">
            <v>0</v>
          </cell>
          <cell r="H8216" t="str">
            <v>curt_GWh</v>
          </cell>
        </row>
        <row r="8217">
          <cell r="B8217" t="str">
            <v>Solceller</v>
          </cell>
          <cell r="C8217">
            <v>2031</v>
          </cell>
          <cell r="E8217" t="str">
            <v>PV_Tag</v>
          </cell>
          <cell r="G8217">
            <v>647.06281799999999</v>
          </cell>
          <cell r="H8217" t="str">
            <v>Inflow_GWh</v>
          </cell>
        </row>
        <row r="8218">
          <cell r="B8218" t="str">
            <v>Solceller</v>
          </cell>
          <cell r="C8218">
            <v>2031</v>
          </cell>
          <cell r="E8218" t="str">
            <v>PV_Tag</v>
          </cell>
          <cell r="G8218">
            <v>1167</v>
          </cell>
          <cell r="H8218" t="str">
            <v>FLH_technical1</v>
          </cell>
        </row>
        <row r="8219">
          <cell r="B8219" t="str">
            <v>Solceller</v>
          </cell>
          <cell r="C8219">
            <v>2031</v>
          </cell>
          <cell r="E8219" t="str">
            <v>PV_Tag</v>
          </cell>
          <cell r="G8219">
            <v>1168</v>
          </cell>
          <cell r="H8219" t="str">
            <v>FLH_technical2</v>
          </cell>
        </row>
        <row r="8220">
          <cell r="B8220" t="str">
            <v>Solceller</v>
          </cell>
          <cell r="C8220">
            <v>2032</v>
          </cell>
          <cell r="E8220" t="str">
            <v>PV_Mark_Fiks</v>
          </cell>
          <cell r="G8220">
            <v>4290.8190000000004</v>
          </cell>
          <cell r="H8220" t="str">
            <v>ElCap_ultimo_MW</v>
          </cell>
        </row>
        <row r="8221">
          <cell r="B8221" t="str">
            <v>Solceller</v>
          </cell>
          <cell r="C8221">
            <v>2032</v>
          </cell>
          <cell r="E8221" t="str">
            <v>PV_Mark_Fiks</v>
          </cell>
          <cell r="G8221">
            <v>4290.8190000000004</v>
          </cell>
          <cell r="H8221" t="str">
            <v>ElCap_primo_MW</v>
          </cell>
        </row>
        <row r="8222">
          <cell r="B8222" t="str">
            <v>Solceller</v>
          </cell>
          <cell r="C8222">
            <v>2032</v>
          </cell>
          <cell r="E8222" t="str">
            <v>PV_Mark_Fiks</v>
          </cell>
          <cell r="G8222">
            <v>6.0389999999999997</v>
          </cell>
          <cell r="H8222" t="str">
            <v>TWh</v>
          </cell>
        </row>
        <row r="8223">
          <cell r="B8223" t="str">
            <v>Solceller</v>
          </cell>
          <cell r="C8223">
            <v>2032</v>
          </cell>
          <cell r="E8223" t="str">
            <v>PV_Mark_Fiks</v>
          </cell>
          <cell r="G8223">
            <v>3</v>
          </cell>
          <cell r="H8223" t="str">
            <v>curt_GWh</v>
          </cell>
        </row>
        <row r="8224">
          <cell r="B8224" t="str">
            <v>Solceller</v>
          </cell>
          <cell r="C8224">
            <v>2032</v>
          </cell>
          <cell r="E8224" t="str">
            <v>PV_Mark_Fiks</v>
          </cell>
          <cell r="G8224">
            <v>6042.3474699999997</v>
          </cell>
          <cell r="H8224" t="str">
            <v>Inflow_GWh</v>
          </cell>
        </row>
        <row r="8225">
          <cell r="B8225" t="str">
            <v>Solceller</v>
          </cell>
          <cell r="C8225">
            <v>2032</v>
          </cell>
          <cell r="E8225" t="str">
            <v>PV_Mark_Fiks</v>
          </cell>
          <cell r="G8225">
            <v>1408</v>
          </cell>
          <cell r="H8225" t="str">
            <v>FLH_technical1</v>
          </cell>
        </row>
        <row r="8226">
          <cell r="B8226" t="str">
            <v>Solceller</v>
          </cell>
          <cell r="C8226">
            <v>2032</v>
          </cell>
          <cell r="E8226" t="str">
            <v>PV_Mark_Fiks</v>
          </cell>
          <cell r="G8226">
            <v>1408</v>
          </cell>
          <cell r="H8226" t="str">
            <v>FLH_technical2</v>
          </cell>
        </row>
        <row r="8227">
          <cell r="B8227" t="str">
            <v>Solceller</v>
          </cell>
          <cell r="C8227">
            <v>2032</v>
          </cell>
          <cell r="E8227" t="str">
            <v>PV_Mark_Fiks</v>
          </cell>
          <cell r="G8227">
            <v>1646.367</v>
          </cell>
          <cell r="H8227" t="str">
            <v>ElCap_ultimo_MW</v>
          </cell>
        </row>
        <row r="8228">
          <cell r="B8228" t="str">
            <v>Solceller</v>
          </cell>
          <cell r="C8228">
            <v>2032</v>
          </cell>
          <cell r="E8228" t="str">
            <v>PV_Mark_Fiks</v>
          </cell>
          <cell r="G8228">
            <v>1646.367</v>
          </cell>
          <cell r="H8228" t="str">
            <v>ElCap_primo_MW</v>
          </cell>
        </row>
        <row r="8229">
          <cell r="B8229" t="str">
            <v>Solceller</v>
          </cell>
          <cell r="C8229">
            <v>2032</v>
          </cell>
          <cell r="E8229" t="str">
            <v>PV_Mark_Fiks</v>
          </cell>
          <cell r="G8229">
            <v>2.331</v>
          </cell>
          <cell r="H8229" t="str">
            <v>TWh</v>
          </cell>
        </row>
        <row r="8230">
          <cell r="B8230" t="str">
            <v>Solceller</v>
          </cell>
          <cell r="C8230">
            <v>2032</v>
          </cell>
          <cell r="E8230" t="str">
            <v>PV_Mark_Fiks</v>
          </cell>
          <cell r="G8230">
            <v>0</v>
          </cell>
          <cell r="H8230" t="str">
            <v>curt_GWh</v>
          </cell>
        </row>
        <row r="8231">
          <cell r="B8231" t="str">
            <v>Solceller</v>
          </cell>
          <cell r="C8231">
            <v>2032</v>
          </cell>
          <cell r="E8231" t="str">
            <v>PV_Mark_Fiks</v>
          </cell>
          <cell r="G8231">
            <v>2331.2552799999999</v>
          </cell>
          <cell r="H8231" t="str">
            <v>Inflow_GWh</v>
          </cell>
        </row>
        <row r="8232">
          <cell r="B8232" t="str">
            <v>Solceller</v>
          </cell>
          <cell r="C8232">
            <v>2032</v>
          </cell>
          <cell r="E8232" t="str">
            <v>PV_Mark_Fiks</v>
          </cell>
          <cell r="G8232">
            <v>1416</v>
          </cell>
          <cell r="H8232" t="str">
            <v>FLH_technical1</v>
          </cell>
        </row>
        <row r="8233">
          <cell r="B8233" t="str">
            <v>Solceller</v>
          </cell>
          <cell r="C8233">
            <v>2032</v>
          </cell>
          <cell r="E8233" t="str">
            <v>PV_Mark_Fiks</v>
          </cell>
          <cell r="G8233">
            <v>1416</v>
          </cell>
          <cell r="H8233" t="str">
            <v>FLH_technical2</v>
          </cell>
        </row>
        <row r="8234">
          <cell r="B8234" t="str">
            <v>Solceller</v>
          </cell>
          <cell r="C8234">
            <v>2032</v>
          </cell>
          <cell r="E8234" t="str">
            <v>PV_Mark_Fiks</v>
          </cell>
          <cell r="G8234">
            <v>7398.13</v>
          </cell>
          <cell r="H8234" t="str">
            <v>ElCap_ultimo_MW</v>
          </cell>
        </row>
        <row r="8235">
          <cell r="B8235" t="str">
            <v>Solceller</v>
          </cell>
          <cell r="C8235">
            <v>2032</v>
          </cell>
          <cell r="E8235" t="str">
            <v>PV_Mark_Fiks</v>
          </cell>
          <cell r="G8235">
            <v>7398.13</v>
          </cell>
          <cell r="H8235" t="str">
            <v>ElCap_primo_MW</v>
          </cell>
        </row>
        <row r="8236">
          <cell r="B8236" t="str">
            <v>Solceller</v>
          </cell>
          <cell r="C8236">
            <v>2032</v>
          </cell>
          <cell r="E8236" t="str">
            <v>PV_Mark_Fiks</v>
          </cell>
          <cell r="G8236">
            <v>10.786</v>
          </cell>
          <cell r="H8236" t="str">
            <v>TWh</v>
          </cell>
        </row>
        <row r="8237">
          <cell r="B8237" t="str">
            <v>Solceller</v>
          </cell>
          <cell r="C8237">
            <v>2032</v>
          </cell>
          <cell r="E8237" t="str">
            <v>PV_Mark_Fiks</v>
          </cell>
          <cell r="G8237">
            <v>16</v>
          </cell>
          <cell r="H8237" t="str">
            <v>curt_GWh</v>
          </cell>
        </row>
        <row r="8238">
          <cell r="B8238" t="str">
            <v>Solceller</v>
          </cell>
          <cell r="C8238">
            <v>2032</v>
          </cell>
          <cell r="E8238" t="str">
            <v>PV_Mark_Fiks</v>
          </cell>
          <cell r="G8238">
            <v>10801.968156000001</v>
          </cell>
          <cell r="H8238" t="str">
            <v>Inflow_GWh</v>
          </cell>
        </row>
        <row r="8239">
          <cell r="B8239" t="str">
            <v>Solceller</v>
          </cell>
          <cell r="C8239">
            <v>2032</v>
          </cell>
          <cell r="E8239" t="str">
            <v>PV_Mark_Fiks</v>
          </cell>
          <cell r="G8239">
            <v>1460</v>
          </cell>
          <cell r="H8239" t="str">
            <v>FLH_technical1</v>
          </cell>
        </row>
        <row r="8240">
          <cell r="B8240" t="str">
            <v>Solceller</v>
          </cell>
          <cell r="C8240">
            <v>2032</v>
          </cell>
          <cell r="E8240" t="str">
            <v>PV_Mark_Fiks</v>
          </cell>
          <cell r="G8240">
            <v>1460</v>
          </cell>
          <cell r="H8240" t="str">
            <v>FLH_technical2</v>
          </cell>
        </row>
        <row r="8241">
          <cell r="B8241" t="str">
            <v>Solceller</v>
          </cell>
          <cell r="C8241">
            <v>2032</v>
          </cell>
          <cell r="E8241" t="str">
            <v>PV_Mark_Fiks</v>
          </cell>
          <cell r="G8241">
            <v>3460.3290000000002</v>
          </cell>
          <cell r="H8241" t="str">
            <v>ElCap_ultimo_MW</v>
          </cell>
        </row>
        <row r="8242">
          <cell r="B8242" t="str">
            <v>Solceller</v>
          </cell>
          <cell r="C8242">
            <v>2032</v>
          </cell>
          <cell r="E8242" t="str">
            <v>PV_Mark_Fiks</v>
          </cell>
          <cell r="G8242">
            <v>3460.3290000000002</v>
          </cell>
          <cell r="H8242" t="str">
            <v>ElCap_primo_MW</v>
          </cell>
        </row>
        <row r="8243">
          <cell r="B8243" t="str">
            <v>Solceller</v>
          </cell>
          <cell r="C8243">
            <v>2032</v>
          </cell>
          <cell r="E8243" t="str">
            <v>PV_Mark_Fiks</v>
          </cell>
          <cell r="G8243">
            <v>5.04</v>
          </cell>
          <cell r="H8243" t="str">
            <v>TWh</v>
          </cell>
        </row>
        <row r="8244">
          <cell r="B8244" t="str">
            <v>Solceller</v>
          </cell>
          <cell r="C8244">
            <v>2032</v>
          </cell>
          <cell r="E8244" t="str">
            <v>PV_Mark_Fiks</v>
          </cell>
          <cell r="G8244">
            <v>3</v>
          </cell>
          <cell r="H8244" t="str">
            <v>curt_GWh</v>
          </cell>
        </row>
        <row r="8245">
          <cell r="B8245" t="str">
            <v>Solceller</v>
          </cell>
          <cell r="C8245">
            <v>2032</v>
          </cell>
          <cell r="E8245" t="str">
            <v>PV_Mark_Fiks</v>
          </cell>
          <cell r="G8245">
            <v>5043.6406999999999</v>
          </cell>
          <cell r="H8245" t="str">
            <v>Inflow_GWh</v>
          </cell>
        </row>
        <row r="8246">
          <cell r="B8246" t="str">
            <v>Solceller</v>
          </cell>
          <cell r="C8246">
            <v>2032</v>
          </cell>
          <cell r="E8246" t="str">
            <v>PV_Mark_Fiks</v>
          </cell>
          <cell r="G8246">
            <v>1457</v>
          </cell>
          <cell r="H8246" t="str">
            <v>FLH_technical1</v>
          </cell>
        </row>
        <row r="8247">
          <cell r="B8247" t="str">
            <v>Solceller</v>
          </cell>
          <cell r="C8247">
            <v>2032</v>
          </cell>
          <cell r="E8247" t="str">
            <v>PV_Mark_Fiks</v>
          </cell>
          <cell r="G8247">
            <v>1458</v>
          </cell>
          <cell r="H8247" t="str">
            <v>FLH_technical2</v>
          </cell>
        </row>
        <row r="8248">
          <cell r="B8248" t="str">
            <v>Solceller</v>
          </cell>
          <cell r="C8248">
            <v>2032</v>
          </cell>
          <cell r="E8248" t="str">
            <v>PV_Mark_Tracker</v>
          </cell>
          <cell r="G8248">
            <v>677.02200000000005</v>
          </cell>
          <cell r="H8248" t="str">
            <v>ElCap_ultimo_MW</v>
          </cell>
        </row>
        <row r="8249">
          <cell r="B8249" t="str">
            <v>Solceller</v>
          </cell>
          <cell r="C8249">
            <v>2032</v>
          </cell>
          <cell r="E8249" t="str">
            <v>PV_Mark_Tracker</v>
          </cell>
          <cell r="G8249">
            <v>677.02200000000005</v>
          </cell>
          <cell r="H8249" t="str">
            <v>ElCap_primo_MW</v>
          </cell>
        </row>
        <row r="8250">
          <cell r="B8250" t="str">
            <v>Solceller</v>
          </cell>
          <cell r="C8250">
            <v>2032</v>
          </cell>
          <cell r="E8250" t="str">
            <v>PV_Mark_Tracker</v>
          </cell>
          <cell r="G8250">
            <v>1.1240000000000001</v>
          </cell>
          <cell r="H8250" t="str">
            <v>TWh</v>
          </cell>
        </row>
        <row r="8251">
          <cell r="B8251" t="str">
            <v>Solceller</v>
          </cell>
          <cell r="C8251">
            <v>2032</v>
          </cell>
          <cell r="E8251" t="str">
            <v>PV_Mark_Tracker</v>
          </cell>
          <cell r="G8251">
            <v>0</v>
          </cell>
          <cell r="H8251" t="str">
            <v>curt_GWh</v>
          </cell>
        </row>
        <row r="8252">
          <cell r="B8252" t="str">
            <v>Solceller</v>
          </cell>
          <cell r="C8252">
            <v>2032</v>
          </cell>
          <cell r="E8252" t="str">
            <v>PV_Mark_Tracker</v>
          </cell>
          <cell r="G8252">
            <v>1125.394616</v>
          </cell>
          <cell r="H8252" t="str">
            <v>Inflow_GWh</v>
          </cell>
        </row>
        <row r="8253">
          <cell r="B8253" t="str">
            <v>Solceller</v>
          </cell>
          <cell r="C8253">
            <v>2032</v>
          </cell>
          <cell r="E8253" t="str">
            <v>PV_Mark_Tracker</v>
          </cell>
          <cell r="G8253">
            <v>1660</v>
          </cell>
          <cell r="H8253" t="str">
            <v>FLH_technical1</v>
          </cell>
        </row>
        <row r="8254">
          <cell r="B8254" t="str">
            <v>Solceller</v>
          </cell>
          <cell r="C8254">
            <v>2032</v>
          </cell>
          <cell r="E8254" t="str">
            <v>PV_Mark_Tracker</v>
          </cell>
          <cell r="G8254">
            <v>1662</v>
          </cell>
          <cell r="H8254" t="str">
            <v>FLH_technical2</v>
          </cell>
        </row>
        <row r="8255">
          <cell r="B8255" t="str">
            <v>Solceller</v>
          </cell>
          <cell r="C8255">
            <v>2032</v>
          </cell>
          <cell r="E8255" t="str">
            <v>PV_Mark_Tracker</v>
          </cell>
          <cell r="G8255">
            <v>321.25299999999999</v>
          </cell>
          <cell r="H8255" t="str">
            <v>ElCap_ultimo_MW</v>
          </cell>
        </row>
        <row r="8256">
          <cell r="B8256" t="str">
            <v>Solceller</v>
          </cell>
          <cell r="C8256">
            <v>2032</v>
          </cell>
          <cell r="E8256" t="str">
            <v>PV_Mark_Tracker</v>
          </cell>
          <cell r="G8256">
            <v>321.25299999999999</v>
          </cell>
          <cell r="H8256" t="str">
            <v>ElCap_primo_MW</v>
          </cell>
        </row>
        <row r="8257">
          <cell r="B8257" t="str">
            <v>Solceller</v>
          </cell>
          <cell r="C8257">
            <v>2032</v>
          </cell>
          <cell r="E8257" t="str">
            <v>PV_Mark_Tracker</v>
          </cell>
          <cell r="G8257">
            <v>0.53500000000000003</v>
          </cell>
          <cell r="H8257" t="str">
            <v>TWh</v>
          </cell>
        </row>
        <row r="8258">
          <cell r="B8258" t="str">
            <v>Solceller</v>
          </cell>
          <cell r="C8258">
            <v>2032</v>
          </cell>
          <cell r="E8258" t="str">
            <v>PV_Mark_Tracker</v>
          </cell>
          <cell r="G8258">
            <v>0</v>
          </cell>
          <cell r="H8258" t="str">
            <v>curt_GWh</v>
          </cell>
        </row>
        <row r="8259">
          <cell r="B8259" t="str">
            <v>Solceller</v>
          </cell>
          <cell r="C8259">
            <v>2032</v>
          </cell>
          <cell r="E8259" t="str">
            <v>PV_Mark_Tracker</v>
          </cell>
          <cell r="G8259">
            <v>534.21701399999995</v>
          </cell>
          <cell r="H8259" t="str">
            <v>Inflow_GWh</v>
          </cell>
        </row>
        <row r="8260">
          <cell r="B8260" t="str">
            <v>Solceller</v>
          </cell>
          <cell r="C8260">
            <v>2032</v>
          </cell>
          <cell r="E8260" t="str">
            <v>PV_Mark_Tracker</v>
          </cell>
          <cell r="G8260">
            <v>1665</v>
          </cell>
          <cell r="H8260" t="str">
            <v>FLH_technical1</v>
          </cell>
        </row>
        <row r="8261">
          <cell r="B8261" t="str">
            <v>Solceller</v>
          </cell>
          <cell r="C8261">
            <v>2032</v>
          </cell>
          <cell r="E8261" t="str">
            <v>PV_Mark_Tracker</v>
          </cell>
          <cell r="G8261">
            <v>1663</v>
          </cell>
          <cell r="H8261" t="str">
            <v>FLH_technical2</v>
          </cell>
        </row>
        <row r="8262">
          <cell r="B8262" t="str">
            <v>Solceller</v>
          </cell>
          <cell r="C8262">
            <v>2032</v>
          </cell>
          <cell r="E8262" t="str">
            <v>PV_Mark_Tracker</v>
          </cell>
          <cell r="G8262">
            <v>2466.0439999999999</v>
          </cell>
          <cell r="H8262" t="str">
            <v>ElCap_ultimo_MW</v>
          </cell>
        </row>
        <row r="8263">
          <cell r="B8263" t="str">
            <v>Solceller</v>
          </cell>
          <cell r="C8263">
            <v>2032</v>
          </cell>
          <cell r="E8263" t="str">
            <v>PV_Mark_Tracker</v>
          </cell>
          <cell r="G8263">
            <v>2466.0439999999999</v>
          </cell>
          <cell r="H8263" t="str">
            <v>ElCap_primo_MW</v>
          </cell>
        </row>
        <row r="8264">
          <cell r="B8264" t="str">
            <v>Solceller</v>
          </cell>
          <cell r="C8264">
            <v>2032</v>
          </cell>
          <cell r="E8264" t="str">
            <v>PV_Mark_Tracker</v>
          </cell>
          <cell r="G8264">
            <v>4.1509999999999998</v>
          </cell>
          <cell r="H8264" t="str">
            <v>TWh</v>
          </cell>
        </row>
        <row r="8265">
          <cell r="B8265" t="str">
            <v>Solceller</v>
          </cell>
          <cell r="C8265">
            <v>2032</v>
          </cell>
          <cell r="E8265" t="str">
            <v>PV_Mark_Tracker</v>
          </cell>
          <cell r="G8265">
            <v>0</v>
          </cell>
          <cell r="H8265" t="str">
            <v>curt_GWh</v>
          </cell>
        </row>
        <row r="8266">
          <cell r="B8266" t="str">
            <v>Solceller</v>
          </cell>
          <cell r="C8266">
            <v>2032</v>
          </cell>
          <cell r="E8266" t="str">
            <v>PV_Mark_Tracker</v>
          </cell>
          <cell r="G8266">
            <v>4151.6275420000002</v>
          </cell>
          <cell r="H8266" t="str">
            <v>Inflow_GWh</v>
          </cell>
        </row>
        <row r="8267">
          <cell r="B8267" t="str">
            <v>Solceller</v>
          </cell>
          <cell r="C8267">
            <v>2032</v>
          </cell>
          <cell r="E8267" t="str">
            <v>PV_Mark_Tracker</v>
          </cell>
          <cell r="G8267">
            <v>1683</v>
          </cell>
          <cell r="H8267" t="str">
            <v>FLH_technical1</v>
          </cell>
        </row>
        <row r="8268">
          <cell r="B8268" t="str">
            <v>Solceller</v>
          </cell>
          <cell r="C8268">
            <v>2032</v>
          </cell>
          <cell r="E8268" t="str">
            <v>PV_Mark_Tracker</v>
          </cell>
          <cell r="G8268">
            <v>1684</v>
          </cell>
          <cell r="H8268" t="str">
            <v>FLH_technical2</v>
          </cell>
        </row>
        <row r="8269">
          <cell r="B8269" t="str">
            <v>Solceller</v>
          </cell>
          <cell r="C8269">
            <v>2032</v>
          </cell>
          <cell r="E8269" t="str">
            <v>PV_Mark_Tracker</v>
          </cell>
          <cell r="G8269">
            <v>1153.442</v>
          </cell>
          <cell r="H8269" t="str">
            <v>ElCap_ultimo_MW</v>
          </cell>
        </row>
        <row r="8270">
          <cell r="B8270" t="str">
            <v>Solceller</v>
          </cell>
          <cell r="C8270">
            <v>2032</v>
          </cell>
          <cell r="E8270" t="str">
            <v>PV_Mark_Tracker</v>
          </cell>
          <cell r="G8270">
            <v>1153.442</v>
          </cell>
          <cell r="H8270" t="str">
            <v>ElCap_primo_MW</v>
          </cell>
        </row>
        <row r="8271">
          <cell r="B8271" t="str">
            <v>Solceller</v>
          </cell>
          <cell r="C8271">
            <v>2032</v>
          </cell>
          <cell r="E8271" t="str">
            <v>PV_Mark_Tracker</v>
          </cell>
          <cell r="G8271">
            <v>1.9379999999999999</v>
          </cell>
          <cell r="H8271" t="str">
            <v>TWh</v>
          </cell>
        </row>
        <row r="8272">
          <cell r="B8272" t="str">
            <v>Solceller</v>
          </cell>
          <cell r="C8272">
            <v>2032</v>
          </cell>
          <cell r="E8272" t="str">
            <v>PV_Mark_Tracker</v>
          </cell>
          <cell r="G8272">
            <v>0</v>
          </cell>
          <cell r="H8272" t="str">
            <v>curt_GWh</v>
          </cell>
        </row>
        <row r="8273">
          <cell r="B8273" t="str">
            <v>Solceller</v>
          </cell>
          <cell r="C8273">
            <v>2032</v>
          </cell>
          <cell r="E8273" t="str">
            <v>PV_Mark_Tracker</v>
          </cell>
          <cell r="G8273">
            <v>1938.3426930000001</v>
          </cell>
          <cell r="H8273" t="str">
            <v>Inflow_GWh</v>
          </cell>
        </row>
        <row r="8274">
          <cell r="B8274" t="str">
            <v>Solceller</v>
          </cell>
          <cell r="C8274">
            <v>2032</v>
          </cell>
          <cell r="E8274" t="str">
            <v>PV_Mark_Tracker</v>
          </cell>
          <cell r="G8274">
            <v>1680</v>
          </cell>
          <cell r="H8274" t="str">
            <v>FLH_technical1</v>
          </cell>
        </row>
        <row r="8275">
          <cell r="B8275" t="str">
            <v>Solceller</v>
          </cell>
          <cell r="C8275">
            <v>2032</v>
          </cell>
          <cell r="E8275" t="str">
            <v>PV_Mark_Tracker</v>
          </cell>
          <cell r="G8275">
            <v>1680</v>
          </cell>
          <cell r="H8275" t="str">
            <v>FLH_technical2</v>
          </cell>
        </row>
        <row r="8276">
          <cell r="B8276" t="str">
            <v>Solceller</v>
          </cell>
          <cell r="C8276">
            <v>2032</v>
          </cell>
          <cell r="E8276" t="str">
            <v>PV_Tag</v>
          </cell>
          <cell r="G8276">
            <v>801.81700000000001</v>
          </cell>
          <cell r="H8276" t="str">
            <v>ElCap_ultimo_MW</v>
          </cell>
        </row>
        <row r="8277">
          <cell r="B8277" t="str">
            <v>Solceller</v>
          </cell>
          <cell r="C8277">
            <v>2032</v>
          </cell>
          <cell r="E8277" t="str">
            <v>PV_Tag</v>
          </cell>
          <cell r="G8277">
            <v>801.81700000000001</v>
          </cell>
          <cell r="H8277" t="str">
            <v>ElCap_primo_MW</v>
          </cell>
        </row>
        <row r="8278">
          <cell r="B8278" t="str">
            <v>Solceller</v>
          </cell>
          <cell r="C8278">
            <v>2032</v>
          </cell>
          <cell r="E8278" t="str">
            <v>PV_Tag</v>
          </cell>
          <cell r="G8278">
            <v>0.85699999999999998</v>
          </cell>
          <cell r="H8278" t="str">
            <v>TWh</v>
          </cell>
        </row>
        <row r="8279">
          <cell r="B8279" t="str">
            <v>Solceller</v>
          </cell>
          <cell r="C8279">
            <v>2032</v>
          </cell>
          <cell r="E8279" t="str">
            <v>PV_Tag</v>
          </cell>
          <cell r="G8279">
            <v>0</v>
          </cell>
          <cell r="H8279" t="str">
            <v>curt_GWh</v>
          </cell>
        </row>
        <row r="8280">
          <cell r="B8280" t="str">
            <v>Solceller</v>
          </cell>
          <cell r="C8280">
            <v>2032</v>
          </cell>
          <cell r="E8280" t="str">
            <v>PV_Tag</v>
          </cell>
          <cell r="G8280">
            <v>856.90397199999995</v>
          </cell>
          <cell r="H8280" t="str">
            <v>Inflow_GWh</v>
          </cell>
        </row>
        <row r="8281">
          <cell r="B8281" t="str">
            <v>Solceller</v>
          </cell>
          <cell r="C8281">
            <v>2032</v>
          </cell>
          <cell r="E8281" t="str">
            <v>PV_Tag</v>
          </cell>
          <cell r="G8281">
            <v>1069</v>
          </cell>
          <cell r="H8281" t="str">
            <v>FLH_technical1</v>
          </cell>
        </row>
        <row r="8282">
          <cell r="B8282" t="str">
            <v>Solceller</v>
          </cell>
          <cell r="C8282">
            <v>2032</v>
          </cell>
          <cell r="E8282" t="str">
            <v>PV_Tag</v>
          </cell>
          <cell r="G8282">
            <v>1069</v>
          </cell>
          <cell r="H8282" t="str">
            <v>FLH_technical2</v>
          </cell>
        </row>
        <row r="8283">
          <cell r="B8283" t="str">
            <v>Solceller</v>
          </cell>
          <cell r="C8283">
            <v>2032</v>
          </cell>
          <cell r="E8283" t="str">
            <v>PV_Tag</v>
          </cell>
          <cell r="G8283">
            <v>400.14100000000002</v>
          </cell>
          <cell r="H8283" t="str">
            <v>ElCap_ultimo_MW</v>
          </cell>
        </row>
        <row r="8284">
          <cell r="B8284" t="str">
            <v>Solceller</v>
          </cell>
          <cell r="C8284">
            <v>2032</v>
          </cell>
          <cell r="E8284" t="str">
            <v>PV_Tag</v>
          </cell>
          <cell r="G8284">
            <v>400.14100000000002</v>
          </cell>
          <cell r="H8284" t="str">
            <v>ElCap_primo_MW</v>
          </cell>
        </row>
        <row r="8285">
          <cell r="B8285" t="str">
            <v>Solceller</v>
          </cell>
          <cell r="C8285">
            <v>2032</v>
          </cell>
          <cell r="E8285" t="str">
            <v>PV_Tag</v>
          </cell>
          <cell r="G8285">
            <v>0.432</v>
          </cell>
          <cell r="H8285" t="str">
            <v>TWh</v>
          </cell>
        </row>
        <row r="8286">
          <cell r="B8286" t="str">
            <v>Solceller</v>
          </cell>
          <cell r="C8286">
            <v>2032</v>
          </cell>
          <cell r="E8286" t="str">
            <v>PV_Tag</v>
          </cell>
          <cell r="G8286">
            <v>0</v>
          </cell>
          <cell r="H8286" t="str">
            <v>curt_GWh</v>
          </cell>
        </row>
        <row r="8287">
          <cell r="B8287" t="str">
            <v>Solceller</v>
          </cell>
          <cell r="C8287">
            <v>2032</v>
          </cell>
          <cell r="E8287" t="str">
            <v>PV_Tag</v>
          </cell>
          <cell r="G8287">
            <v>430.36699700000003</v>
          </cell>
          <cell r="H8287" t="str">
            <v>Inflow_GWh</v>
          </cell>
        </row>
        <row r="8288">
          <cell r="B8288" t="str">
            <v>Solceller</v>
          </cell>
          <cell r="C8288">
            <v>2032</v>
          </cell>
          <cell r="E8288" t="str">
            <v>PV_Tag</v>
          </cell>
          <cell r="G8288">
            <v>1080</v>
          </cell>
          <cell r="H8288" t="str">
            <v>FLH_technical1</v>
          </cell>
        </row>
        <row r="8289">
          <cell r="B8289" t="str">
            <v>Solceller</v>
          </cell>
          <cell r="C8289">
            <v>2032</v>
          </cell>
          <cell r="E8289" t="str">
            <v>PV_Tag</v>
          </cell>
          <cell r="G8289">
            <v>1076</v>
          </cell>
          <cell r="H8289" t="str">
            <v>FLH_technical2</v>
          </cell>
        </row>
        <row r="8290">
          <cell r="B8290" t="str">
            <v>Solceller</v>
          </cell>
          <cell r="C8290">
            <v>2032</v>
          </cell>
          <cell r="E8290" t="str">
            <v>PV_Tag</v>
          </cell>
          <cell r="G8290">
            <v>1115.0050000000001</v>
          </cell>
          <cell r="H8290" t="str">
            <v>ElCap_ultimo_MW</v>
          </cell>
        </row>
        <row r="8291">
          <cell r="B8291" t="str">
            <v>Solceller</v>
          </cell>
          <cell r="C8291">
            <v>2032</v>
          </cell>
          <cell r="E8291" t="str">
            <v>PV_Tag</v>
          </cell>
          <cell r="G8291">
            <v>1115.0050000000001</v>
          </cell>
          <cell r="H8291" t="str">
            <v>ElCap_primo_MW</v>
          </cell>
        </row>
        <row r="8292">
          <cell r="B8292" t="str">
            <v>Solceller</v>
          </cell>
          <cell r="C8292">
            <v>2032</v>
          </cell>
          <cell r="E8292" t="str">
            <v>PV_Tag</v>
          </cell>
          <cell r="G8292">
            <v>1.31</v>
          </cell>
          <cell r="H8292" t="str">
            <v>TWh</v>
          </cell>
        </row>
        <row r="8293">
          <cell r="B8293" t="str">
            <v>Solceller</v>
          </cell>
          <cell r="C8293">
            <v>2032</v>
          </cell>
          <cell r="E8293" t="str">
            <v>PV_Tag</v>
          </cell>
          <cell r="G8293">
            <v>0</v>
          </cell>
          <cell r="H8293" t="str">
            <v>curt_GWh</v>
          </cell>
        </row>
        <row r="8294">
          <cell r="B8294" t="str">
            <v>Solceller</v>
          </cell>
          <cell r="C8294">
            <v>2032</v>
          </cell>
          <cell r="E8294" t="str">
            <v>PV_Tag</v>
          </cell>
          <cell r="G8294">
            <v>1309.1293029999999</v>
          </cell>
          <cell r="H8294" t="str">
            <v>Inflow_GWh</v>
          </cell>
        </row>
        <row r="8295">
          <cell r="B8295" t="str">
            <v>Solceller</v>
          </cell>
          <cell r="C8295">
            <v>2032</v>
          </cell>
          <cell r="E8295" t="str">
            <v>PV_Tag</v>
          </cell>
          <cell r="G8295">
            <v>1175</v>
          </cell>
          <cell r="H8295" t="str">
            <v>FLH_technical1</v>
          </cell>
        </row>
        <row r="8296">
          <cell r="B8296" t="str">
            <v>Solceller</v>
          </cell>
          <cell r="C8296">
            <v>2032</v>
          </cell>
          <cell r="E8296" t="str">
            <v>PV_Tag</v>
          </cell>
          <cell r="G8296">
            <v>1174</v>
          </cell>
          <cell r="H8296" t="str">
            <v>FLH_technical2</v>
          </cell>
        </row>
        <row r="8297">
          <cell r="B8297" t="str">
            <v>Solceller</v>
          </cell>
          <cell r="C8297">
            <v>2032</v>
          </cell>
          <cell r="E8297" t="str">
            <v>PV_Tag</v>
          </cell>
          <cell r="G8297">
            <v>603.18100000000004</v>
          </cell>
          <cell r="H8297" t="str">
            <v>ElCap_ultimo_MW</v>
          </cell>
        </row>
        <row r="8298">
          <cell r="B8298" t="str">
            <v>Solceller</v>
          </cell>
          <cell r="C8298">
            <v>2032</v>
          </cell>
          <cell r="E8298" t="str">
            <v>PV_Tag</v>
          </cell>
          <cell r="G8298">
            <v>603.18100000000004</v>
          </cell>
          <cell r="H8298" t="str">
            <v>ElCap_primo_MW</v>
          </cell>
        </row>
        <row r="8299">
          <cell r="B8299" t="str">
            <v>Solceller</v>
          </cell>
          <cell r="C8299">
            <v>2032</v>
          </cell>
          <cell r="E8299" t="str">
            <v>PV_Tag</v>
          </cell>
          <cell r="G8299">
            <v>0.70699999999999996</v>
          </cell>
          <cell r="H8299" t="str">
            <v>TWh</v>
          </cell>
        </row>
        <row r="8300">
          <cell r="B8300" t="str">
            <v>Solceller</v>
          </cell>
          <cell r="C8300">
            <v>2032</v>
          </cell>
          <cell r="E8300" t="str">
            <v>PV_Tag</v>
          </cell>
          <cell r="G8300">
            <v>0</v>
          </cell>
          <cell r="H8300" t="str">
            <v>curt_GWh</v>
          </cell>
        </row>
        <row r="8301">
          <cell r="B8301" t="str">
            <v>Solceller</v>
          </cell>
          <cell r="C8301">
            <v>2032</v>
          </cell>
          <cell r="E8301" t="str">
            <v>PV_Tag</v>
          </cell>
          <cell r="G8301">
            <v>707.283818</v>
          </cell>
          <cell r="H8301" t="str">
            <v>Inflow_GWh</v>
          </cell>
        </row>
        <row r="8302">
          <cell r="B8302" t="str">
            <v>Solceller</v>
          </cell>
          <cell r="C8302">
            <v>2032</v>
          </cell>
          <cell r="E8302" t="str">
            <v>PV_Tag</v>
          </cell>
          <cell r="G8302">
            <v>1172</v>
          </cell>
          <cell r="H8302" t="str">
            <v>FLH_technical1</v>
          </cell>
        </row>
        <row r="8303">
          <cell r="B8303" t="str">
            <v>Solceller</v>
          </cell>
          <cell r="C8303">
            <v>2032</v>
          </cell>
          <cell r="E8303" t="str">
            <v>PV_Tag</v>
          </cell>
          <cell r="G8303">
            <v>1173</v>
          </cell>
          <cell r="H8303" t="str">
            <v>FLH_technical2</v>
          </cell>
        </row>
        <row r="8304">
          <cell r="B8304" t="str">
            <v>Solceller</v>
          </cell>
          <cell r="C8304">
            <v>2033</v>
          </cell>
          <cell r="E8304" t="str">
            <v>PV_Mark_Fiks</v>
          </cell>
          <cell r="G8304">
            <v>4290.8190000000004</v>
          </cell>
          <cell r="H8304" t="str">
            <v>ElCap_ultimo_MW</v>
          </cell>
        </row>
        <row r="8305">
          <cell r="B8305" t="str">
            <v>Solceller</v>
          </cell>
          <cell r="C8305">
            <v>2033</v>
          </cell>
          <cell r="E8305" t="str">
            <v>PV_Mark_Fiks</v>
          </cell>
          <cell r="G8305">
            <v>4290.8190000000004</v>
          </cell>
          <cell r="H8305" t="str">
            <v>ElCap_primo_MW</v>
          </cell>
        </row>
        <row r="8306">
          <cell r="B8306" t="str">
            <v>Solceller</v>
          </cell>
          <cell r="C8306">
            <v>2033</v>
          </cell>
          <cell r="E8306" t="str">
            <v>PV_Mark_Fiks</v>
          </cell>
          <cell r="G8306">
            <v>6.0389999999999997</v>
          </cell>
          <cell r="H8306" t="str">
            <v>TWh</v>
          </cell>
        </row>
        <row r="8307">
          <cell r="B8307" t="str">
            <v>Solceller</v>
          </cell>
          <cell r="C8307">
            <v>2033</v>
          </cell>
          <cell r="E8307" t="str">
            <v>PV_Mark_Fiks</v>
          </cell>
          <cell r="G8307">
            <v>3</v>
          </cell>
          <cell r="H8307" t="str">
            <v>curt_GWh</v>
          </cell>
        </row>
        <row r="8308">
          <cell r="B8308" t="str">
            <v>Solceller</v>
          </cell>
          <cell r="C8308">
            <v>2033</v>
          </cell>
          <cell r="E8308" t="str">
            <v>PV_Mark_Fiks</v>
          </cell>
          <cell r="G8308">
            <v>6042.3474699999997</v>
          </cell>
          <cell r="H8308" t="str">
            <v>Inflow_GWh</v>
          </cell>
        </row>
        <row r="8309">
          <cell r="B8309" t="str">
            <v>Solceller</v>
          </cell>
          <cell r="C8309">
            <v>2033</v>
          </cell>
          <cell r="E8309" t="str">
            <v>PV_Mark_Fiks</v>
          </cell>
          <cell r="G8309">
            <v>1408</v>
          </cell>
          <cell r="H8309" t="str">
            <v>FLH_technical1</v>
          </cell>
        </row>
        <row r="8310">
          <cell r="B8310" t="str">
            <v>Solceller</v>
          </cell>
          <cell r="C8310">
            <v>2033</v>
          </cell>
          <cell r="E8310" t="str">
            <v>PV_Mark_Fiks</v>
          </cell>
          <cell r="G8310">
            <v>1408</v>
          </cell>
          <cell r="H8310" t="str">
            <v>FLH_technical2</v>
          </cell>
        </row>
        <row r="8311">
          <cell r="B8311" t="str">
            <v>Solceller</v>
          </cell>
          <cell r="C8311">
            <v>2033</v>
          </cell>
          <cell r="E8311" t="str">
            <v>PV_Mark_Fiks</v>
          </cell>
          <cell r="G8311">
            <v>1646.367</v>
          </cell>
          <cell r="H8311" t="str">
            <v>ElCap_ultimo_MW</v>
          </cell>
        </row>
        <row r="8312">
          <cell r="B8312" t="str">
            <v>Solceller</v>
          </cell>
          <cell r="C8312">
            <v>2033</v>
          </cell>
          <cell r="E8312" t="str">
            <v>PV_Mark_Fiks</v>
          </cell>
          <cell r="G8312">
            <v>1646.367</v>
          </cell>
          <cell r="H8312" t="str">
            <v>ElCap_primo_MW</v>
          </cell>
        </row>
        <row r="8313">
          <cell r="B8313" t="str">
            <v>Solceller</v>
          </cell>
          <cell r="C8313">
            <v>2033</v>
          </cell>
          <cell r="E8313" t="str">
            <v>PV_Mark_Fiks</v>
          </cell>
          <cell r="G8313">
            <v>2.331</v>
          </cell>
          <cell r="H8313" t="str">
            <v>TWh</v>
          </cell>
        </row>
        <row r="8314">
          <cell r="B8314" t="str">
            <v>Solceller</v>
          </cell>
          <cell r="C8314">
            <v>2033</v>
          </cell>
          <cell r="E8314" t="str">
            <v>PV_Mark_Fiks</v>
          </cell>
          <cell r="G8314">
            <v>0</v>
          </cell>
          <cell r="H8314" t="str">
            <v>curt_GWh</v>
          </cell>
        </row>
        <row r="8315">
          <cell r="B8315" t="str">
            <v>Solceller</v>
          </cell>
          <cell r="C8315">
            <v>2033</v>
          </cell>
          <cell r="E8315" t="str">
            <v>PV_Mark_Fiks</v>
          </cell>
          <cell r="G8315">
            <v>2331.2552799999999</v>
          </cell>
          <cell r="H8315" t="str">
            <v>Inflow_GWh</v>
          </cell>
        </row>
        <row r="8316">
          <cell r="B8316" t="str">
            <v>Solceller</v>
          </cell>
          <cell r="C8316">
            <v>2033</v>
          </cell>
          <cell r="E8316" t="str">
            <v>PV_Mark_Fiks</v>
          </cell>
          <cell r="G8316">
            <v>1416</v>
          </cell>
          <cell r="H8316" t="str">
            <v>FLH_technical1</v>
          </cell>
        </row>
        <row r="8317">
          <cell r="B8317" t="str">
            <v>Solceller</v>
          </cell>
          <cell r="C8317">
            <v>2033</v>
          </cell>
          <cell r="E8317" t="str">
            <v>PV_Mark_Fiks</v>
          </cell>
          <cell r="G8317">
            <v>1416</v>
          </cell>
          <cell r="H8317" t="str">
            <v>FLH_technical2</v>
          </cell>
        </row>
        <row r="8318">
          <cell r="B8318" t="str">
            <v>Solceller</v>
          </cell>
          <cell r="C8318">
            <v>2033</v>
          </cell>
          <cell r="E8318" t="str">
            <v>PV_Mark_Fiks</v>
          </cell>
          <cell r="G8318">
            <v>7398.13</v>
          </cell>
          <cell r="H8318" t="str">
            <v>ElCap_ultimo_MW</v>
          </cell>
        </row>
        <row r="8319">
          <cell r="B8319" t="str">
            <v>Solceller</v>
          </cell>
          <cell r="C8319">
            <v>2033</v>
          </cell>
          <cell r="E8319" t="str">
            <v>PV_Mark_Fiks</v>
          </cell>
          <cell r="G8319">
            <v>7398.13</v>
          </cell>
          <cell r="H8319" t="str">
            <v>ElCap_primo_MW</v>
          </cell>
        </row>
        <row r="8320">
          <cell r="B8320" t="str">
            <v>Solceller</v>
          </cell>
          <cell r="C8320">
            <v>2033</v>
          </cell>
          <cell r="E8320" t="str">
            <v>PV_Mark_Fiks</v>
          </cell>
          <cell r="G8320">
            <v>10.786</v>
          </cell>
          <cell r="H8320" t="str">
            <v>TWh</v>
          </cell>
        </row>
        <row r="8321">
          <cell r="B8321" t="str">
            <v>Solceller</v>
          </cell>
          <cell r="C8321">
            <v>2033</v>
          </cell>
          <cell r="E8321" t="str">
            <v>PV_Mark_Fiks</v>
          </cell>
          <cell r="G8321">
            <v>16</v>
          </cell>
          <cell r="H8321" t="str">
            <v>curt_GWh</v>
          </cell>
        </row>
        <row r="8322">
          <cell r="B8322" t="str">
            <v>Solceller</v>
          </cell>
          <cell r="C8322">
            <v>2033</v>
          </cell>
          <cell r="E8322" t="str">
            <v>PV_Mark_Fiks</v>
          </cell>
          <cell r="G8322">
            <v>10801.968156000001</v>
          </cell>
          <cell r="H8322" t="str">
            <v>Inflow_GWh</v>
          </cell>
        </row>
        <row r="8323">
          <cell r="B8323" t="str">
            <v>Solceller</v>
          </cell>
          <cell r="C8323">
            <v>2033</v>
          </cell>
          <cell r="E8323" t="str">
            <v>PV_Mark_Fiks</v>
          </cell>
          <cell r="G8323">
            <v>1460</v>
          </cell>
          <cell r="H8323" t="str">
            <v>FLH_technical1</v>
          </cell>
        </row>
        <row r="8324">
          <cell r="B8324" t="str">
            <v>Solceller</v>
          </cell>
          <cell r="C8324">
            <v>2033</v>
          </cell>
          <cell r="E8324" t="str">
            <v>PV_Mark_Fiks</v>
          </cell>
          <cell r="G8324">
            <v>1460</v>
          </cell>
          <cell r="H8324" t="str">
            <v>FLH_technical2</v>
          </cell>
        </row>
        <row r="8325">
          <cell r="B8325" t="str">
            <v>Solceller</v>
          </cell>
          <cell r="C8325">
            <v>2033</v>
          </cell>
          <cell r="E8325" t="str">
            <v>PV_Mark_Fiks</v>
          </cell>
          <cell r="G8325">
            <v>3460.3290000000002</v>
          </cell>
          <cell r="H8325" t="str">
            <v>ElCap_ultimo_MW</v>
          </cell>
        </row>
        <row r="8326">
          <cell r="B8326" t="str">
            <v>Solceller</v>
          </cell>
          <cell r="C8326">
            <v>2033</v>
          </cell>
          <cell r="E8326" t="str">
            <v>PV_Mark_Fiks</v>
          </cell>
          <cell r="G8326">
            <v>3460.3290000000002</v>
          </cell>
          <cell r="H8326" t="str">
            <v>ElCap_primo_MW</v>
          </cell>
        </row>
        <row r="8327">
          <cell r="B8327" t="str">
            <v>Solceller</v>
          </cell>
          <cell r="C8327">
            <v>2033</v>
          </cell>
          <cell r="E8327" t="str">
            <v>PV_Mark_Fiks</v>
          </cell>
          <cell r="G8327">
            <v>5.04</v>
          </cell>
          <cell r="H8327" t="str">
            <v>TWh</v>
          </cell>
        </row>
        <row r="8328">
          <cell r="B8328" t="str">
            <v>Solceller</v>
          </cell>
          <cell r="C8328">
            <v>2033</v>
          </cell>
          <cell r="E8328" t="str">
            <v>PV_Mark_Fiks</v>
          </cell>
          <cell r="G8328">
            <v>3</v>
          </cell>
          <cell r="H8328" t="str">
            <v>curt_GWh</v>
          </cell>
        </row>
        <row r="8329">
          <cell r="B8329" t="str">
            <v>Solceller</v>
          </cell>
          <cell r="C8329">
            <v>2033</v>
          </cell>
          <cell r="E8329" t="str">
            <v>PV_Mark_Fiks</v>
          </cell>
          <cell r="G8329">
            <v>5043.6406999999999</v>
          </cell>
          <cell r="H8329" t="str">
            <v>Inflow_GWh</v>
          </cell>
        </row>
        <row r="8330">
          <cell r="B8330" t="str">
            <v>Solceller</v>
          </cell>
          <cell r="C8330">
            <v>2033</v>
          </cell>
          <cell r="E8330" t="str">
            <v>PV_Mark_Fiks</v>
          </cell>
          <cell r="G8330">
            <v>1457</v>
          </cell>
          <cell r="H8330" t="str">
            <v>FLH_technical1</v>
          </cell>
        </row>
        <row r="8331">
          <cell r="B8331" t="str">
            <v>Solceller</v>
          </cell>
          <cell r="C8331">
            <v>2033</v>
          </cell>
          <cell r="E8331" t="str">
            <v>PV_Mark_Fiks</v>
          </cell>
          <cell r="G8331">
            <v>1458</v>
          </cell>
          <cell r="H8331" t="str">
            <v>FLH_technical2</v>
          </cell>
        </row>
        <row r="8332">
          <cell r="B8332" t="str">
            <v>Solceller</v>
          </cell>
          <cell r="C8332">
            <v>2033</v>
          </cell>
          <cell r="E8332" t="str">
            <v>PV_Mark_Tracker</v>
          </cell>
          <cell r="G8332">
            <v>677.02200000000005</v>
          </cell>
          <cell r="H8332" t="str">
            <v>ElCap_ultimo_MW</v>
          </cell>
        </row>
        <row r="8333">
          <cell r="B8333" t="str">
            <v>Solceller</v>
          </cell>
          <cell r="C8333">
            <v>2033</v>
          </cell>
          <cell r="E8333" t="str">
            <v>PV_Mark_Tracker</v>
          </cell>
          <cell r="G8333">
            <v>677.02200000000005</v>
          </cell>
          <cell r="H8333" t="str">
            <v>ElCap_primo_MW</v>
          </cell>
        </row>
        <row r="8334">
          <cell r="B8334" t="str">
            <v>Solceller</v>
          </cell>
          <cell r="C8334">
            <v>2033</v>
          </cell>
          <cell r="E8334" t="str">
            <v>PV_Mark_Tracker</v>
          </cell>
          <cell r="G8334">
            <v>1.1240000000000001</v>
          </cell>
          <cell r="H8334" t="str">
            <v>TWh</v>
          </cell>
        </row>
        <row r="8335">
          <cell r="B8335" t="str">
            <v>Solceller</v>
          </cell>
          <cell r="C8335">
            <v>2033</v>
          </cell>
          <cell r="E8335" t="str">
            <v>PV_Mark_Tracker</v>
          </cell>
          <cell r="G8335">
            <v>0</v>
          </cell>
          <cell r="H8335" t="str">
            <v>curt_GWh</v>
          </cell>
        </row>
        <row r="8336">
          <cell r="B8336" t="str">
            <v>Solceller</v>
          </cell>
          <cell r="C8336">
            <v>2033</v>
          </cell>
          <cell r="E8336" t="str">
            <v>PV_Mark_Tracker</v>
          </cell>
          <cell r="G8336">
            <v>1125.394616</v>
          </cell>
          <cell r="H8336" t="str">
            <v>Inflow_GWh</v>
          </cell>
        </row>
        <row r="8337">
          <cell r="B8337" t="str">
            <v>Solceller</v>
          </cell>
          <cell r="C8337">
            <v>2033</v>
          </cell>
          <cell r="E8337" t="str">
            <v>PV_Mark_Tracker</v>
          </cell>
          <cell r="G8337">
            <v>1660</v>
          </cell>
          <cell r="H8337" t="str">
            <v>FLH_technical1</v>
          </cell>
        </row>
        <row r="8338">
          <cell r="B8338" t="str">
            <v>Solceller</v>
          </cell>
          <cell r="C8338">
            <v>2033</v>
          </cell>
          <cell r="E8338" t="str">
            <v>PV_Mark_Tracker</v>
          </cell>
          <cell r="G8338">
            <v>1662</v>
          </cell>
          <cell r="H8338" t="str">
            <v>FLH_technical2</v>
          </cell>
        </row>
        <row r="8339">
          <cell r="B8339" t="str">
            <v>Solceller</v>
          </cell>
          <cell r="C8339">
            <v>2033</v>
          </cell>
          <cell r="E8339" t="str">
            <v>PV_Mark_Tracker</v>
          </cell>
          <cell r="G8339">
            <v>321.25299999999999</v>
          </cell>
          <cell r="H8339" t="str">
            <v>ElCap_ultimo_MW</v>
          </cell>
        </row>
        <row r="8340">
          <cell r="B8340" t="str">
            <v>Solceller</v>
          </cell>
          <cell r="C8340">
            <v>2033</v>
          </cell>
          <cell r="E8340" t="str">
            <v>PV_Mark_Tracker</v>
          </cell>
          <cell r="G8340">
            <v>321.25299999999999</v>
          </cell>
          <cell r="H8340" t="str">
            <v>ElCap_primo_MW</v>
          </cell>
        </row>
        <row r="8341">
          <cell r="B8341" t="str">
            <v>Solceller</v>
          </cell>
          <cell r="C8341">
            <v>2033</v>
          </cell>
          <cell r="E8341" t="str">
            <v>PV_Mark_Tracker</v>
          </cell>
          <cell r="G8341">
            <v>0.53500000000000003</v>
          </cell>
          <cell r="H8341" t="str">
            <v>TWh</v>
          </cell>
        </row>
        <row r="8342">
          <cell r="B8342" t="str">
            <v>Solceller</v>
          </cell>
          <cell r="C8342">
            <v>2033</v>
          </cell>
          <cell r="E8342" t="str">
            <v>PV_Mark_Tracker</v>
          </cell>
          <cell r="G8342">
            <v>0</v>
          </cell>
          <cell r="H8342" t="str">
            <v>curt_GWh</v>
          </cell>
        </row>
        <row r="8343">
          <cell r="B8343" t="str">
            <v>Solceller</v>
          </cell>
          <cell r="C8343">
            <v>2033</v>
          </cell>
          <cell r="E8343" t="str">
            <v>PV_Mark_Tracker</v>
          </cell>
          <cell r="G8343">
            <v>534.21701399999995</v>
          </cell>
          <cell r="H8343" t="str">
            <v>Inflow_GWh</v>
          </cell>
        </row>
        <row r="8344">
          <cell r="B8344" t="str">
            <v>Solceller</v>
          </cell>
          <cell r="C8344">
            <v>2033</v>
          </cell>
          <cell r="E8344" t="str">
            <v>PV_Mark_Tracker</v>
          </cell>
          <cell r="G8344">
            <v>1665</v>
          </cell>
          <cell r="H8344" t="str">
            <v>FLH_technical1</v>
          </cell>
        </row>
        <row r="8345">
          <cell r="B8345" t="str">
            <v>Solceller</v>
          </cell>
          <cell r="C8345">
            <v>2033</v>
          </cell>
          <cell r="E8345" t="str">
            <v>PV_Mark_Tracker</v>
          </cell>
          <cell r="G8345">
            <v>1663</v>
          </cell>
          <cell r="H8345" t="str">
            <v>FLH_technical2</v>
          </cell>
        </row>
        <row r="8346">
          <cell r="B8346" t="str">
            <v>Solceller</v>
          </cell>
          <cell r="C8346">
            <v>2033</v>
          </cell>
          <cell r="E8346" t="str">
            <v>PV_Mark_Tracker</v>
          </cell>
          <cell r="G8346">
            <v>2466.0439999999999</v>
          </cell>
          <cell r="H8346" t="str">
            <v>ElCap_ultimo_MW</v>
          </cell>
        </row>
        <row r="8347">
          <cell r="B8347" t="str">
            <v>Solceller</v>
          </cell>
          <cell r="C8347">
            <v>2033</v>
          </cell>
          <cell r="E8347" t="str">
            <v>PV_Mark_Tracker</v>
          </cell>
          <cell r="G8347">
            <v>2466.0439999999999</v>
          </cell>
          <cell r="H8347" t="str">
            <v>ElCap_primo_MW</v>
          </cell>
        </row>
        <row r="8348">
          <cell r="B8348" t="str">
            <v>Solceller</v>
          </cell>
          <cell r="C8348">
            <v>2033</v>
          </cell>
          <cell r="E8348" t="str">
            <v>PV_Mark_Tracker</v>
          </cell>
          <cell r="G8348">
            <v>4.1509999999999998</v>
          </cell>
          <cell r="H8348" t="str">
            <v>TWh</v>
          </cell>
        </row>
        <row r="8349">
          <cell r="B8349" t="str">
            <v>Solceller</v>
          </cell>
          <cell r="C8349">
            <v>2033</v>
          </cell>
          <cell r="E8349" t="str">
            <v>PV_Mark_Tracker</v>
          </cell>
          <cell r="G8349">
            <v>0</v>
          </cell>
          <cell r="H8349" t="str">
            <v>curt_GWh</v>
          </cell>
        </row>
        <row r="8350">
          <cell r="B8350" t="str">
            <v>Solceller</v>
          </cell>
          <cell r="C8350">
            <v>2033</v>
          </cell>
          <cell r="E8350" t="str">
            <v>PV_Mark_Tracker</v>
          </cell>
          <cell r="G8350">
            <v>4151.6275420000002</v>
          </cell>
          <cell r="H8350" t="str">
            <v>Inflow_GWh</v>
          </cell>
        </row>
        <row r="8351">
          <cell r="B8351" t="str">
            <v>Solceller</v>
          </cell>
          <cell r="C8351">
            <v>2033</v>
          </cell>
          <cell r="E8351" t="str">
            <v>PV_Mark_Tracker</v>
          </cell>
          <cell r="G8351">
            <v>1683</v>
          </cell>
          <cell r="H8351" t="str">
            <v>FLH_technical1</v>
          </cell>
        </row>
        <row r="8352">
          <cell r="B8352" t="str">
            <v>Solceller</v>
          </cell>
          <cell r="C8352">
            <v>2033</v>
          </cell>
          <cell r="E8352" t="str">
            <v>PV_Mark_Tracker</v>
          </cell>
          <cell r="G8352">
            <v>1684</v>
          </cell>
          <cell r="H8352" t="str">
            <v>FLH_technical2</v>
          </cell>
        </row>
        <row r="8353">
          <cell r="B8353" t="str">
            <v>Solceller</v>
          </cell>
          <cell r="C8353">
            <v>2033</v>
          </cell>
          <cell r="E8353" t="str">
            <v>PV_Mark_Tracker</v>
          </cell>
          <cell r="G8353">
            <v>1153.442</v>
          </cell>
          <cell r="H8353" t="str">
            <v>ElCap_ultimo_MW</v>
          </cell>
        </row>
        <row r="8354">
          <cell r="B8354" t="str">
            <v>Solceller</v>
          </cell>
          <cell r="C8354">
            <v>2033</v>
          </cell>
          <cell r="E8354" t="str">
            <v>PV_Mark_Tracker</v>
          </cell>
          <cell r="G8354">
            <v>1153.442</v>
          </cell>
          <cell r="H8354" t="str">
            <v>ElCap_primo_MW</v>
          </cell>
        </row>
        <row r="8355">
          <cell r="B8355" t="str">
            <v>Solceller</v>
          </cell>
          <cell r="C8355">
            <v>2033</v>
          </cell>
          <cell r="E8355" t="str">
            <v>PV_Mark_Tracker</v>
          </cell>
          <cell r="G8355">
            <v>1.9379999999999999</v>
          </cell>
          <cell r="H8355" t="str">
            <v>TWh</v>
          </cell>
        </row>
        <row r="8356">
          <cell r="B8356" t="str">
            <v>Solceller</v>
          </cell>
          <cell r="C8356">
            <v>2033</v>
          </cell>
          <cell r="E8356" t="str">
            <v>PV_Mark_Tracker</v>
          </cell>
          <cell r="G8356">
            <v>0</v>
          </cell>
          <cell r="H8356" t="str">
            <v>curt_GWh</v>
          </cell>
        </row>
        <row r="8357">
          <cell r="B8357" t="str">
            <v>Solceller</v>
          </cell>
          <cell r="C8357">
            <v>2033</v>
          </cell>
          <cell r="E8357" t="str">
            <v>PV_Mark_Tracker</v>
          </cell>
          <cell r="G8357">
            <v>1938.3426930000001</v>
          </cell>
          <cell r="H8357" t="str">
            <v>Inflow_GWh</v>
          </cell>
        </row>
        <row r="8358">
          <cell r="B8358" t="str">
            <v>Solceller</v>
          </cell>
          <cell r="C8358">
            <v>2033</v>
          </cell>
          <cell r="E8358" t="str">
            <v>PV_Mark_Tracker</v>
          </cell>
          <cell r="G8358">
            <v>1680</v>
          </cell>
          <cell r="H8358" t="str">
            <v>FLH_technical1</v>
          </cell>
        </row>
        <row r="8359">
          <cell r="B8359" t="str">
            <v>Solceller</v>
          </cell>
          <cell r="C8359">
            <v>2033</v>
          </cell>
          <cell r="E8359" t="str">
            <v>PV_Mark_Tracker</v>
          </cell>
          <cell r="G8359">
            <v>1680</v>
          </cell>
          <cell r="H8359" t="str">
            <v>FLH_technical2</v>
          </cell>
        </row>
        <row r="8360">
          <cell r="B8360" t="str">
            <v>Solceller</v>
          </cell>
          <cell r="C8360">
            <v>2033</v>
          </cell>
          <cell r="E8360" t="str">
            <v>PV_Tag</v>
          </cell>
          <cell r="G8360">
            <v>840.81700000000001</v>
          </cell>
          <cell r="H8360" t="str">
            <v>ElCap_ultimo_MW</v>
          </cell>
        </row>
        <row r="8361">
          <cell r="B8361" t="str">
            <v>Solceller</v>
          </cell>
          <cell r="C8361">
            <v>2033</v>
          </cell>
          <cell r="E8361" t="str">
            <v>PV_Tag</v>
          </cell>
          <cell r="G8361">
            <v>840.81700000000001</v>
          </cell>
          <cell r="H8361" t="str">
            <v>ElCap_primo_MW</v>
          </cell>
        </row>
        <row r="8362">
          <cell r="B8362" t="str">
            <v>Solceller</v>
          </cell>
          <cell r="C8362">
            <v>2033</v>
          </cell>
          <cell r="E8362" t="str">
            <v>PV_Tag</v>
          </cell>
          <cell r="G8362">
            <v>0.90300000000000002</v>
          </cell>
          <cell r="H8362" t="str">
            <v>TWh</v>
          </cell>
        </row>
        <row r="8363">
          <cell r="B8363" t="str">
            <v>Solceller</v>
          </cell>
          <cell r="C8363">
            <v>2033</v>
          </cell>
          <cell r="E8363" t="str">
            <v>PV_Tag</v>
          </cell>
          <cell r="G8363">
            <v>0</v>
          </cell>
          <cell r="H8363" t="str">
            <v>curt_GWh</v>
          </cell>
        </row>
        <row r="8364">
          <cell r="B8364" t="str">
            <v>Solceller</v>
          </cell>
          <cell r="C8364">
            <v>2033</v>
          </cell>
          <cell r="E8364" t="str">
            <v>PV_Tag</v>
          </cell>
          <cell r="G8364">
            <v>902.68997200000001</v>
          </cell>
          <cell r="H8364" t="str">
            <v>Inflow_GWh</v>
          </cell>
        </row>
        <row r="8365">
          <cell r="B8365" t="str">
            <v>Solceller</v>
          </cell>
          <cell r="C8365">
            <v>2033</v>
          </cell>
          <cell r="E8365" t="str">
            <v>PV_Tag</v>
          </cell>
          <cell r="G8365">
            <v>1074</v>
          </cell>
          <cell r="H8365" t="str">
            <v>FLH_technical1</v>
          </cell>
        </row>
        <row r="8366">
          <cell r="B8366" t="str">
            <v>Solceller</v>
          </cell>
          <cell r="C8366">
            <v>2033</v>
          </cell>
          <cell r="E8366" t="str">
            <v>PV_Tag</v>
          </cell>
          <cell r="G8366">
            <v>1074</v>
          </cell>
          <cell r="H8366" t="str">
            <v>FLH_technical2</v>
          </cell>
        </row>
        <row r="8367">
          <cell r="B8367" t="str">
            <v>Solceller</v>
          </cell>
          <cell r="C8367">
            <v>2033</v>
          </cell>
          <cell r="E8367" t="str">
            <v>PV_Tag</v>
          </cell>
          <cell r="G8367">
            <v>421.14100000000002</v>
          </cell>
          <cell r="H8367" t="str">
            <v>ElCap_ultimo_MW</v>
          </cell>
        </row>
        <row r="8368">
          <cell r="B8368" t="str">
            <v>Solceller</v>
          </cell>
          <cell r="C8368">
            <v>2033</v>
          </cell>
          <cell r="E8368" t="str">
            <v>PV_Tag</v>
          </cell>
          <cell r="G8368">
            <v>421.14100000000002</v>
          </cell>
          <cell r="H8368" t="str">
            <v>ElCap_primo_MW</v>
          </cell>
        </row>
        <row r="8369">
          <cell r="B8369" t="str">
            <v>Solceller</v>
          </cell>
          <cell r="C8369">
            <v>2033</v>
          </cell>
          <cell r="E8369" t="str">
            <v>PV_Tag</v>
          </cell>
          <cell r="G8369">
            <v>0.45700000000000002</v>
          </cell>
          <cell r="H8369" t="str">
            <v>TWh</v>
          </cell>
        </row>
        <row r="8370">
          <cell r="B8370" t="str">
            <v>Solceller</v>
          </cell>
          <cell r="C8370">
            <v>2033</v>
          </cell>
          <cell r="E8370" t="str">
            <v>PV_Tag</v>
          </cell>
          <cell r="G8370">
            <v>0</v>
          </cell>
          <cell r="H8370" t="str">
            <v>curt_GWh</v>
          </cell>
        </row>
        <row r="8371">
          <cell r="B8371" t="str">
            <v>Solceller</v>
          </cell>
          <cell r="C8371">
            <v>2033</v>
          </cell>
          <cell r="E8371" t="str">
            <v>PV_Tag</v>
          </cell>
          <cell r="G8371">
            <v>455.02099700000002</v>
          </cell>
          <cell r="H8371" t="str">
            <v>Inflow_GWh</v>
          </cell>
        </row>
        <row r="8372">
          <cell r="B8372" t="str">
            <v>Solceller</v>
          </cell>
          <cell r="C8372">
            <v>2033</v>
          </cell>
          <cell r="E8372" t="str">
            <v>PV_Tag</v>
          </cell>
          <cell r="G8372">
            <v>1085</v>
          </cell>
          <cell r="H8372" t="str">
            <v>FLH_technical1</v>
          </cell>
        </row>
        <row r="8373">
          <cell r="B8373" t="str">
            <v>Solceller</v>
          </cell>
          <cell r="C8373">
            <v>2033</v>
          </cell>
          <cell r="E8373" t="str">
            <v>PV_Tag</v>
          </cell>
          <cell r="G8373">
            <v>1080</v>
          </cell>
          <cell r="H8373" t="str">
            <v>FLH_technical2</v>
          </cell>
        </row>
        <row r="8374">
          <cell r="B8374" t="str">
            <v>Solceller</v>
          </cell>
          <cell r="C8374">
            <v>2033</v>
          </cell>
          <cell r="E8374" t="str">
            <v>PV_Tag</v>
          </cell>
          <cell r="G8374">
            <v>1206.0050000000001</v>
          </cell>
          <cell r="H8374" t="str">
            <v>ElCap_ultimo_MW</v>
          </cell>
        </row>
        <row r="8375">
          <cell r="B8375" t="str">
            <v>Solceller</v>
          </cell>
          <cell r="C8375">
            <v>2033</v>
          </cell>
          <cell r="E8375" t="str">
            <v>PV_Tag</v>
          </cell>
          <cell r="G8375">
            <v>1206.0050000000001</v>
          </cell>
          <cell r="H8375" t="str">
            <v>ElCap_primo_MW</v>
          </cell>
        </row>
        <row r="8376">
          <cell r="B8376" t="str">
            <v>Solceller</v>
          </cell>
          <cell r="C8376">
            <v>2033</v>
          </cell>
          <cell r="E8376" t="str">
            <v>PV_Tag</v>
          </cell>
          <cell r="G8376">
            <v>1.4219999999999999</v>
          </cell>
          <cell r="H8376" t="str">
            <v>TWh</v>
          </cell>
        </row>
        <row r="8377">
          <cell r="B8377" t="str">
            <v>Solceller</v>
          </cell>
          <cell r="C8377">
            <v>2033</v>
          </cell>
          <cell r="E8377" t="str">
            <v>PV_Tag</v>
          </cell>
          <cell r="G8377">
            <v>0</v>
          </cell>
          <cell r="H8377" t="str">
            <v>curt_GWh</v>
          </cell>
        </row>
        <row r="8378">
          <cell r="B8378" t="str">
            <v>Solceller</v>
          </cell>
          <cell r="C8378">
            <v>2033</v>
          </cell>
          <cell r="E8378" t="str">
            <v>PV_Tag</v>
          </cell>
          <cell r="G8378">
            <v>1421.059303</v>
          </cell>
          <cell r="H8378" t="str">
            <v>Inflow_GWh</v>
          </cell>
        </row>
        <row r="8379">
          <cell r="B8379" t="str">
            <v>Solceller</v>
          </cell>
          <cell r="C8379">
            <v>2033</v>
          </cell>
          <cell r="E8379" t="str">
            <v>PV_Tag</v>
          </cell>
          <cell r="G8379">
            <v>1179</v>
          </cell>
          <cell r="H8379" t="str">
            <v>FLH_technical1</v>
          </cell>
        </row>
        <row r="8380">
          <cell r="B8380" t="str">
            <v>Solceller</v>
          </cell>
          <cell r="C8380">
            <v>2033</v>
          </cell>
          <cell r="E8380" t="str">
            <v>PV_Tag</v>
          </cell>
          <cell r="G8380">
            <v>1178</v>
          </cell>
          <cell r="H8380" t="str">
            <v>FLH_technical2</v>
          </cell>
        </row>
        <row r="8381">
          <cell r="B8381" t="str">
            <v>Solceller</v>
          </cell>
          <cell r="C8381">
            <v>2033</v>
          </cell>
          <cell r="E8381" t="str">
            <v>PV_Tag</v>
          </cell>
          <cell r="G8381">
            <v>652.18100000000004</v>
          </cell>
          <cell r="H8381" t="str">
            <v>ElCap_ultimo_MW</v>
          </cell>
        </row>
        <row r="8382">
          <cell r="B8382" t="str">
            <v>Solceller</v>
          </cell>
          <cell r="C8382">
            <v>2033</v>
          </cell>
          <cell r="E8382" t="str">
            <v>PV_Tag</v>
          </cell>
          <cell r="G8382">
            <v>652.18100000000004</v>
          </cell>
          <cell r="H8382" t="str">
            <v>ElCap_primo_MW</v>
          </cell>
        </row>
        <row r="8383">
          <cell r="B8383" t="str">
            <v>Solceller</v>
          </cell>
          <cell r="C8383">
            <v>2033</v>
          </cell>
          <cell r="E8383" t="str">
            <v>PV_Tag</v>
          </cell>
          <cell r="G8383">
            <v>0.76700000000000002</v>
          </cell>
          <cell r="H8383" t="str">
            <v>TWh</v>
          </cell>
        </row>
        <row r="8384">
          <cell r="B8384" t="str">
            <v>Solceller</v>
          </cell>
          <cell r="C8384">
            <v>2033</v>
          </cell>
          <cell r="E8384" t="str">
            <v>PV_Tag</v>
          </cell>
          <cell r="G8384">
            <v>0</v>
          </cell>
          <cell r="H8384" t="str">
            <v>curt_GWh</v>
          </cell>
        </row>
        <row r="8385">
          <cell r="B8385" t="str">
            <v>Solceller</v>
          </cell>
          <cell r="C8385">
            <v>2033</v>
          </cell>
          <cell r="E8385" t="str">
            <v>PV_Tag</v>
          </cell>
          <cell r="G8385">
            <v>767.55381799999998</v>
          </cell>
          <cell r="H8385" t="str">
            <v>Inflow_GWh</v>
          </cell>
        </row>
        <row r="8386">
          <cell r="B8386" t="str">
            <v>Solceller</v>
          </cell>
          <cell r="C8386">
            <v>2033</v>
          </cell>
          <cell r="E8386" t="str">
            <v>PV_Tag</v>
          </cell>
          <cell r="G8386">
            <v>1176</v>
          </cell>
          <cell r="H8386" t="str">
            <v>FLH_technical1</v>
          </cell>
        </row>
        <row r="8387">
          <cell r="B8387" t="str">
            <v>Solceller</v>
          </cell>
          <cell r="C8387">
            <v>2033</v>
          </cell>
          <cell r="E8387" t="str">
            <v>PV_Tag</v>
          </cell>
          <cell r="G8387">
            <v>1177</v>
          </cell>
          <cell r="H8387" t="str">
            <v>FLH_technical2</v>
          </cell>
        </row>
        <row r="8388">
          <cell r="B8388" t="str">
            <v>Solceller</v>
          </cell>
          <cell r="C8388">
            <v>2034</v>
          </cell>
          <cell r="E8388" t="str">
            <v>PV_Mark_Fiks</v>
          </cell>
          <cell r="G8388">
            <v>4290.8190000000004</v>
          </cell>
          <cell r="H8388" t="str">
            <v>ElCap_ultimo_MW</v>
          </cell>
        </row>
        <row r="8389">
          <cell r="B8389" t="str">
            <v>Solceller</v>
          </cell>
          <cell r="C8389">
            <v>2034</v>
          </cell>
          <cell r="E8389" t="str">
            <v>PV_Mark_Fiks</v>
          </cell>
          <cell r="G8389">
            <v>4290.8190000000004</v>
          </cell>
          <cell r="H8389" t="str">
            <v>ElCap_primo_MW</v>
          </cell>
        </row>
        <row r="8390">
          <cell r="B8390" t="str">
            <v>Solceller</v>
          </cell>
          <cell r="C8390">
            <v>2034</v>
          </cell>
          <cell r="E8390" t="str">
            <v>PV_Mark_Fiks</v>
          </cell>
          <cell r="G8390">
            <v>6.0389999999999997</v>
          </cell>
          <cell r="H8390" t="str">
            <v>TWh</v>
          </cell>
        </row>
        <row r="8391">
          <cell r="B8391" t="str">
            <v>Solceller</v>
          </cell>
          <cell r="C8391">
            <v>2034</v>
          </cell>
          <cell r="E8391" t="str">
            <v>PV_Mark_Fiks</v>
          </cell>
          <cell r="G8391">
            <v>3</v>
          </cell>
          <cell r="H8391" t="str">
            <v>curt_GWh</v>
          </cell>
        </row>
        <row r="8392">
          <cell r="B8392" t="str">
            <v>Solceller</v>
          </cell>
          <cell r="C8392">
            <v>2034</v>
          </cell>
          <cell r="E8392" t="str">
            <v>PV_Mark_Fiks</v>
          </cell>
          <cell r="G8392">
            <v>6042.3474699999997</v>
          </cell>
          <cell r="H8392" t="str">
            <v>Inflow_GWh</v>
          </cell>
        </row>
        <row r="8393">
          <cell r="B8393" t="str">
            <v>Solceller</v>
          </cell>
          <cell r="C8393">
            <v>2034</v>
          </cell>
          <cell r="E8393" t="str">
            <v>PV_Mark_Fiks</v>
          </cell>
          <cell r="G8393">
            <v>1408</v>
          </cell>
          <cell r="H8393" t="str">
            <v>FLH_technical1</v>
          </cell>
        </row>
        <row r="8394">
          <cell r="B8394" t="str">
            <v>Solceller</v>
          </cell>
          <cell r="C8394">
            <v>2034</v>
          </cell>
          <cell r="E8394" t="str">
            <v>PV_Mark_Fiks</v>
          </cell>
          <cell r="G8394">
            <v>1408</v>
          </cell>
          <cell r="H8394" t="str">
            <v>FLH_technical2</v>
          </cell>
        </row>
        <row r="8395">
          <cell r="B8395" t="str">
            <v>Solceller</v>
          </cell>
          <cell r="C8395">
            <v>2034</v>
          </cell>
          <cell r="E8395" t="str">
            <v>PV_Mark_Fiks</v>
          </cell>
          <cell r="G8395">
            <v>1646.367</v>
          </cell>
          <cell r="H8395" t="str">
            <v>ElCap_ultimo_MW</v>
          </cell>
        </row>
        <row r="8396">
          <cell r="B8396" t="str">
            <v>Solceller</v>
          </cell>
          <cell r="C8396">
            <v>2034</v>
          </cell>
          <cell r="E8396" t="str">
            <v>PV_Mark_Fiks</v>
          </cell>
          <cell r="G8396">
            <v>1646.367</v>
          </cell>
          <cell r="H8396" t="str">
            <v>ElCap_primo_MW</v>
          </cell>
        </row>
        <row r="8397">
          <cell r="B8397" t="str">
            <v>Solceller</v>
          </cell>
          <cell r="C8397">
            <v>2034</v>
          </cell>
          <cell r="E8397" t="str">
            <v>PV_Mark_Fiks</v>
          </cell>
          <cell r="G8397">
            <v>2.331</v>
          </cell>
          <cell r="H8397" t="str">
            <v>TWh</v>
          </cell>
        </row>
        <row r="8398">
          <cell r="B8398" t="str">
            <v>Solceller</v>
          </cell>
          <cell r="C8398">
            <v>2034</v>
          </cell>
          <cell r="E8398" t="str">
            <v>PV_Mark_Fiks</v>
          </cell>
          <cell r="G8398">
            <v>0</v>
          </cell>
          <cell r="H8398" t="str">
            <v>curt_GWh</v>
          </cell>
        </row>
        <row r="8399">
          <cell r="B8399" t="str">
            <v>Solceller</v>
          </cell>
          <cell r="C8399">
            <v>2034</v>
          </cell>
          <cell r="E8399" t="str">
            <v>PV_Mark_Fiks</v>
          </cell>
          <cell r="G8399">
            <v>2331.2552799999999</v>
          </cell>
          <cell r="H8399" t="str">
            <v>Inflow_GWh</v>
          </cell>
        </row>
        <row r="8400">
          <cell r="B8400" t="str">
            <v>Solceller</v>
          </cell>
          <cell r="C8400">
            <v>2034</v>
          </cell>
          <cell r="E8400" t="str">
            <v>PV_Mark_Fiks</v>
          </cell>
          <cell r="G8400">
            <v>1416</v>
          </cell>
          <cell r="H8400" t="str">
            <v>FLH_technical1</v>
          </cell>
        </row>
        <row r="8401">
          <cell r="B8401" t="str">
            <v>Solceller</v>
          </cell>
          <cell r="C8401">
            <v>2034</v>
          </cell>
          <cell r="E8401" t="str">
            <v>PV_Mark_Fiks</v>
          </cell>
          <cell r="G8401">
            <v>1416</v>
          </cell>
          <cell r="H8401" t="str">
            <v>FLH_technical2</v>
          </cell>
        </row>
        <row r="8402">
          <cell r="B8402" t="str">
            <v>Solceller</v>
          </cell>
          <cell r="C8402">
            <v>2034</v>
          </cell>
          <cell r="E8402" t="str">
            <v>PV_Mark_Fiks</v>
          </cell>
          <cell r="G8402">
            <v>7398.13</v>
          </cell>
          <cell r="H8402" t="str">
            <v>ElCap_ultimo_MW</v>
          </cell>
        </row>
        <row r="8403">
          <cell r="B8403" t="str">
            <v>Solceller</v>
          </cell>
          <cell r="C8403">
            <v>2034</v>
          </cell>
          <cell r="E8403" t="str">
            <v>PV_Mark_Fiks</v>
          </cell>
          <cell r="G8403">
            <v>7398.13</v>
          </cell>
          <cell r="H8403" t="str">
            <v>ElCap_primo_MW</v>
          </cell>
        </row>
        <row r="8404">
          <cell r="B8404" t="str">
            <v>Solceller</v>
          </cell>
          <cell r="C8404">
            <v>2034</v>
          </cell>
          <cell r="E8404" t="str">
            <v>PV_Mark_Fiks</v>
          </cell>
          <cell r="G8404">
            <v>10.786</v>
          </cell>
          <cell r="H8404" t="str">
            <v>TWh</v>
          </cell>
        </row>
        <row r="8405">
          <cell r="B8405" t="str">
            <v>Solceller</v>
          </cell>
          <cell r="C8405">
            <v>2034</v>
          </cell>
          <cell r="E8405" t="str">
            <v>PV_Mark_Fiks</v>
          </cell>
          <cell r="G8405">
            <v>16</v>
          </cell>
          <cell r="H8405" t="str">
            <v>curt_GWh</v>
          </cell>
        </row>
        <row r="8406">
          <cell r="B8406" t="str">
            <v>Solceller</v>
          </cell>
          <cell r="C8406">
            <v>2034</v>
          </cell>
          <cell r="E8406" t="str">
            <v>PV_Mark_Fiks</v>
          </cell>
          <cell r="G8406">
            <v>10801.968156000001</v>
          </cell>
          <cell r="H8406" t="str">
            <v>Inflow_GWh</v>
          </cell>
        </row>
        <row r="8407">
          <cell r="B8407" t="str">
            <v>Solceller</v>
          </cell>
          <cell r="C8407">
            <v>2034</v>
          </cell>
          <cell r="E8407" t="str">
            <v>PV_Mark_Fiks</v>
          </cell>
          <cell r="G8407">
            <v>1460</v>
          </cell>
          <cell r="H8407" t="str">
            <v>FLH_technical1</v>
          </cell>
        </row>
        <row r="8408">
          <cell r="B8408" t="str">
            <v>Solceller</v>
          </cell>
          <cell r="C8408">
            <v>2034</v>
          </cell>
          <cell r="E8408" t="str">
            <v>PV_Mark_Fiks</v>
          </cell>
          <cell r="G8408">
            <v>1460</v>
          </cell>
          <cell r="H8408" t="str">
            <v>FLH_technical2</v>
          </cell>
        </row>
        <row r="8409">
          <cell r="B8409" t="str">
            <v>Solceller</v>
          </cell>
          <cell r="C8409">
            <v>2034</v>
          </cell>
          <cell r="E8409" t="str">
            <v>PV_Mark_Fiks</v>
          </cell>
          <cell r="G8409">
            <v>3460.3290000000002</v>
          </cell>
          <cell r="H8409" t="str">
            <v>ElCap_ultimo_MW</v>
          </cell>
        </row>
        <row r="8410">
          <cell r="B8410" t="str">
            <v>Solceller</v>
          </cell>
          <cell r="C8410">
            <v>2034</v>
          </cell>
          <cell r="E8410" t="str">
            <v>PV_Mark_Fiks</v>
          </cell>
          <cell r="G8410">
            <v>3460.3290000000002</v>
          </cell>
          <cell r="H8410" t="str">
            <v>ElCap_primo_MW</v>
          </cell>
        </row>
        <row r="8411">
          <cell r="B8411" t="str">
            <v>Solceller</v>
          </cell>
          <cell r="C8411">
            <v>2034</v>
          </cell>
          <cell r="E8411" t="str">
            <v>PV_Mark_Fiks</v>
          </cell>
          <cell r="G8411">
            <v>5.04</v>
          </cell>
          <cell r="H8411" t="str">
            <v>TWh</v>
          </cell>
        </row>
        <row r="8412">
          <cell r="B8412" t="str">
            <v>Solceller</v>
          </cell>
          <cell r="C8412">
            <v>2034</v>
          </cell>
          <cell r="E8412" t="str">
            <v>PV_Mark_Fiks</v>
          </cell>
          <cell r="G8412">
            <v>3</v>
          </cell>
          <cell r="H8412" t="str">
            <v>curt_GWh</v>
          </cell>
        </row>
        <row r="8413">
          <cell r="B8413" t="str">
            <v>Solceller</v>
          </cell>
          <cell r="C8413">
            <v>2034</v>
          </cell>
          <cell r="E8413" t="str">
            <v>PV_Mark_Fiks</v>
          </cell>
          <cell r="G8413">
            <v>5043.6406999999999</v>
          </cell>
          <cell r="H8413" t="str">
            <v>Inflow_GWh</v>
          </cell>
        </row>
        <row r="8414">
          <cell r="B8414" t="str">
            <v>Solceller</v>
          </cell>
          <cell r="C8414">
            <v>2034</v>
          </cell>
          <cell r="E8414" t="str">
            <v>PV_Mark_Fiks</v>
          </cell>
          <cell r="G8414">
            <v>1457</v>
          </cell>
          <cell r="H8414" t="str">
            <v>FLH_technical1</v>
          </cell>
        </row>
        <row r="8415">
          <cell r="B8415" t="str">
            <v>Solceller</v>
          </cell>
          <cell r="C8415">
            <v>2034</v>
          </cell>
          <cell r="E8415" t="str">
            <v>PV_Mark_Fiks</v>
          </cell>
          <cell r="G8415">
            <v>1458</v>
          </cell>
          <cell r="H8415" t="str">
            <v>FLH_technical2</v>
          </cell>
        </row>
        <row r="8416">
          <cell r="B8416" t="str">
            <v>Solceller</v>
          </cell>
          <cell r="C8416">
            <v>2034</v>
          </cell>
          <cell r="E8416" t="str">
            <v>PV_Mark_Tracker</v>
          </cell>
          <cell r="G8416">
            <v>677.02200000000005</v>
          </cell>
          <cell r="H8416" t="str">
            <v>ElCap_ultimo_MW</v>
          </cell>
        </row>
        <row r="8417">
          <cell r="B8417" t="str">
            <v>Solceller</v>
          </cell>
          <cell r="C8417">
            <v>2034</v>
          </cell>
          <cell r="E8417" t="str">
            <v>PV_Mark_Tracker</v>
          </cell>
          <cell r="G8417">
            <v>677.02200000000005</v>
          </cell>
          <cell r="H8417" t="str">
            <v>ElCap_primo_MW</v>
          </cell>
        </row>
        <row r="8418">
          <cell r="B8418" t="str">
            <v>Solceller</v>
          </cell>
          <cell r="C8418">
            <v>2034</v>
          </cell>
          <cell r="E8418" t="str">
            <v>PV_Mark_Tracker</v>
          </cell>
          <cell r="G8418">
            <v>1.1240000000000001</v>
          </cell>
          <cell r="H8418" t="str">
            <v>TWh</v>
          </cell>
        </row>
        <row r="8419">
          <cell r="B8419" t="str">
            <v>Solceller</v>
          </cell>
          <cell r="C8419">
            <v>2034</v>
          </cell>
          <cell r="E8419" t="str">
            <v>PV_Mark_Tracker</v>
          </cell>
          <cell r="G8419">
            <v>0</v>
          </cell>
          <cell r="H8419" t="str">
            <v>curt_GWh</v>
          </cell>
        </row>
        <row r="8420">
          <cell r="B8420" t="str">
            <v>Solceller</v>
          </cell>
          <cell r="C8420">
            <v>2034</v>
          </cell>
          <cell r="E8420" t="str">
            <v>PV_Mark_Tracker</v>
          </cell>
          <cell r="G8420">
            <v>1125.394616</v>
          </cell>
          <cell r="H8420" t="str">
            <v>Inflow_GWh</v>
          </cell>
        </row>
        <row r="8421">
          <cell r="B8421" t="str">
            <v>Solceller</v>
          </cell>
          <cell r="C8421">
            <v>2034</v>
          </cell>
          <cell r="E8421" t="str">
            <v>PV_Mark_Tracker</v>
          </cell>
          <cell r="G8421">
            <v>1660</v>
          </cell>
          <cell r="H8421" t="str">
            <v>FLH_technical1</v>
          </cell>
        </row>
        <row r="8422">
          <cell r="B8422" t="str">
            <v>Solceller</v>
          </cell>
          <cell r="C8422">
            <v>2034</v>
          </cell>
          <cell r="E8422" t="str">
            <v>PV_Mark_Tracker</v>
          </cell>
          <cell r="G8422">
            <v>1662</v>
          </cell>
          <cell r="H8422" t="str">
            <v>FLH_technical2</v>
          </cell>
        </row>
        <row r="8423">
          <cell r="B8423" t="str">
            <v>Solceller</v>
          </cell>
          <cell r="C8423">
            <v>2034</v>
          </cell>
          <cell r="E8423" t="str">
            <v>PV_Mark_Tracker</v>
          </cell>
          <cell r="G8423">
            <v>321.25299999999999</v>
          </cell>
          <cell r="H8423" t="str">
            <v>ElCap_ultimo_MW</v>
          </cell>
        </row>
        <row r="8424">
          <cell r="B8424" t="str">
            <v>Solceller</v>
          </cell>
          <cell r="C8424">
            <v>2034</v>
          </cell>
          <cell r="E8424" t="str">
            <v>PV_Mark_Tracker</v>
          </cell>
          <cell r="G8424">
            <v>321.25299999999999</v>
          </cell>
          <cell r="H8424" t="str">
            <v>ElCap_primo_MW</v>
          </cell>
        </row>
        <row r="8425">
          <cell r="B8425" t="str">
            <v>Solceller</v>
          </cell>
          <cell r="C8425">
            <v>2034</v>
          </cell>
          <cell r="E8425" t="str">
            <v>PV_Mark_Tracker</v>
          </cell>
          <cell r="G8425">
            <v>0.53500000000000003</v>
          </cell>
          <cell r="H8425" t="str">
            <v>TWh</v>
          </cell>
        </row>
        <row r="8426">
          <cell r="B8426" t="str">
            <v>Solceller</v>
          </cell>
          <cell r="C8426">
            <v>2034</v>
          </cell>
          <cell r="E8426" t="str">
            <v>PV_Mark_Tracker</v>
          </cell>
          <cell r="G8426">
            <v>0</v>
          </cell>
          <cell r="H8426" t="str">
            <v>curt_GWh</v>
          </cell>
        </row>
        <row r="8427">
          <cell r="B8427" t="str">
            <v>Solceller</v>
          </cell>
          <cell r="C8427">
            <v>2034</v>
          </cell>
          <cell r="E8427" t="str">
            <v>PV_Mark_Tracker</v>
          </cell>
          <cell r="G8427">
            <v>534.21701399999995</v>
          </cell>
          <cell r="H8427" t="str">
            <v>Inflow_GWh</v>
          </cell>
        </row>
        <row r="8428">
          <cell r="B8428" t="str">
            <v>Solceller</v>
          </cell>
          <cell r="C8428">
            <v>2034</v>
          </cell>
          <cell r="E8428" t="str">
            <v>PV_Mark_Tracker</v>
          </cell>
          <cell r="G8428">
            <v>1665</v>
          </cell>
          <cell r="H8428" t="str">
            <v>FLH_technical1</v>
          </cell>
        </row>
        <row r="8429">
          <cell r="B8429" t="str">
            <v>Solceller</v>
          </cell>
          <cell r="C8429">
            <v>2034</v>
          </cell>
          <cell r="E8429" t="str">
            <v>PV_Mark_Tracker</v>
          </cell>
          <cell r="G8429">
            <v>1663</v>
          </cell>
          <cell r="H8429" t="str">
            <v>FLH_technical2</v>
          </cell>
        </row>
        <row r="8430">
          <cell r="B8430" t="str">
            <v>Solceller</v>
          </cell>
          <cell r="C8430">
            <v>2034</v>
          </cell>
          <cell r="E8430" t="str">
            <v>PV_Mark_Tracker</v>
          </cell>
          <cell r="G8430">
            <v>2466.0439999999999</v>
          </cell>
          <cell r="H8430" t="str">
            <v>ElCap_ultimo_MW</v>
          </cell>
        </row>
        <row r="8431">
          <cell r="B8431" t="str">
            <v>Solceller</v>
          </cell>
          <cell r="C8431">
            <v>2034</v>
          </cell>
          <cell r="E8431" t="str">
            <v>PV_Mark_Tracker</v>
          </cell>
          <cell r="G8431">
            <v>2466.0439999999999</v>
          </cell>
          <cell r="H8431" t="str">
            <v>ElCap_primo_MW</v>
          </cell>
        </row>
        <row r="8432">
          <cell r="B8432" t="str">
            <v>Solceller</v>
          </cell>
          <cell r="C8432">
            <v>2034</v>
          </cell>
          <cell r="E8432" t="str">
            <v>PV_Mark_Tracker</v>
          </cell>
          <cell r="G8432">
            <v>4.1509999999999998</v>
          </cell>
          <cell r="H8432" t="str">
            <v>TWh</v>
          </cell>
        </row>
        <row r="8433">
          <cell r="B8433" t="str">
            <v>Solceller</v>
          </cell>
          <cell r="C8433">
            <v>2034</v>
          </cell>
          <cell r="E8433" t="str">
            <v>PV_Mark_Tracker</v>
          </cell>
          <cell r="G8433">
            <v>0</v>
          </cell>
          <cell r="H8433" t="str">
            <v>curt_GWh</v>
          </cell>
        </row>
        <row r="8434">
          <cell r="B8434" t="str">
            <v>Solceller</v>
          </cell>
          <cell r="C8434">
            <v>2034</v>
          </cell>
          <cell r="E8434" t="str">
            <v>PV_Mark_Tracker</v>
          </cell>
          <cell r="G8434">
            <v>4151.6275420000002</v>
          </cell>
          <cell r="H8434" t="str">
            <v>Inflow_GWh</v>
          </cell>
        </row>
        <row r="8435">
          <cell r="B8435" t="str">
            <v>Solceller</v>
          </cell>
          <cell r="C8435">
            <v>2034</v>
          </cell>
          <cell r="E8435" t="str">
            <v>PV_Mark_Tracker</v>
          </cell>
          <cell r="G8435">
            <v>1683</v>
          </cell>
          <cell r="H8435" t="str">
            <v>FLH_technical1</v>
          </cell>
        </row>
        <row r="8436">
          <cell r="B8436" t="str">
            <v>Solceller</v>
          </cell>
          <cell r="C8436">
            <v>2034</v>
          </cell>
          <cell r="E8436" t="str">
            <v>PV_Mark_Tracker</v>
          </cell>
          <cell r="G8436">
            <v>1684</v>
          </cell>
          <cell r="H8436" t="str">
            <v>FLH_technical2</v>
          </cell>
        </row>
        <row r="8437">
          <cell r="B8437" t="str">
            <v>Solceller</v>
          </cell>
          <cell r="C8437">
            <v>2034</v>
          </cell>
          <cell r="E8437" t="str">
            <v>PV_Mark_Tracker</v>
          </cell>
          <cell r="G8437">
            <v>1153.442</v>
          </cell>
          <cell r="H8437" t="str">
            <v>ElCap_ultimo_MW</v>
          </cell>
        </row>
        <row r="8438">
          <cell r="B8438" t="str">
            <v>Solceller</v>
          </cell>
          <cell r="C8438">
            <v>2034</v>
          </cell>
          <cell r="E8438" t="str">
            <v>PV_Mark_Tracker</v>
          </cell>
          <cell r="G8438">
            <v>1153.442</v>
          </cell>
          <cell r="H8438" t="str">
            <v>ElCap_primo_MW</v>
          </cell>
        </row>
        <row r="8439">
          <cell r="B8439" t="str">
            <v>Solceller</v>
          </cell>
          <cell r="C8439">
            <v>2034</v>
          </cell>
          <cell r="E8439" t="str">
            <v>PV_Mark_Tracker</v>
          </cell>
          <cell r="G8439">
            <v>1.9379999999999999</v>
          </cell>
          <cell r="H8439" t="str">
            <v>TWh</v>
          </cell>
        </row>
        <row r="8440">
          <cell r="B8440" t="str">
            <v>Solceller</v>
          </cell>
          <cell r="C8440">
            <v>2034</v>
          </cell>
          <cell r="E8440" t="str">
            <v>PV_Mark_Tracker</v>
          </cell>
          <cell r="G8440">
            <v>0</v>
          </cell>
          <cell r="H8440" t="str">
            <v>curt_GWh</v>
          </cell>
        </row>
        <row r="8441">
          <cell r="B8441" t="str">
            <v>Solceller</v>
          </cell>
          <cell r="C8441">
            <v>2034</v>
          </cell>
          <cell r="E8441" t="str">
            <v>PV_Mark_Tracker</v>
          </cell>
          <cell r="G8441">
            <v>1938.3426930000001</v>
          </cell>
          <cell r="H8441" t="str">
            <v>Inflow_GWh</v>
          </cell>
        </row>
        <row r="8442">
          <cell r="B8442" t="str">
            <v>Solceller</v>
          </cell>
          <cell r="C8442">
            <v>2034</v>
          </cell>
          <cell r="E8442" t="str">
            <v>PV_Mark_Tracker</v>
          </cell>
          <cell r="G8442">
            <v>1680</v>
          </cell>
          <cell r="H8442" t="str">
            <v>FLH_technical1</v>
          </cell>
        </row>
        <row r="8443">
          <cell r="B8443" t="str">
            <v>Solceller</v>
          </cell>
          <cell r="C8443">
            <v>2034</v>
          </cell>
          <cell r="E8443" t="str">
            <v>PV_Mark_Tracker</v>
          </cell>
          <cell r="G8443">
            <v>1680</v>
          </cell>
          <cell r="H8443" t="str">
            <v>FLH_technical2</v>
          </cell>
        </row>
        <row r="8444">
          <cell r="B8444" t="str">
            <v>Solceller</v>
          </cell>
          <cell r="C8444">
            <v>2034</v>
          </cell>
          <cell r="E8444" t="str">
            <v>PV_Tag</v>
          </cell>
          <cell r="G8444">
            <v>879.81700000000001</v>
          </cell>
          <cell r="H8444" t="str">
            <v>ElCap_ultimo_MW</v>
          </cell>
        </row>
        <row r="8445">
          <cell r="B8445" t="str">
            <v>Solceller</v>
          </cell>
          <cell r="C8445">
            <v>2034</v>
          </cell>
          <cell r="E8445" t="str">
            <v>PV_Tag</v>
          </cell>
          <cell r="G8445">
            <v>879.81700000000001</v>
          </cell>
          <cell r="H8445" t="str">
            <v>ElCap_primo_MW</v>
          </cell>
        </row>
        <row r="8446">
          <cell r="B8446" t="str">
            <v>Solceller</v>
          </cell>
          <cell r="C8446">
            <v>2034</v>
          </cell>
          <cell r="E8446" t="str">
            <v>PV_Tag</v>
          </cell>
          <cell r="G8446">
            <v>0.94899999999999995</v>
          </cell>
          <cell r="H8446" t="str">
            <v>TWh</v>
          </cell>
        </row>
        <row r="8447">
          <cell r="B8447" t="str">
            <v>Solceller</v>
          </cell>
          <cell r="C8447">
            <v>2034</v>
          </cell>
          <cell r="E8447" t="str">
            <v>PV_Tag</v>
          </cell>
          <cell r="G8447">
            <v>0</v>
          </cell>
          <cell r="H8447" t="str">
            <v>curt_GWh</v>
          </cell>
        </row>
        <row r="8448">
          <cell r="B8448" t="str">
            <v>Solceller</v>
          </cell>
          <cell r="C8448">
            <v>2034</v>
          </cell>
          <cell r="E8448" t="str">
            <v>PV_Tag</v>
          </cell>
          <cell r="G8448">
            <v>948.55397200000004</v>
          </cell>
          <cell r="H8448" t="str">
            <v>Inflow_GWh</v>
          </cell>
        </row>
        <row r="8449">
          <cell r="B8449" t="str">
            <v>Solceller</v>
          </cell>
          <cell r="C8449">
            <v>2034</v>
          </cell>
          <cell r="E8449" t="str">
            <v>PV_Tag</v>
          </cell>
          <cell r="G8449">
            <v>1079</v>
          </cell>
          <cell r="H8449" t="str">
            <v>FLH_technical1</v>
          </cell>
        </row>
        <row r="8450">
          <cell r="B8450" t="str">
            <v>Solceller</v>
          </cell>
          <cell r="C8450">
            <v>2034</v>
          </cell>
          <cell r="E8450" t="str">
            <v>PV_Tag</v>
          </cell>
          <cell r="G8450">
            <v>1078</v>
          </cell>
          <cell r="H8450" t="str">
            <v>FLH_technical2</v>
          </cell>
        </row>
        <row r="8451">
          <cell r="B8451" t="str">
            <v>Solceller</v>
          </cell>
          <cell r="C8451">
            <v>2034</v>
          </cell>
          <cell r="E8451" t="str">
            <v>PV_Tag</v>
          </cell>
          <cell r="G8451">
            <v>442.14100000000002</v>
          </cell>
          <cell r="H8451" t="str">
            <v>ElCap_ultimo_MW</v>
          </cell>
        </row>
        <row r="8452">
          <cell r="B8452" t="str">
            <v>Solceller</v>
          </cell>
          <cell r="C8452">
            <v>2034</v>
          </cell>
          <cell r="E8452" t="str">
            <v>PV_Tag</v>
          </cell>
          <cell r="G8452">
            <v>442.14100000000002</v>
          </cell>
          <cell r="H8452" t="str">
            <v>ElCap_primo_MW</v>
          </cell>
        </row>
        <row r="8453">
          <cell r="B8453" t="str">
            <v>Solceller</v>
          </cell>
          <cell r="C8453">
            <v>2034</v>
          </cell>
          <cell r="E8453" t="str">
            <v>PV_Tag</v>
          </cell>
          <cell r="G8453">
            <v>0.48199999999999998</v>
          </cell>
          <cell r="H8453" t="str">
            <v>TWh</v>
          </cell>
        </row>
        <row r="8454">
          <cell r="B8454" t="str">
            <v>Solceller</v>
          </cell>
          <cell r="C8454">
            <v>2034</v>
          </cell>
          <cell r="E8454" t="str">
            <v>PV_Tag</v>
          </cell>
          <cell r="G8454">
            <v>0</v>
          </cell>
          <cell r="H8454" t="str">
            <v>curt_GWh</v>
          </cell>
        </row>
        <row r="8455">
          <cell r="B8455" t="str">
            <v>Solceller</v>
          </cell>
          <cell r="C8455">
            <v>2034</v>
          </cell>
          <cell r="E8455" t="str">
            <v>PV_Tag</v>
          </cell>
          <cell r="G8455">
            <v>479.71699699999999</v>
          </cell>
          <cell r="H8455" t="str">
            <v>Inflow_GWh</v>
          </cell>
        </row>
        <row r="8456">
          <cell r="B8456" t="str">
            <v>Solceller</v>
          </cell>
          <cell r="C8456">
            <v>2034</v>
          </cell>
          <cell r="E8456" t="str">
            <v>PV_Tag</v>
          </cell>
          <cell r="G8456">
            <v>1090</v>
          </cell>
          <cell r="H8456" t="str">
            <v>FLH_technical1</v>
          </cell>
        </row>
        <row r="8457">
          <cell r="B8457" t="str">
            <v>Solceller</v>
          </cell>
          <cell r="C8457">
            <v>2034</v>
          </cell>
          <cell r="E8457" t="str">
            <v>PV_Tag</v>
          </cell>
          <cell r="G8457">
            <v>1085</v>
          </cell>
          <cell r="H8457" t="str">
            <v>FLH_technical2</v>
          </cell>
        </row>
        <row r="8458">
          <cell r="B8458" t="str">
            <v>Solceller</v>
          </cell>
          <cell r="C8458">
            <v>2034</v>
          </cell>
          <cell r="E8458" t="str">
            <v>PV_Tag</v>
          </cell>
          <cell r="G8458">
            <v>1297.0050000000001</v>
          </cell>
          <cell r="H8458" t="str">
            <v>ElCap_ultimo_MW</v>
          </cell>
        </row>
        <row r="8459">
          <cell r="B8459" t="str">
            <v>Solceller</v>
          </cell>
          <cell r="C8459">
            <v>2034</v>
          </cell>
          <cell r="E8459" t="str">
            <v>PV_Tag</v>
          </cell>
          <cell r="G8459">
            <v>1297.0050000000001</v>
          </cell>
          <cell r="H8459" t="str">
            <v>ElCap_primo_MW</v>
          </cell>
        </row>
        <row r="8460">
          <cell r="B8460" t="str">
            <v>Solceller</v>
          </cell>
          <cell r="C8460">
            <v>2034</v>
          </cell>
          <cell r="E8460" t="str">
            <v>PV_Tag</v>
          </cell>
          <cell r="G8460">
            <v>1.534</v>
          </cell>
          <cell r="H8460" t="str">
            <v>TWh</v>
          </cell>
        </row>
        <row r="8461">
          <cell r="B8461" t="str">
            <v>Solceller</v>
          </cell>
          <cell r="C8461">
            <v>2034</v>
          </cell>
          <cell r="E8461" t="str">
            <v>PV_Tag</v>
          </cell>
          <cell r="G8461">
            <v>0</v>
          </cell>
          <cell r="H8461" t="str">
            <v>curt_GWh</v>
          </cell>
        </row>
        <row r="8462">
          <cell r="B8462" t="str">
            <v>Solceller</v>
          </cell>
          <cell r="C8462">
            <v>2034</v>
          </cell>
          <cell r="E8462" t="str">
            <v>PV_Tag</v>
          </cell>
          <cell r="G8462">
            <v>1533.1713030000001</v>
          </cell>
          <cell r="H8462" t="str">
            <v>Inflow_GWh</v>
          </cell>
        </row>
        <row r="8463">
          <cell r="B8463" t="str">
            <v>Solceller</v>
          </cell>
          <cell r="C8463">
            <v>2034</v>
          </cell>
          <cell r="E8463" t="str">
            <v>PV_Tag</v>
          </cell>
          <cell r="G8463">
            <v>1183</v>
          </cell>
          <cell r="H8463" t="str">
            <v>FLH_technical1</v>
          </cell>
        </row>
        <row r="8464">
          <cell r="B8464" t="str">
            <v>Solceller</v>
          </cell>
          <cell r="C8464">
            <v>2034</v>
          </cell>
          <cell r="E8464" t="str">
            <v>PV_Tag</v>
          </cell>
          <cell r="G8464">
            <v>1182</v>
          </cell>
          <cell r="H8464" t="str">
            <v>FLH_technical2</v>
          </cell>
        </row>
        <row r="8465">
          <cell r="B8465" t="str">
            <v>Solceller</v>
          </cell>
          <cell r="C8465">
            <v>2034</v>
          </cell>
          <cell r="E8465" t="str">
            <v>PV_Tag</v>
          </cell>
          <cell r="G8465">
            <v>701.18100000000004</v>
          </cell>
          <cell r="H8465" t="str">
            <v>ElCap_ultimo_MW</v>
          </cell>
        </row>
        <row r="8466">
          <cell r="B8466" t="str">
            <v>Solceller</v>
          </cell>
          <cell r="C8466">
            <v>2034</v>
          </cell>
          <cell r="E8466" t="str">
            <v>PV_Tag</v>
          </cell>
          <cell r="G8466">
            <v>701.18100000000004</v>
          </cell>
          <cell r="H8466" t="str">
            <v>ElCap_primo_MW</v>
          </cell>
        </row>
        <row r="8467">
          <cell r="B8467" t="str">
            <v>Solceller</v>
          </cell>
          <cell r="C8467">
            <v>2034</v>
          </cell>
          <cell r="E8467" t="str">
            <v>PV_Tag</v>
          </cell>
          <cell r="G8467">
            <v>0.82699999999999996</v>
          </cell>
          <cell r="H8467" t="str">
            <v>TWh</v>
          </cell>
        </row>
        <row r="8468">
          <cell r="B8468" t="str">
            <v>Solceller</v>
          </cell>
          <cell r="C8468">
            <v>2034</v>
          </cell>
          <cell r="E8468" t="str">
            <v>PV_Tag</v>
          </cell>
          <cell r="G8468">
            <v>0</v>
          </cell>
          <cell r="H8468" t="str">
            <v>curt_GWh</v>
          </cell>
        </row>
        <row r="8469">
          <cell r="B8469" t="str">
            <v>Solceller</v>
          </cell>
          <cell r="C8469">
            <v>2034</v>
          </cell>
          <cell r="E8469" t="str">
            <v>PV_Tag</v>
          </cell>
          <cell r="G8469">
            <v>827.92181800000003</v>
          </cell>
          <cell r="H8469" t="str">
            <v>Inflow_GWh</v>
          </cell>
        </row>
        <row r="8470">
          <cell r="B8470" t="str">
            <v>Solceller</v>
          </cell>
          <cell r="C8470">
            <v>2034</v>
          </cell>
          <cell r="E8470" t="str">
            <v>PV_Tag</v>
          </cell>
          <cell r="G8470">
            <v>1179</v>
          </cell>
          <cell r="H8470" t="str">
            <v>FLH_technical1</v>
          </cell>
        </row>
        <row r="8471">
          <cell r="B8471" t="str">
            <v>Solceller</v>
          </cell>
          <cell r="C8471">
            <v>2034</v>
          </cell>
          <cell r="E8471" t="str">
            <v>PV_Tag</v>
          </cell>
          <cell r="G8471">
            <v>1181</v>
          </cell>
          <cell r="H8471" t="str">
            <v>FLH_technical2</v>
          </cell>
        </row>
        <row r="8472">
          <cell r="B8472" t="str">
            <v>Solceller</v>
          </cell>
          <cell r="C8472">
            <v>2035</v>
          </cell>
          <cell r="E8472" t="str">
            <v>PV_Mark_Fiks</v>
          </cell>
          <cell r="G8472">
            <v>4290.8190000000004</v>
          </cell>
          <cell r="H8472" t="str">
            <v>ElCap_ultimo_MW</v>
          </cell>
        </row>
        <row r="8473">
          <cell r="B8473" t="str">
            <v>Solceller</v>
          </cell>
          <cell r="C8473">
            <v>2035</v>
          </cell>
          <cell r="E8473" t="str">
            <v>PV_Mark_Fiks</v>
          </cell>
          <cell r="G8473">
            <v>4290.8190000000004</v>
          </cell>
          <cell r="H8473" t="str">
            <v>ElCap_primo_MW</v>
          </cell>
        </row>
        <row r="8474">
          <cell r="B8474" t="str">
            <v>Solceller</v>
          </cell>
          <cell r="C8474">
            <v>2035</v>
          </cell>
          <cell r="E8474" t="str">
            <v>PV_Mark_Fiks</v>
          </cell>
          <cell r="G8474">
            <v>6.0389999999999997</v>
          </cell>
          <cell r="H8474" t="str">
            <v>TWh</v>
          </cell>
        </row>
        <row r="8475">
          <cell r="B8475" t="str">
            <v>Solceller</v>
          </cell>
          <cell r="C8475">
            <v>2035</v>
          </cell>
          <cell r="E8475" t="str">
            <v>PV_Mark_Fiks</v>
          </cell>
          <cell r="G8475">
            <v>3</v>
          </cell>
          <cell r="H8475" t="str">
            <v>curt_GWh</v>
          </cell>
        </row>
        <row r="8476">
          <cell r="B8476" t="str">
            <v>Solceller</v>
          </cell>
          <cell r="C8476">
            <v>2035</v>
          </cell>
          <cell r="E8476" t="str">
            <v>PV_Mark_Fiks</v>
          </cell>
          <cell r="G8476">
            <v>6042.3474699999997</v>
          </cell>
          <cell r="H8476" t="str">
            <v>Inflow_GWh</v>
          </cell>
        </row>
        <row r="8477">
          <cell r="B8477" t="str">
            <v>Solceller</v>
          </cell>
          <cell r="C8477">
            <v>2035</v>
          </cell>
          <cell r="E8477" t="str">
            <v>PV_Mark_Fiks</v>
          </cell>
          <cell r="G8477">
            <v>1408</v>
          </cell>
          <cell r="H8477" t="str">
            <v>FLH_technical1</v>
          </cell>
        </row>
        <row r="8478">
          <cell r="B8478" t="str">
            <v>Solceller</v>
          </cell>
          <cell r="C8478">
            <v>2035</v>
          </cell>
          <cell r="E8478" t="str">
            <v>PV_Mark_Fiks</v>
          </cell>
          <cell r="G8478">
            <v>1408</v>
          </cell>
          <cell r="H8478" t="str">
            <v>FLH_technical2</v>
          </cell>
        </row>
        <row r="8479">
          <cell r="B8479" t="str">
            <v>Solceller</v>
          </cell>
          <cell r="C8479">
            <v>2035</v>
          </cell>
          <cell r="E8479" t="str">
            <v>PV_Mark_Fiks</v>
          </cell>
          <cell r="G8479">
            <v>1646.367</v>
          </cell>
          <cell r="H8479" t="str">
            <v>ElCap_ultimo_MW</v>
          </cell>
        </row>
        <row r="8480">
          <cell r="B8480" t="str">
            <v>Solceller</v>
          </cell>
          <cell r="C8480">
            <v>2035</v>
          </cell>
          <cell r="E8480" t="str">
            <v>PV_Mark_Fiks</v>
          </cell>
          <cell r="G8480">
            <v>1646.367</v>
          </cell>
          <cell r="H8480" t="str">
            <v>ElCap_primo_MW</v>
          </cell>
        </row>
        <row r="8481">
          <cell r="B8481" t="str">
            <v>Solceller</v>
          </cell>
          <cell r="C8481">
            <v>2035</v>
          </cell>
          <cell r="E8481" t="str">
            <v>PV_Mark_Fiks</v>
          </cell>
          <cell r="G8481">
            <v>2.331</v>
          </cell>
          <cell r="H8481" t="str">
            <v>TWh</v>
          </cell>
        </row>
        <row r="8482">
          <cell r="B8482" t="str">
            <v>Solceller</v>
          </cell>
          <cell r="C8482">
            <v>2035</v>
          </cell>
          <cell r="E8482" t="str">
            <v>PV_Mark_Fiks</v>
          </cell>
          <cell r="G8482">
            <v>0</v>
          </cell>
          <cell r="H8482" t="str">
            <v>curt_GWh</v>
          </cell>
        </row>
        <row r="8483">
          <cell r="B8483" t="str">
            <v>Solceller</v>
          </cell>
          <cell r="C8483">
            <v>2035</v>
          </cell>
          <cell r="E8483" t="str">
            <v>PV_Mark_Fiks</v>
          </cell>
          <cell r="G8483">
            <v>2331.2552799999999</v>
          </cell>
          <cell r="H8483" t="str">
            <v>Inflow_GWh</v>
          </cell>
        </row>
        <row r="8484">
          <cell r="B8484" t="str">
            <v>Solceller</v>
          </cell>
          <cell r="C8484">
            <v>2035</v>
          </cell>
          <cell r="E8484" t="str">
            <v>PV_Mark_Fiks</v>
          </cell>
          <cell r="G8484">
            <v>1416</v>
          </cell>
          <cell r="H8484" t="str">
            <v>FLH_technical1</v>
          </cell>
        </row>
        <row r="8485">
          <cell r="B8485" t="str">
            <v>Solceller</v>
          </cell>
          <cell r="C8485">
            <v>2035</v>
          </cell>
          <cell r="E8485" t="str">
            <v>PV_Mark_Fiks</v>
          </cell>
          <cell r="G8485">
            <v>1416</v>
          </cell>
          <cell r="H8485" t="str">
            <v>FLH_technical2</v>
          </cell>
        </row>
        <row r="8486">
          <cell r="B8486" t="str">
            <v>Solceller</v>
          </cell>
          <cell r="C8486">
            <v>2035</v>
          </cell>
          <cell r="E8486" t="str">
            <v>PV_Mark_Fiks</v>
          </cell>
          <cell r="G8486">
            <v>7398.13</v>
          </cell>
          <cell r="H8486" t="str">
            <v>ElCap_ultimo_MW</v>
          </cell>
        </row>
        <row r="8487">
          <cell r="B8487" t="str">
            <v>Solceller</v>
          </cell>
          <cell r="C8487">
            <v>2035</v>
          </cell>
          <cell r="E8487" t="str">
            <v>PV_Mark_Fiks</v>
          </cell>
          <cell r="G8487">
            <v>7398.13</v>
          </cell>
          <cell r="H8487" t="str">
            <v>ElCap_primo_MW</v>
          </cell>
        </row>
        <row r="8488">
          <cell r="B8488" t="str">
            <v>Solceller</v>
          </cell>
          <cell r="C8488">
            <v>2035</v>
          </cell>
          <cell r="E8488" t="str">
            <v>PV_Mark_Fiks</v>
          </cell>
          <cell r="G8488">
            <v>10.786</v>
          </cell>
          <cell r="H8488" t="str">
            <v>TWh</v>
          </cell>
        </row>
        <row r="8489">
          <cell r="B8489" t="str">
            <v>Solceller</v>
          </cell>
          <cell r="C8489">
            <v>2035</v>
          </cell>
          <cell r="E8489" t="str">
            <v>PV_Mark_Fiks</v>
          </cell>
          <cell r="G8489">
            <v>16</v>
          </cell>
          <cell r="H8489" t="str">
            <v>curt_GWh</v>
          </cell>
        </row>
        <row r="8490">
          <cell r="B8490" t="str">
            <v>Solceller</v>
          </cell>
          <cell r="C8490">
            <v>2035</v>
          </cell>
          <cell r="E8490" t="str">
            <v>PV_Mark_Fiks</v>
          </cell>
          <cell r="G8490">
            <v>10801.968156000001</v>
          </cell>
          <cell r="H8490" t="str">
            <v>Inflow_GWh</v>
          </cell>
        </row>
        <row r="8491">
          <cell r="B8491" t="str">
            <v>Solceller</v>
          </cell>
          <cell r="C8491">
            <v>2035</v>
          </cell>
          <cell r="E8491" t="str">
            <v>PV_Mark_Fiks</v>
          </cell>
          <cell r="G8491">
            <v>1460</v>
          </cell>
          <cell r="H8491" t="str">
            <v>FLH_technical1</v>
          </cell>
        </row>
        <row r="8492">
          <cell r="B8492" t="str">
            <v>Solceller</v>
          </cell>
          <cell r="C8492">
            <v>2035</v>
          </cell>
          <cell r="E8492" t="str">
            <v>PV_Mark_Fiks</v>
          </cell>
          <cell r="G8492">
            <v>1460</v>
          </cell>
          <cell r="H8492" t="str">
            <v>FLH_technical2</v>
          </cell>
        </row>
        <row r="8493">
          <cell r="B8493" t="str">
            <v>Solceller</v>
          </cell>
          <cell r="C8493">
            <v>2035</v>
          </cell>
          <cell r="E8493" t="str">
            <v>PV_Mark_Fiks</v>
          </cell>
          <cell r="G8493">
            <v>3460.3290000000002</v>
          </cell>
          <cell r="H8493" t="str">
            <v>ElCap_ultimo_MW</v>
          </cell>
        </row>
        <row r="8494">
          <cell r="B8494" t="str">
            <v>Solceller</v>
          </cell>
          <cell r="C8494">
            <v>2035</v>
          </cell>
          <cell r="E8494" t="str">
            <v>PV_Mark_Fiks</v>
          </cell>
          <cell r="G8494">
            <v>3460.3290000000002</v>
          </cell>
          <cell r="H8494" t="str">
            <v>ElCap_primo_MW</v>
          </cell>
        </row>
        <row r="8495">
          <cell r="B8495" t="str">
            <v>Solceller</v>
          </cell>
          <cell r="C8495">
            <v>2035</v>
          </cell>
          <cell r="E8495" t="str">
            <v>PV_Mark_Fiks</v>
          </cell>
          <cell r="G8495">
            <v>5.04</v>
          </cell>
          <cell r="H8495" t="str">
            <v>TWh</v>
          </cell>
        </row>
        <row r="8496">
          <cell r="B8496" t="str">
            <v>Solceller</v>
          </cell>
          <cell r="C8496">
            <v>2035</v>
          </cell>
          <cell r="E8496" t="str">
            <v>PV_Mark_Fiks</v>
          </cell>
          <cell r="G8496">
            <v>3</v>
          </cell>
          <cell r="H8496" t="str">
            <v>curt_GWh</v>
          </cell>
        </row>
        <row r="8497">
          <cell r="B8497" t="str">
            <v>Solceller</v>
          </cell>
          <cell r="C8497">
            <v>2035</v>
          </cell>
          <cell r="E8497" t="str">
            <v>PV_Mark_Fiks</v>
          </cell>
          <cell r="G8497">
            <v>5043.6406999999999</v>
          </cell>
          <cell r="H8497" t="str">
            <v>Inflow_GWh</v>
          </cell>
        </row>
        <row r="8498">
          <cell r="B8498" t="str">
            <v>Solceller</v>
          </cell>
          <cell r="C8498">
            <v>2035</v>
          </cell>
          <cell r="E8498" t="str">
            <v>PV_Mark_Fiks</v>
          </cell>
          <cell r="G8498">
            <v>1457</v>
          </cell>
          <cell r="H8498" t="str">
            <v>FLH_technical1</v>
          </cell>
        </row>
        <row r="8499">
          <cell r="B8499" t="str">
            <v>Solceller</v>
          </cell>
          <cell r="C8499">
            <v>2035</v>
          </cell>
          <cell r="E8499" t="str">
            <v>PV_Mark_Fiks</v>
          </cell>
          <cell r="G8499">
            <v>1458</v>
          </cell>
          <cell r="H8499" t="str">
            <v>FLH_technical2</v>
          </cell>
        </row>
        <row r="8500">
          <cell r="B8500" t="str">
            <v>Solceller</v>
          </cell>
          <cell r="C8500">
            <v>2035</v>
          </cell>
          <cell r="E8500" t="str">
            <v>PV_Mark_Tracker</v>
          </cell>
          <cell r="G8500">
            <v>677.02200000000005</v>
          </cell>
          <cell r="H8500" t="str">
            <v>ElCap_ultimo_MW</v>
          </cell>
        </row>
        <row r="8501">
          <cell r="B8501" t="str">
            <v>Solceller</v>
          </cell>
          <cell r="C8501">
            <v>2035</v>
          </cell>
          <cell r="E8501" t="str">
            <v>PV_Mark_Tracker</v>
          </cell>
          <cell r="G8501">
            <v>677.02200000000005</v>
          </cell>
          <cell r="H8501" t="str">
            <v>ElCap_primo_MW</v>
          </cell>
        </row>
        <row r="8502">
          <cell r="B8502" t="str">
            <v>Solceller</v>
          </cell>
          <cell r="C8502">
            <v>2035</v>
          </cell>
          <cell r="E8502" t="str">
            <v>PV_Mark_Tracker</v>
          </cell>
          <cell r="G8502">
            <v>1.1240000000000001</v>
          </cell>
          <cell r="H8502" t="str">
            <v>TWh</v>
          </cell>
        </row>
        <row r="8503">
          <cell r="B8503" t="str">
            <v>Solceller</v>
          </cell>
          <cell r="C8503">
            <v>2035</v>
          </cell>
          <cell r="E8503" t="str">
            <v>PV_Mark_Tracker</v>
          </cell>
          <cell r="G8503">
            <v>0</v>
          </cell>
          <cell r="H8503" t="str">
            <v>curt_GWh</v>
          </cell>
        </row>
        <row r="8504">
          <cell r="B8504" t="str">
            <v>Solceller</v>
          </cell>
          <cell r="C8504">
            <v>2035</v>
          </cell>
          <cell r="E8504" t="str">
            <v>PV_Mark_Tracker</v>
          </cell>
          <cell r="G8504">
            <v>1125.394616</v>
          </cell>
          <cell r="H8504" t="str">
            <v>Inflow_GWh</v>
          </cell>
        </row>
        <row r="8505">
          <cell r="B8505" t="str">
            <v>Solceller</v>
          </cell>
          <cell r="C8505">
            <v>2035</v>
          </cell>
          <cell r="E8505" t="str">
            <v>PV_Mark_Tracker</v>
          </cell>
          <cell r="G8505">
            <v>1660</v>
          </cell>
          <cell r="H8505" t="str">
            <v>FLH_technical1</v>
          </cell>
        </row>
        <row r="8506">
          <cell r="B8506" t="str">
            <v>Solceller</v>
          </cell>
          <cell r="C8506">
            <v>2035</v>
          </cell>
          <cell r="E8506" t="str">
            <v>PV_Mark_Tracker</v>
          </cell>
          <cell r="G8506">
            <v>1662</v>
          </cell>
          <cell r="H8506" t="str">
            <v>FLH_technical2</v>
          </cell>
        </row>
        <row r="8507">
          <cell r="B8507" t="str">
            <v>Solceller</v>
          </cell>
          <cell r="C8507">
            <v>2035</v>
          </cell>
          <cell r="E8507" t="str">
            <v>PV_Mark_Tracker</v>
          </cell>
          <cell r="G8507">
            <v>321.25299999999999</v>
          </cell>
          <cell r="H8507" t="str">
            <v>ElCap_ultimo_MW</v>
          </cell>
        </row>
        <row r="8508">
          <cell r="B8508" t="str">
            <v>Solceller</v>
          </cell>
          <cell r="C8508">
            <v>2035</v>
          </cell>
          <cell r="E8508" t="str">
            <v>PV_Mark_Tracker</v>
          </cell>
          <cell r="G8508">
            <v>321.25299999999999</v>
          </cell>
          <cell r="H8508" t="str">
            <v>ElCap_primo_MW</v>
          </cell>
        </row>
        <row r="8509">
          <cell r="B8509" t="str">
            <v>Solceller</v>
          </cell>
          <cell r="C8509">
            <v>2035</v>
          </cell>
          <cell r="E8509" t="str">
            <v>PV_Mark_Tracker</v>
          </cell>
          <cell r="G8509">
            <v>0.53500000000000003</v>
          </cell>
          <cell r="H8509" t="str">
            <v>TWh</v>
          </cell>
        </row>
        <row r="8510">
          <cell r="B8510" t="str">
            <v>Solceller</v>
          </cell>
          <cell r="C8510">
            <v>2035</v>
          </cell>
          <cell r="E8510" t="str">
            <v>PV_Mark_Tracker</v>
          </cell>
          <cell r="G8510">
            <v>0</v>
          </cell>
          <cell r="H8510" t="str">
            <v>curt_GWh</v>
          </cell>
        </row>
        <row r="8511">
          <cell r="B8511" t="str">
            <v>Solceller</v>
          </cell>
          <cell r="C8511">
            <v>2035</v>
          </cell>
          <cell r="E8511" t="str">
            <v>PV_Mark_Tracker</v>
          </cell>
          <cell r="G8511">
            <v>534.21701399999995</v>
          </cell>
          <cell r="H8511" t="str">
            <v>Inflow_GWh</v>
          </cell>
        </row>
        <row r="8512">
          <cell r="B8512" t="str">
            <v>Solceller</v>
          </cell>
          <cell r="C8512">
            <v>2035</v>
          </cell>
          <cell r="E8512" t="str">
            <v>PV_Mark_Tracker</v>
          </cell>
          <cell r="G8512">
            <v>1665</v>
          </cell>
          <cell r="H8512" t="str">
            <v>FLH_technical1</v>
          </cell>
        </row>
        <row r="8513">
          <cell r="B8513" t="str">
            <v>Solceller</v>
          </cell>
          <cell r="C8513">
            <v>2035</v>
          </cell>
          <cell r="E8513" t="str">
            <v>PV_Mark_Tracker</v>
          </cell>
          <cell r="G8513">
            <v>1663</v>
          </cell>
          <cell r="H8513" t="str">
            <v>FLH_technical2</v>
          </cell>
        </row>
        <row r="8514">
          <cell r="B8514" t="str">
            <v>Solceller</v>
          </cell>
          <cell r="C8514">
            <v>2035</v>
          </cell>
          <cell r="E8514" t="str">
            <v>PV_Mark_Tracker</v>
          </cell>
          <cell r="G8514">
            <v>2466.0439999999999</v>
          </cell>
          <cell r="H8514" t="str">
            <v>ElCap_ultimo_MW</v>
          </cell>
        </row>
        <row r="8515">
          <cell r="B8515" t="str">
            <v>Solceller</v>
          </cell>
          <cell r="C8515">
            <v>2035</v>
          </cell>
          <cell r="E8515" t="str">
            <v>PV_Mark_Tracker</v>
          </cell>
          <cell r="G8515">
            <v>2466.0439999999999</v>
          </cell>
          <cell r="H8515" t="str">
            <v>ElCap_primo_MW</v>
          </cell>
        </row>
        <row r="8516">
          <cell r="B8516" t="str">
            <v>Solceller</v>
          </cell>
          <cell r="C8516">
            <v>2035</v>
          </cell>
          <cell r="E8516" t="str">
            <v>PV_Mark_Tracker</v>
          </cell>
          <cell r="G8516">
            <v>4.1509999999999998</v>
          </cell>
          <cell r="H8516" t="str">
            <v>TWh</v>
          </cell>
        </row>
        <row r="8517">
          <cell r="B8517" t="str">
            <v>Solceller</v>
          </cell>
          <cell r="C8517">
            <v>2035</v>
          </cell>
          <cell r="E8517" t="str">
            <v>PV_Mark_Tracker</v>
          </cell>
          <cell r="G8517">
            <v>0</v>
          </cell>
          <cell r="H8517" t="str">
            <v>curt_GWh</v>
          </cell>
        </row>
        <row r="8518">
          <cell r="B8518" t="str">
            <v>Solceller</v>
          </cell>
          <cell r="C8518">
            <v>2035</v>
          </cell>
          <cell r="E8518" t="str">
            <v>PV_Mark_Tracker</v>
          </cell>
          <cell r="G8518">
            <v>4151.6275420000002</v>
          </cell>
          <cell r="H8518" t="str">
            <v>Inflow_GWh</v>
          </cell>
        </row>
        <row r="8519">
          <cell r="B8519" t="str">
            <v>Solceller</v>
          </cell>
          <cell r="C8519">
            <v>2035</v>
          </cell>
          <cell r="E8519" t="str">
            <v>PV_Mark_Tracker</v>
          </cell>
          <cell r="G8519">
            <v>1683</v>
          </cell>
          <cell r="H8519" t="str">
            <v>FLH_technical1</v>
          </cell>
        </row>
        <row r="8520">
          <cell r="B8520" t="str">
            <v>Solceller</v>
          </cell>
          <cell r="C8520">
            <v>2035</v>
          </cell>
          <cell r="E8520" t="str">
            <v>PV_Mark_Tracker</v>
          </cell>
          <cell r="G8520">
            <v>1684</v>
          </cell>
          <cell r="H8520" t="str">
            <v>FLH_technical2</v>
          </cell>
        </row>
        <row r="8521">
          <cell r="B8521" t="str">
            <v>Solceller</v>
          </cell>
          <cell r="C8521">
            <v>2035</v>
          </cell>
          <cell r="E8521" t="str">
            <v>PV_Mark_Tracker</v>
          </cell>
          <cell r="G8521">
            <v>1153.442</v>
          </cell>
          <cell r="H8521" t="str">
            <v>ElCap_ultimo_MW</v>
          </cell>
        </row>
        <row r="8522">
          <cell r="B8522" t="str">
            <v>Solceller</v>
          </cell>
          <cell r="C8522">
            <v>2035</v>
          </cell>
          <cell r="E8522" t="str">
            <v>PV_Mark_Tracker</v>
          </cell>
          <cell r="G8522">
            <v>1153.442</v>
          </cell>
          <cell r="H8522" t="str">
            <v>ElCap_primo_MW</v>
          </cell>
        </row>
        <row r="8523">
          <cell r="B8523" t="str">
            <v>Solceller</v>
          </cell>
          <cell r="C8523">
            <v>2035</v>
          </cell>
          <cell r="E8523" t="str">
            <v>PV_Mark_Tracker</v>
          </cell>
          <cell r="G8523">
            <v>1.9379999999999999</v>
          </cell>
          <cell r="H8523" t="str">
            <v>TWh</v>
          </cell>
        </row>
        <row r="8524">
          <cell r="B8524" t="str">
            <v>Solceller</v>
          </cell>
          <cell r="C8524">
            <v>2035</v>
          </cell>
          <cell r="E8524" t="str">
            <v>PV_Mark_Tracker</v>
          </cell>
          <cell r="G8524">
            <v>0</v>
          </cell>
          <cell r="H8524" t="str">
            <v>curt_GWh</v>
          </cell>
        </row>
        <row r="8525">
          <cell r="B8525" t="str">
            <v>Solceller</v>
          </cell>
          <cell r="C8525">
            <v>2035</v>
          </cell>
          <cell r="E8525" t="str">
            <v>PV_Mark_Tracker</v>
          </cell>
          <cell r="G8525">
            <v>1938.3426930000001</v>
          </cell>
          <cell r="H8525" t="str">
            <v>Inflow_GWh</v>
          </cell>
        </row>
        <row r="8526">
          <cell r="B8526" t="str">
            <v>Solceller</v>
          </cell>
          <cell r="C8526">
            <v>2035</v>
          </cell>
          <cell r="E8526" t="str">
            <v>PV_Mark_Tracker</v>
          </cell>
          <cell r="G8526">
            <v>1680</v>
          </cell>
          <cell r="H8526" t="str">
            <v>FLH_technical1</v>
          </cell>
        </row>
        <row r="8527">
          <cell r="B8527" t="str">
            <v>Solceller</v>
          </cell>
          <cell r="C8527">
            <v>2035</v>
          </cell>
          <cell r="E8527" t="str">
            <v>PV_Mark_Tracker</v>
          </cell>
          <cell r="G8527">
            <v>1680</v>
          </cell>
          <cell r="H8527" t="str">
            <v>FLH_technical2</v>
          </cell>
        </row>
        <row r="8528">
          <cell r="B8528" t="str">
            <v>Solceller</v>
          </cell>
          <cell r="C8528">
            <v>2035</v>
          </cell>
          <cell r="E8528" t="str">
            <v>PV_Tag</v>
          </cell>
          <cell r="G8528">
            <v>918.81700000000001</v>
          </cell>
          <cell r="H8528" t="str">
            <v>ElCap_ultimo_MW</v>
          </cell>
        </row>
        <row r="8529">
          <cell r="B8529" t="str">
            <v>Solceller</v>
          </cell>
          <cell r="C8529">
            <v>2035</v>
          </cell>
          <cell r="E8529" t="str">
            <v>PV_Tag</v>
          </cell>
          <cell r="G8529">
            <v>918.81700000000001</v>
          </cell>
          <cell r="H8529" t="str">
            <v>ElCap_primo_MW</v>
          </cell>
        </row>
        <row r="8530">
          <cell r="B8530" t="str">
            <v>Solceller</v>
          </cell>
          <cell r="C8530">
            <v>2035</v>
          </cell>
          <cell r="E8530" t="str">
            <v>PV_Tag</v>
          </cell>
          <cell r="G8530">
            <v>0.995</v>
          </cell>
          <cell r="H8530" t="str">
            <v>TWh</v>
          </cell>
        </row>
        <row r="8531">
          <cell r="B8531" t="str">
            <v>Solceller</v>
          </cell>
          <cell r="C8531">
            <v>2035</v>
          </cell>
          <cell r="E8531" t="str">
            <v>PV_Tag</v>
          </cell>
          <cell r="G8531">
            <v>0</v>
          </cell>
          <cell r="H8531" t="str">
            <v>curt_GWh</v>
          </cell>
        </row>
        <row r="8532">
          <cell r="B8532" t="str">
            <v>Solceller</v>
          </cell>
          <cell r="C8532">
            <v>2035</v>
          </cell>
          <cell r="E8532" t="str">
            <v>PV_Tag</v>
          </cell>
          <cell r="G8532">
            <v>994.45697199999995</v>
          </cell>
          <cell r="H8532" t="str">
            <v>Inflow_GWh</v>
          </cell>
        </row>
        <row r="8533">
          <cell r="B8533" t="str">
            <v>Solceller</v>
          </cell>
          <cell r="C8533">
            <v>2035</v>
          </cell>
          <cell r="E8533" t="str">
            <v>PV_Tag</v>
          </cell>
          <cell r="G8533">
            <v>1083</v>
          </cell>
          <cell r="H8533" t="str">
            <v>FLH_technical1</v>
          </cell>
        </row>
        <row r="8534">
          <cell r="B8534" t="str">
            <v>Solceller</v>
          </cell>
          <cell r="C8534">
            <v>2035</v>
          </cell>
          <cell r="E8534" t="str">
            <v>PV_Tag</v>
          </cell>
          <cell r="G8534">
            <v>1082</v>
          </cell>
          <cell r="H8534" t="str">
            <v>FLH_technical2</v>
          </cell>
        </row>
        <row r="8535">
          <cell r="B8535" t="str">
            <v>Solceller</v>
          </cell>
          <cell r="C8535">
            <v>2035</v>
          </cell>
          <cell r="E8535" t="str">
            <v>PV_Tag</v>
          </cell>
          <cell r="G8535">
            <v>463.14100000000002</v>
          </cell>
          <cell r="H8535" t="str">
            <v>ElCap_ultimo_MW</v>
          </cell>
        </row>
        <row r="8536">
          <cell r="B8536" t="str">
            <v>Solceller</v>
          </cell>
          <cell r="C8536">
            <v>2035</v>
          </cell>
          <cell r="E8536" t="str">
            <v>PV_Tag</v>
          </cell>
          <cell r="G8536">
            <v>463.14100000000002</v>
          </cell>
          <cell r="H8536" t="str">
            <v>ElCap_primo_MW</v>
          </cell>
        </row>
        <row r="8537">
          <cell r="B8537" t="str">
            <v>Solceller</v>
          </cell>
          <cell r="C8537">
            <v>2035</v>
          </cell>
          <cell r="E8537" t="str">
            <v>PV_Tag</v>
          </cell>
          <cell r="G8537">
            <v>0.50700000000000001</v>
          </cell>
          <cell r="H8537" t="str">
            <v>TWh</v>
          </cell>
        </row>
        <row r="8538">
          <cell r="B8538" t="str">
            <v>Solceller</v>
          </cell>
          <cell r="C8538">
            <v>2035</v>
          </cell>
          <cell r="E8538" t="str">
            <v>PV_Tag</v>
          </cell>
          <cell r="G8538">
            <v>0</v>
          </cell>
          <cell r="H8538" t="str">
            <v>curt_GWh</v>
          </cell>
        </row>
        <row r="8539">
          <cell r="B8539" t="str">
            <v>Solceller</v>
          </cell>
          <cell r="C8539">
            <v>2035</v>
          </cell>
          <cell r="E8539" t="str">
            <v>PV_Tag</v>
          </cell>
          <cell r="G8539">
            <v>504.43399699999998</v>
          </cell>
          <cell r="H8539" t="str">
            <v>Inflow_GWh</v>
          </cell>
        </row>
        <row r="8540">
          <cell r="B8540" t="str">
            <v>Solceller</v>
          </cell>
          <cell r="C8540">
            <v>2035</v>
          </cell>
          <cell r="E8540" t="str">
            <v>PV_Tag</v>
          </cell>
          <cell r="G8540">
            <v>1095</v>
          </cell>
          <cell r="H8540" t="str">
            <v>FLH_technical1</v>
          </cell>
        </row>
        <row r="8541">
          <cell r="B8541" t="str">
            <v>Solceller</v>
          </cell>
          <cell r="C8541">
            <v>2035</v>
          </cell>
          <cell r="E8541" t="str">
            <v>PV_Tag</v>
          </cell>
          <cell r="G8541">
            <v>1089</v>
          </cell>
          <cell r="H8541" t="str">
            <v>FLH_technical2</v>
          </cell>
        </row>
        <row r="8542">
          <cell r="B8542" t="str">
            <v>Solceller</v>
          </cell>
          <cell r="C8542">
            <v>2035</v>
          </cell>
          <cell r="E8542" t="str">
            <v>PV_Tag</v>
          </cell>
          <cell r="G8542">
            <v>1388.0050000000001</v>
          </cell>
          <cell r="H8542" t="str">
            <v>ElCap_ultimo_MW</v>
          </cell>
        </row>
        <row r="8543">
          <cell r="B8543" t="str">
            <v>Solceller</v>
          </cell>
          <cell r="C8543">
            <v>2035</v>
          </cell>
          <cell r="E8543" t="str">
            <v>PV_Tag</v>
          </cell>
          <cell r="G8543">
            <v>1388.0050000000001</v>
          </cell>
          <cell r="H8543" t="str">
            <v>ElCap_primo_MW</v>
          </cell>
        </row>
        <row r="8544">
          <cell r="B8544" t="str">
            <v>Solceller</v>
          </cell>
          <cell r="C8544">
            <v>2035</v>
          </cell>
          <cell r="E8544" t="str">
            <v>PV_Tag</v>
          </cell>
          <cell r="G8544">
            <v>1.6459999999999999</v>
          </cell>
          <cell r="H8544" t="str">
            <v>TWh</v>
          </cell>
        </row>
        <row r="8545">
          <cell r="B8545" t="str">
            <v>Solceller</v>
          </cell>
          <cell r="C8545">
            <v>2035</v>
          </cell>
          <cell r="E8545" t="str">
            <v>PV_Tag</v>
          </cell>
          <cell r="G8545">
            <v>0</v>
          </cell>
          <cell r="H8545" t="str">
            <v>curt_GWh</v>
          </cell>
        </row>
        <row r="8546">
          <cell r="B8546" t="str">
            <v>Solceller</v>
          </cell>
          <cell r="C8546">
            <v>2035</v>
          </cell>
          <cell r="E8546" t="str">
            <v>PV_Tag</v>
          </cell>
          <cell r="G8546">
            <v>1645.3743030000001</v>
          </cell>
          <cell r="H8546" t="str">
            <v>Inflow_GWh</v>
          </cell>
        </row>
        <row r="8547">
          <cell r="B8547" t="str">
            <v>Solceller</v>
          </cell>
          <cell r="C8547">
            <v>2035</v>
          </cell>
          <cell r="E8547" t="str">
            <v>PV_Tag</v>
          </cell>
          <cell r="G8547">
            <v>1186</v>
          </cell>
          <cell r="H8547" t="str">
            <v>FLH_technical1</v>
          </cell>
        </row>
        <row r="8548">
          <cell r="B8548" t="str">
            <v>Solceller</v>
          </cell>
          <cell r="C8548">
            <v>2035</v>
          </cell>
          <cell r="E8548" t="str">
            <v>PV_Tag</v>
          </cell>
          <cell r="G8548">
            <v>1185</v>
          </cell>
          <cell r="H8548" t="str">
            <v>FLH_technical2</v>
          </cell>
        </row>
        <row r="8549">
          <cell r="B8549" t="str">
            <v>Solceller</v>
          </cell>
          <cell r="C8549">
            <v>2035</v>
          </cell>
          <cell r="E8549" t="str">
            <v>PV_Tag</v>
          </cell>
          <cell r="G8549">
            <v>750.18100000000004</v>
          </cell>
          <cell r="H8549" t="str">
            <v>ElCap_ultimo_MW</v>
          </cell>
        </row>
        <row r="8550">
          <cell r="B8550" t="str">
            <v>Solceller</v>
          </cell>
          <cell r="C8550">
            <v>2035</v>
          </cell>
          <cell r="E8550" t="str">
            <v>PV_Tag</v>
          </cell>
          <cell r="G8550">
            <v>750.18100000000004</v>
          </cell>
          <cell r="H8550" t="str">
            <v>ElCap_primo_MW</v>
          </cell>
        </row>
        <row r="8551">
          <cell r="B8551" t="str">
            <v>Solceller</v>
          </cell>
          <cell r="C8551">
            <v>2035</v>
          </cell>
          <cell r="E8551" t="str">
            <v>PV_Tag</v>
          </cell>
          <cell r="G8551">
            <v>0.88700000000000001</v>
          </cell>
          <cell r="H8551" t="str">
            <v>TWh</v>
          </cell>
        </row>
        <row r="8552">
          <cell r="B8552" t="str">
            <v>Solceller</v>
          </cell>
          <cell r="C8552">
            <v>2035</v>
          </cell>
          <cell r="E8552" t="str">
            <v>PV_Tag</v>
          </cell>
          <cell r="G8552">
            <v>0</v>
          </cell>
          <cell r="H8552" t="str">
            <v>curt_GWh</v>
          </cell>
        </row>
        <row r="8553">
          <cell r="B8553" t="str">
            <v>Solceller</v>
          </cell>
          <cell r="C8553">
            <v>2035</v>
          </cell>
          <cell r="E8553" t="str">
            <v>PV_Tag</v>
          </cell>
          <cell r="G8553">
            <v>888.33881799999995</v>
          </cell>
          <cell r="H8553" t="str">
            <v>Inflow_GWh</v>
          </cell>
        </row>
        <row r="8554">
          <cell r="B8554" t="str">
            <v>Solceller</v>
          </cell>
          <cell r="C8554">
            <v>2035</v>
          </cell>
          <cell r="E8554" t="str">
            <v>PV_Tag</v>
          </cell>
          <cell r="G8554">
            <v>1182</v>
          </cell>
          <cell r="H8554" t="str">
            <v>FLH_technical1</v>
          </cell>
        </row>
        <row r="8555">
          <cell r="B8555" t="str">
            <v>Solceller</v>
          </cell>
          <cell r="C8555">
            <v>2035</v>
          </cell>
          <cell r="E8555" t="str">
            <v>PV_Tag</v>
          </cell>
          <cell r="G8555">
            <v>1184</v>
          </cell>
          <cell r="H8555" t="str">
            <v>FLH_technical2</v>
          </cell>
        </row>
        <row r="8556">
          <cell r="B8556" t="str">
            <v>Solceller</v>
          </cell>
          <cell r="C8556">
            <v>2036</v>
          </cell>
          <cell r="E8556" t="str">
            <v>PV_Mark_Fiks</v>
          </cell>
          <cell r="G8556">
            <v>4290.8190000000004</v>
          </cell>
          <cell r="H8556" t="str">
            <v>ElCap_ultimo_MW</v>
          </cell>
        </row>
        <row r="8557">
          <cell r="B8557" t="str">
            <v>Solceller</v>
          </cell>
          <cell r="C8557">
            <v>2036</v>
          </cell>
          <cell r="E8557" t="str">
            <v>PV_Mark_Fiks</v>
          </cell>
          <cell r="G8557">
            <v>4290.8190000000004</v>
          </cell>
          <cell r="H8557" t="str">
            <v>ElCap_primo_MW</v>
          </cell>
        </row>
        <row r="8558">
          <cell r="B8558" t="str">
            <v>Solceller</v>
          </cell>
          <cell r="C8558">
            <v>2036</v>
          </cell>
          <cell r="E8558" t="str">
            <v>PV_Mark_Fiks</v>
          </cell>
          <cell r="G8558">
            <v>6.0389999999999997</v>
          </cell>
          <cell r="H8558" t="str">
            <v>TWh</v>
          </cell>
        </row>
        <row r="8559">
          <cell r="B8559" t="str">
            <v>Solceller</v>
          </cell>
          <cell r="C8559">
            <v>2036</v>
          </cell>
          <cell r="E8559" t="str">
            <v>PV_Mark_Fiks</v>
          </cell>
          <cell r="G8559">
            <v>3</v>
          </cell>
          <cell r="H8559" t="str">
            <v>curt_GWh</v>
          </cell>
        </row>
        <row r="8560">
          <cell r="B8560" t="str">
            <v>Solceller</v>
          </cell>
          <cell r="C8560">
            <v>2036</v>
          </cell>
          <cell r="E8560" t="str">
            <v>PV_Mark_Fiks</v>
          </cell>
          <cell r="G8560">
            <v>6042.3474699999997</v>
          </cell>
          <cell r="H8560" t="str">
            <v>Inflow_GWh</v>
          </cell>
        </row>
        <row r="8561">
          <cell r="B8561" t="str">
            <v>Solceller</v>
          </cell>
          <cell r="C8561">
            <v>2036</v>
          </cell>
          <cell r="E8561" t="str">
            <v>PV_Mark_Fiks</v>
          </cell>
          <cell r="G8561">
            <v>1408</v>
          </cell>
          <cell r="H8561" t="str">
            <v>FLH_technical1</v>
          </cell>
        </row>
        <row r="8562">
          <cell r="B8562" t="str">
            <v>Solceller</v>
          </cell>
          <cell r="C8562">
            <v>2036</v>
          </cell>
          <cell r="E8562" t="str">
            <v>PV_Mark_Fiks</v>
          </cell>
          <cell r="G8562">
            <v>1408</v>
          </cell>
          <cell r="H8562" t="str">
            <v>FLH_technical2</v>
          </cell>
        </row>
        <row r="8563">
          <cell r="B8563" t="str">
            <v>Solceller</v>
          </cell>
          <cell r="C8563">
            <v>2036</v>
          </cell>
          <cell r="E8563" t="str">
            <v>PV_Mark_Fiks</v>
          </cell>
          <cell r="G8563">
            <v>1646.367</v>
          </cell>
          <cell r="H8563" t="str">
            <v>ElCap_ultimo_MW</v>
          </cell>
        </row>
        <row r="8564">
          <cell r="B8564" t="str">
            <v>Solceller</v>
          </cell>
          <cell r="C8564">
            <v>2036</v>
          </cell>
          <cell r="E8564" t="str">
            <v>PV_Mark_Fiks</v>
          </cell>
          <cell r="G8564">
            <v>1646.367</v>
          </cell>
          <cell r="H8564" t="str">
            <v>ElCap_primo_MW</v>
          </cell>
        </row>
        <row r="8565">
          <cell r="B8565" t="str">
            <v>Solceller</v>
          </cell>
          <cell r="C8565">
            <v>2036</v>
          </cell>
          <cell r="E8565" t="str">
            <v>PV_Mark_Fiks</v>
          </cell>
          <cell r="G8565">
            <v>2.331</v>
          </cell>
          <cell r="H8565" t="str">
            <v>TWh</v>
          </cell>
        </row>
        <row r="8566">
          <cell r="B8566" t="str">
            <v>Solceller</v>
          </cell>
          <cell r="C8566">
            <v>2036</v>
          </cell>
          <cell r="E8566" t="str">
            <v>PV_Mark_Fiks</v>
          </cell>
          <cell r="G8566">
            <v>0</v>
          </cell>
          <cell r="H8566" t="str">
            <v>curt_GWh</v>
          </cell>
        </row>
        <row r="8567">
          <cell r="B8567" t="str">
            <v>Solceller</v>
          </cell>
          <cell r="C8567">
            <v>2036</v>
          </cell>
          <cell r="E8567" t="str">
            <v>PV_Mark_Fiks</v>
          </cell>
          <cell r="G8567">
            <v>2331.2552799999999</v>
          </cell>
          <cell r="H8567" t="str">
            <v>Inflow_GWh</v>
          </cell>
        </row>
        <row r="8568">
          <cell r="B8568" t="str">
            <v>Solceller</v>
          </cell>
          <cell r="C8568">
            <v>2036</v>
          </cell>
          <cell r="E8568" t="str">
            <v>PV_Mark_Fiks</v>
          </cell>
          <cell r="G8568">
            <v>1416</v>
          </cell>
          <cell r="H8568" t="str">
            <v>FLH_technical1</v>
          </cell>
        </row>
        <row r="8569">
          <cell r="B8569" t="str">
            <v>Solceller</v>
          </cell>
          <cell r="C8569">
            <v>2036</v>
          </cell>
          <cell r="E8569" t="str">
            <v>PV_Mark_Fiks</v>
          </cell>
          <cell r="G8569">
            <v>1416</v>
          </cell>
          <cell r="H8569" t="str">
            <v>FLH_technical2</v>
          </cell>
        </row>
        <row r="8570">
          <cell r="B8570" t="str">
            <v>Solceller</v>
          </cell>
          <cell r="C8570">
            <v>2036</v>
          </cell>
          <cell r="E8570" t="str">
            <v>PV_Mark_Fiks</v>
          </cell>
          <cell r="G8570">
            <v>7491.88</v>
          </cell>
          <cell r="H8570" t="str">
            <v>ElCap_ultimo_MW</v>
          </cell>
        </row>
        <row r="8571">
          <cell r="B8571" t="str">
            <v>Solceller</v>
          </cell>
          <cell r="C8571">
            <v>2036</v>
          </cell>
          <cell r="E8571" t="str">
            <v>PV_Mark_Fiks</v>
          </cell>
          <cell r="G8571">
            <v>7491.88</v>
          </cell>
          <cell r="H8571" t="str">
            <v>ElCap_primo_MW</v>
          </cell>
        </row>
        <row r="8572">
          <cell r="B8572" t="str">
            <v>Solceller</v>
          </cell>
          <cell r="C8572">
            <v>2036</v>
          </cell>
          <cell r="E8572" t="str">
            <v>PV_Mark_Fiks</v>
          </cell>
          <cell r="G8572">
            <v>10.926</v>
          </cell>
          <cell r="H8572" t="str">
            <v>TWh</v>
          </cell>
        </row>
        <row r="8573">
          <cell r="B8573" t="str">
            <v>Solceller</v>
          </cell>
          <cell r="C8573">
            <v>2036</v>
          </cell>
          <cell r="E8573" t="str">
            <v>PV_Mark_Fiks</v>
          </cell>
          <cell r="G8573">
            <v>16</v>
          </cell>
          <cell r="H8573" t="str">
            <v>curt_GWh</v>
          </cell>
        </row>
        <row r="8574">
          <cell r="B8574" t="str">
            <v>Solceller</v>
          </cell>
          <cell r="C8574">
            <v>2036</v>
          </cell>
          <cell r="E8574" t="str">
            <v>PV_Mark_Fiks</v>
          </cell>
          <cell r="G8574">
            <v>10941.843156000001</v>
          </cell>
          <cell r="H8574" t="str">
            <v>Inflow_GWh</v>
          </cell>
        </row>
        <row r="8575">
          <cell r="B8575" t="str">
            <v>Solceller</v>
          </cell>
          <cell r="C8575">
            <v>2036</v>
          </cell>
          <cell r="E8575" t="str">
            <v>PV_Mark_Fiks</v>
          </cell>
          <cell r="G8575">
            <v>1461</v>
          </cell>
          <cell r="H8575" t="str">
            <v>FLH_technical1</v>
          </cell>
        </row>
        <row r="8576">
          <cell r="B8576" t="str">
            <v>Solceller</v>
          </cell>
          <cell r="C8576">
            <v>2036</v>
          </cell>
          <cell r="E8576" t="str">
            <v>PV_Mark_Fiks</v>
          </cell>
          <cell r="G8576">
            <v>1460</v>
          </cell>
          <cell r="H8576" t="str">
            <v>FLH_technical2</v>
          </cell>
        </row>
        <row r="8577">
          <cell r="B8577" t="str">
            <v>Solceller</v>
          </cell>
          <cell r="C8577">
            <v>2036</v>
          </cell>
          <cell r="E8577" t="str">
            <v>PV_Mark_Fiks</v>
          </cell>
          <cell r="G8577">
            <v>3554.0790000000002</v>
          </cell>
          <cell r="H8577" t="str">
            <v>ElCap_ultimo_MW</v>
          </cell>
        </row>
        <row r="8578">
          <cell r="B8578" t="str">
            <v>Solceller</v>
          </cell>
          <cell r="C8578">
            <v>2036</v>
          </cell>
          <cell r="E8578" t="str">
            <v>PV_Mark_Fiks</v>
          </cell>
          <cell r="G8578">
            <v>3554.0790000000002</v>
          </cell>
          <cell r="H8578" t="str">
            <v>ElCap_primo_MW</v>
          </cell>
        </row>
        <row r="8579">
          <cell r="B8579" t="str">
            <v>Solceller</v>
          </cell>
          <cell r="C8579">
            <v>2036</v>
          </cell>
          <cell r="E8579" t="str">
            <v>PV_Mark_Fiks</v>
          </cell>
          <cell r="G8579">
            <v>5.18</v>
          </cell>
          <cell r="H8579" t="str">
            <v>TWh</v>
          </cell>
        </row>
        <row r="8580">
          <cell r="B8580" t="str">
            <v>Solceller</v>
          </cell>
          <cell r="C8580">
            <v>2036</v>
          </cell>
          <cell r="E8580" t="str">
            <v>PV_Mark_Fiks</v>
          </cell>
          <cell r="G8580">
            <v>3</v>
          </cell>
          <cell r="H8580" t="str">
            <v>curt_GWh</v>
          </cell>
        </row>
        <row r="8581">
          <cell r="B8581" t="str">
            <v>Solceller</v>
          </cell>
          <cell r="C8581">
            <v>2036</v>
          </cell>
          <cell r="E8581" t="str">
            <v>PV_Mark_Fiks</v>
          </cell>
          <cell r="G8581">
            <v>5183.5156999999999</v>
          </cell>
          <cell r="H8581" t="str">
            <v>Inflow_GWh</v>
          </cell>
        </row>
        <row r="8582">
          <cell r="B8582" t="str">
            <v>Solceller</v>
          </cell>
          <cell r="C8582">
            <v>2036</v>
          </cell>
          <cell r="E8582" t="str">
            <v>PV_Mark_Fiks</v>
          </cell>
          <cell r="G8582">
            <v>1458</v>
          </cell>
          <cell r="H8582" t="str">
            <v>FLH_technical1</v>
          </cell>
        </row>
        <row r="8583">
          <cell r="B8583" t="str">
            <v>Solceller</v>
          </cell>
          <cell r="C8583">
            <v>2036</v>
          </cell>
          <cell r="E8583" t="str">
            <v>PV_Mark_Fiks</v>
          </cell>
          <cell r="G8583">
            <v>1458</v>
          </cell>
          <cell r="H8583" t="str">
            <v>FLH_technical2</v>
          </cell>
        </row>
        <row r="8584">
          <cell r="B8584" t="str">
            <v>Solceller</v>
          </cell>
          <cell r="C8584">
            <v>2036</v>
          </cell>
          <cell r="E8584" t="str">
            <v>PV_Mark_Tracker</v>
          </cell>
          <cell r="G8584">
            <v>677.02200000000005</v>
          </cell>
          <cell r="H8584" t="str">
            <v>ElCap_ultimo_MW</v>
          </cell>
        </row>
        <row r="8585">
          <cell r="B8585" t="str">
            <v>Solceller</v>
          </cell>
          <cell r="C8585">
            <v>2036</v>
          </cell>
          <cell r="E8585" t="str">
            <v>PV_Mark_Tracker</v>
          </cell>
          <cell r="G8585">
            <v>677.02200000000005</v>
          </cell>
          <cell r="H8585" t="str">
            <v>ElCap_primo_MW</v>
          </cell>
        </row>
        <row r="8586">
          <cell r="B8586" t="str">
            <v>Solceller</v>
          </cell>
          <cell r="C8586">
            <v>2036</v>
          </cell>
          <cell r="E8586" t="str">
            <v>PV_Mark_Tracker</v>
          </cell>
          <cell r="G8586">
            <v>1.1240000000000001</v>
          </cell>
          <cell r="H8586" t="str">
            <v>TWh</v>
          </cell>
        </row>
        <row r="8587">
          <cell r="B8587" t="str">
            <v>Solceller</v>
          </cell>
          <cell r="C8587">
            <v>2036</v>
          </cell>
          <cell r="E8587" t="str">
            <v>PV_Mark_Tracker</v>
          </cell>
          <cell r="G8587">
            <v>0</v>
          </cell>
          <cell r="H8587" t="str">
            <v>curt_GWh</v>
          </cell>
        </row>
        <row r="8588">
          <cell r="B8588" t="str">
            <v>Solceller</v>
          </cell>
          <cell r="C8588">
            <v>2036</v>
          </cell>
          <cell r="E8588" t="str">
            <v>PV_Mark_Tracker</v>
          </cell>
          <cell r="G8588">
            <v>1125.394616</v>
          </cell>
          <cell r="H8588" t="str">
            <v>Inflow_GWh</v>
          </cell>
        </row>
        <row r="8589">
          <cell r="B8589" t="str">
            <v>Solceller</v>
          </cell>
          <cell r="C8589">
            <v>2036</v>
          </cell>
          <cell r="E8589" t="str">
            <v>PV_Mark_Tracker</v>
          </cell>
          <cell r="G8589">
            <v>1660</v>
          </cell>
          <cell r="H8589" t="str">
            <v>FLH_technical1</v>
          </cell>
        </row>
        <row r="8590">
          <cell r="B8590" t="str">
            <v>Solceller</v>
          </cell>
          <cell r="C8590">
            <v>2036</v>
          </cell>
          <cell r="E8590" t="str">
            <v>PV_Mark_Tracker</v>
          </cell>
          <cell r="G8590">
            <v>1662</v>
          </cell>
          <cell r="H8590" t="str">
            <v>FLH_technical2</v>
          </cell>
        </row>
        <row r="8591">
          <cell r="B8591" t="str">
            <v>Solceller</v>
          </cell>
          <cell r="C8591">
            <v>2036</v>
          </cell>
          <cell r="E8591" t="str">
            <v>PV_Mark_Tracker</v>
          </cell>
          <cell r="G8591">
            <v>321.25299999999999</v>
          </cell>
          <cell r="H8591" t="str">
            <v>ElCap_ultimo_MW</v>
          </cell>
        </row>
        <row r="8592">
          <cell r="B8592" t="str">
            <v>Solceller</v>
          </cell>
          <cell r="C8592">
            <v>2036</v>
          </cell>
          <cell r="E8592" t="str">
            <v>PV_Mark_Tracker</v>
          </cell>
          <cell r="G8592">
            <v>321.25299999999999</v>
          </cell>
          <cell r="H8592" t="str">
            <v>ElCap_primo_MW</v>
          </cell>
        </row>
        <row r="8593">
          <cell r="B8593" t="str">
            <v>Solceller</v>
          </cell>
          <cell r="C8593">
            <v>2036</v>
          </cell>
          <cell r="E8593" t="str">
            <v>PV_Mark_Tracker</v>
          </cell>
          <cell r="G8593">
            <v>0.53500000000000003</v>
          </cell>
          <cell r="H8593" t="str">
            <v>TWh</v>
          </cell>
        </row>
        <row r="8594">
          <cell r="B8594" t="str">
            <v>Solceller</v>
          </cell>
          <cell r="C8594">
            <v>2036</v>
          </cell>
          <cell r="E8594" t="str">
            <v>PV_Mark_Tracker</v>
          </cell>
          <cell r="G8594">
            <v>0</v>
          </cell>
          <cell r="H8594" t="str">
            <v>curt_GWh</v>
          </cell>
        </row>
        <row r="8595">
          <cell r="B8595" t="str">
            <v>Solceller</v>
          </cell>
          <cell r="C8595">
            <v>2036</v>
          </cell>
          <cell r="E8595" t="str">
            <v>PV_Mark_Tracker</v>
          </cell>
          <cell r="G8595">
            <v>534.21701399999995</v>
          </cell>
          <cell r="H8595" t="str">
            <v>Inflow_GWh</v>
          </cell>
        </row>
        <row r="8596">
          <cell r="B8596" t="str">
            <v>Solceller</v>
          </cell>
          <cell r="C8596">
            <v>2036</v>
          </cell>
          <cell r="E8596" t="str">
            <v>PV_Mark_Tracker</v>
          </cell>
          <cell r="G8596">
            <v>1665</v>
          </cell>
          <cell r="H8596" t="str">
            <v>FLH_technical1</v>
          </cell>
        </row>
        <row r="8597">
          <cell r="B8597" t="str">
            <v>Solceller</v>
          </cell>
          <cell r="C8597">
            <v>2036</v>
          </cell>
          <cell r="E8597" t="str">
            <v>PV_Mark_Tracker</v>
          </cell>
          <cell r="G8597">
            <v>1663</v>
          </cell>
          <cell r="H8597" t="str">
            <v>FLH_technical2</v>
          </cell>
        </row>
        <row r="8598">
          <cell r="B8598" t="str">
            <v>Solceller</v>
          </cell>
          <cell r="C8598">
            <v>2036</v>
          </cell>
          <cell r="E8598" t="str">
            <v>PV_Mark_Tracker</v>
          </cell>
          <cell r="G8598">
            <v>2497.2939999999999</v>
          </cell>
          <cell r="H8598" t="str">
            <v>ElCap_ultimo_MW</v>
          </cell>
        </row>
        <row r="8599">
          <cell r="B8599" t="str">
            <v>Solceller</v>
          </cell>
          <cell r="C8599">
            <v>2036</v>
          </cell>
          <cell r="E8599" t="str">
            <v>PV_Mark_Tracker</v>
          </cell>
          <cell r="G8599">
            <v>2497.2939999999999</v>
          </cell>
          <cell r="H8599" t="str">
            <v>ElCap_primo_MW</v>
          </cell>
        </row>
        <row r="8600">
          <cell r="B8600" t="str">
            <v>Solceller</v>
          </cell>
          <cell r="C8600">
            <v>2036</v>
          </cell>
          <cell r="E8600" t="str">
            <v>PV_Mark_Tracker</v>
          </cell>
          <cell r="G8600">
            <v>4.2050000000000001</v>
          </cell>
          <cell r="H8600" t="str">
            <v>TWh</v>
          </cell>
        </row>
        <row r="8601">
          <cell r="B8601" t="str">
            <v>Solceller</v>
          </cell>
          <cell r="C8601">
            <v>2036</v>
          </cell>
          <cell r="E8601" t="str">
            <v>PV_Mark_Tracker</v>
          </cell>
          <cell r="G8601">
            <v>0</v>
          </cell>
          <cell r="H8601" t="str">
            <v>curt_GWh</v>
          </cell>
        </row>
        <row r="8602">
          <cell r="B8602" t="str">
            <v>Solceller</v>
          </cell>
          <cell r="C8602">
            <v>2036</v>
          </cell>
          <cell r="E8602" t="str">
            <v>PV_Mark_Tracker</v>
          </cell>
          <cell r="G8602">
            <v>4205.4087920000002</v>
          </cell>
          <cell r="H8602" t="str">
            <v>Inflow_GWh</v>
          </cell>
        </row>
        <row r="8603">
          <cell r="B8603" t="str">
            <v>Solceller</v>
          </cell>
          <cell r="C8603">
            <v>2036</v>
          </cell>
          <cell r="E8603" t="str">
            <v>PV_Mark_Tracker</v>
          </cell>
          <cell r="G8603">
            <v>1684</v>
          </cell>
          <cell r="H8603" t="str">
            <v>FLH_technical1</v>
          </cell>
        </row>
        <row r="8604">
          <cell r="B8604" t="str">
            <v>Solceller</v>
          </cell>
          <cell r="C8604">
            <v>2036</v>
          </cell>
          <cell r="E8604" t="str">
            <v>PV_Mark_Tracker</v>
          </cell>
          <cell r="G8604">
            <v>1684</v>
          </cell>
          <cell r="H8604" t="str">
            <v>FLH_technical2</v>
          </cell>
        </row>
        <row r="8605">
          <cell r="B8605" t="str">
            <v>Solceller</v>
          </cell>
          <cell r="C8605">
            <v>2036</v>
          </cell>
          <cell r="E8605" t="str">
            <v>PV_Mark_Tracker</v>
          </cell>
          <cell r="G8605">
            <v>1184.692</v>
          </cell>
          <cell r="H8605" t="str">
            <v>ElCap_ultimo_MW</v>
          </cell>
        </row>
        <row r="8606">
          <cell r="B8606" t="str">
            <v>Solceller</v>
          </cell>
          <cell r="C8606">
            <v>2036</v>
          </cell>
          <cell r="E8606" t="str">
            <v>PV_Mark_Tracker</v>
          </cell>
          <cell r="G8606">
            <v>1184.692</v>
          </cell>
          <cell r="H8606" t="str">
            <v>ElCap_primo_MW</v>
          </cell>
        </row>
        <row r="8607">
          <cell r="B8607" t="str">
            <v>Solceller</v>
          </cell>
          <cell r="C8607">
            <v>2036</v>
          </cell>
          <cell r="E8607" t="str">
            <v>PV_Mark_Tracker</v>
          </cell>
          <cell r="G8607">
            <v>1.992</v>
          </cell>
          <cell r="H8607" t="str">
            <v>TWh</v>
          </cell>
        </row>
        <row r="8608">
          <cell r="B8608" t="str">
            <v>Solceller</v>
          </cell>
          <cell r="C8608">
            <v>2036</v>
          </cell>
          <cell r="E8608" t="str">
            <v>PV_Mark_Tracker</v>
          </cell>
          <cell r="G8608">
            <v>0</v>
          </cell>
          <cell r="H8608" t="str">
            <v>curt_GWh</v>
          </cell>
        </row>
        <row r="8609">
          <cell r="B8609" t="str">
            <v>Solceller</v>
          </cell>
          <cell r="C8609">
            <v>2036</v>
          </cell>
          <cell r="E8609" t="str">
            <v>PV_Mark_Tracker</v>
          </cell>
          <cell r="G8609">
            <v>1992.1239430000001</v>
          </cell>
          <cell r="H8609" t="str">
            <v>Inflow_GWh</v>
          </cell>
        </row>
        <row r="8610">
          <cell r="B8610" t="str">
            <v>Solceller</v>
          </cell>
          <cell r="C8610">
            <v>2036</v>
          </cell>
          <cell r="E8610" t="str">
            <v>PV_Mark_Tracker</v>
          </cell>
          <cell r="G8610">
            <v>1681</v>
          </cell>
          <cell r="H8610" t="str">
            <v>FLH_technical1</v>
          </cell>
        </row>
        <row r="8611">
          <cell r="B8611" t="str">
            <v>Solceller</v>
          </cell>
          <cell r="C8611">
            <v>2036</v>
          </cell>
          <cell r="E8611" t="str">
            <v>PV_Mark_Tracker</v>
          </cell>
          <cell r="G8611">
            <v>1682</v>
          </cell>
          <cell r="H8611" t="str">
            <v>FLH_technical2</v>
          </cell>
        </row>
        <row r="8612">
          <cell r="B8612" t="str">
            <v>Solceller</v>
          </cell>
          <cell r="C8612">
            <v>2036</v>
          </cell>
          <cell r="E8612" t="str">
            <v>PV_Tag</v>
          </cell>
          <cell r="G8612">
            <v>957.81700000000001</v>
          </cell>
          <cell r="H8612" t="str">
            <v>ElCap_ultimo_MW</v>
          </cell>
        </row>
        <row r="8613">
          <cell r="B8613" t="str">
            <v>Solceller</v>
          </cell>
          <cell r="C8613">
            <v>2036</v>
          </cell>
          <cell r="E8613" t="str">
            <v>PV_Tag</v>
          </cell>
          <cell r="G8613">
            <v>957.81700000000001</v>
          </cell>
          <cell r="H8613" t="str">
            <v>ElCap_primo_MW</v>
          </cell>
        </row>
        <row r="8614">
          <cell r="B8614" t="str">
            <v>Solceller</v>
          </cell>
          <cell r="C8614">
            <v>2036</v>
          </cell>
          <cell r="E8614" t="str">
            <v>PV_Tag</v>
          </cell>
          <cell r="G8614">
            <v>1.0409999999999999</v>
          </cell>
          <cell r="H8614" t="str">
            <v>TWh</v>
          </cell>
        </row>
        <row r="8615">
          <cell r="B8615" t="str">
            <v>Solceller</v>
          </cell>
          <cell r="C8615">
            <v>2036</v>
          </cell>
          <cell r="E8615" t="str">
            <v>PV_Tag</v>
          </cell>
          <cell r="G8615">
            <v>0</v>
          </cell>
          <cell r="H8615" t="str">
            <v>curt_GWh</v>
          </cell>
        </row>
        <row r="8616">
          <cell r="B8616" t="str">
            <v>Solceller</v>
          </cell>
          <cell r="C8616">
            <v>2036</v>
          </cell>
          <cell r="E8616" t="str">
            <v>PV_Tag</v>
          </cell>
          <cell r="G8616">
            <v>1040.398972</v>
          </cell>
          <cell r="H8616" t="str">
            <v>Inflow_GWh</v>
          </cell>
        </row>
        <row r="8617">
          <cell r="B8617" t="str">
            <v>Solceller</v>
          </cell>
          <cell r="C8617">
            <v>2036</v>
          </cell>
          <cell r="E8617" t="str">
            <v>PV_Tag</v>
          </cell>
          <cell r="G8617">
            <v>1087</v>
          </cell>
          <cell r="H8617" t="str">
            <v>FLH_technical1</v>
          </cell>
        </row>
        <row r="8618">
          <cell r="B8618" t="str">
            <v>Solceller</v>
          </cell>
          <cell r="C8618">
            <v>2036</v>
          </cell>
          <cell r="E8618" t="str">
            <v>PV_Tag</v>
          </cell>
          <cell r="G8618">
            <v>1086</v>
          </cell>
          <cell r="H8618" t="str">
            <v>FLH_technical2</v>
          </cell>
        </row>
        <row r="8619">
          <cell r="B8619" t="str">
            <v>Solceller</v>
          </cell>
          <cell r="C8619">
            <v>2036</v>
          </cell>
          <cell r="E8619" t="str">
            <v>PV_Tag</v>
          </cell>
          <cell r="G8619">
            <v>484.14100000000002</v>
          </cell>
          <cell r="H8619" t="str">
            <v>ElCap_ultimo_MW</v>
          </cell>
        </row>
        <row r="8620">
          <cell r="B8620" t="str">
            <v>Solceller</v>
          </cell>
          <cell r="C8620">
            <v>2036</v>
          </cell>
          <cell r="E8620" t="str">
            <v>PV_Tag</v>
          </cell>
          <cell r="G8620">
            <v>484.14100000000002</v>
          </cell>
          <cell r="H8620" t="str">
            <v>ElCap_primo_MW</v>
          </cell>
        </row>
        <row r="8621">
          <cell r="B8621" t="str">
            <v>Solceller</v>
          </cell>
          <cell r="C8621">
            <v>2036</v>
          </cell>
          <cell r="E8621" t="str">
            <v>PV_Tag</v>
          </cell>
          <cell r="G8621">
            <v>0.53200000000000003</v>
          </cell>
          <cell r="H8621" t="str">
            <v>TWh</v>
          </cell>
        </row>
        <row r="8622">
          <cell r="B8622" t="str">
            <v>Solceller</v>
          </cell>
          <cell r="C8622">
            <v>2036</v>
          </cell>
          <cell r="E8622" t="str">
            <v>PV_Tag</v>
          </cell>
          <cell r="G8622">
            <v>0</v>
          </cell>
          <cell r="H8622" t="str">
            <v>curt_GWh</v>
          </cell>
        </row>
        <row r="8623">
          <cell r="B8623" t="str">
            <v>Solceller</v>
          </cell>
          <cell r="C8623">
            <v>2036</v>
          </cell>
          <cell r="E8623" t="str">
            <v>PV_Tag</v>
          </cell>
          <cell r="G8623">
            <v>529.17199700000003</v>
          </cell>
          <cell r="H8623" t="str">
            <v>Inflow_GWh</v>
          </cell>
        </row>
        <row r="8624">
          <cell r="B8624" t="str">
            <v>Solceller</v>
          </cell>
          <cell r="C8624">
            <v>2036</v>
          </cell>
          <cell r="E8624" t="str">
            <v>PV_Tag</v>
          </cell>
          <cell r="G8624">
            <v>1099</v>
          </cell>
          <cell r="H8624" t="str">
            <v>FLH_technical1</v>
          </cell>
        </row>
        <row r="8625">
          <cell r="B8625" t="str">
            <v>Solceller</v>
          </cell>
          <cell r="C8625">
            <v>2036</v>
          </cell>
          <cell r="E8625" t="str">
            <v>PV_Tag</v>
          </cell>
          <cell r="G8625">
            <v>1093</v>
          </cell>
          <cell r="H8625" t="str">
            <v>FLH_technical2</v>
          </cell>
        </row>
        <row r="8626">
          <cell r="B8626" t="str">
            <v>Solceller</v>
          </cell>
          <cell r="C8626">
            <v>2036</v>
          </cell>
          <cell r="E8626" t="str">
            <v>PV_Tag</v>
          </cell>
          <cell r="G8626">
            <v>1479.0050000000001</v>
          </cell>
          <cell r="H8626" t="str">
            <v>ElCap_ultimo_MW</v>
          </cell>
        </row>
        <row r="8627">
          <cell r="B8627" t="str">
            <v>Solceller</v>
          </cell>
          <cell r="C8627">
            <v>2036</v>
          </cell>
          <cell r="E8627" t="str">
            <v>PV_Tag</v>
          </cell>
          <cell r="G8627">
            <v>1479.0050000000001</v>
          </cell>
          <cell r="H8627" t="str">
            <v>ElCap_primo_MW</v>
          </cell>
        </row>
        <row r="8628">
          <cell r="B8628" t="str">
            <v>Solceller</v>
          </cell>
          <cell r="C8628">
            <v>2036</v>
          </cell>
          <cell r="E8628" t="str">
            <v>PV_Tag</v>
          </cell>
          <cell r="G8628">
            <v>1.758</v>
          </cell>
          <cell r="H8628" t="str">
            <v>TWh</v>
          </cell>
        </row>
        <row r="8629">
          <cell r="B8629" t="str">
            <v>Solceller</v>
          </cell>
          <cell r="C8629">
            <v>2036</v>
          </cell>
          <cell r="E8629" t="str">
            <v>PV_Tag</v>
          </cell>
          <cell r="G8629">
            <v>0</v>
          </cell>
          <cell r="H8629" t="str">
            <v>curt_GWh</v>
          </cell>
        </row>
        <row r="8630">
          <cell r="B8630" t="str">
            <v>Solceller</v>
          </cell>
          <cell r="C8630">
            <v>2036</v>
          </cell>
          <cell r="E8630" t="str">
            <v>PV_Tag</v>
          </cell>
          <cell r="G8630">
            <v>1757.6683029999999</v>
          </cell>
          <cell r="H8630" t="str">
            <v>Inflow_GWh</v>
          </cell>
        </row>
        <row r="8631">
          <cell r="B8631" t="str">
            <v>Solceller</v>
          </cell>
          <cell r="C8631">
            <v>2036</v>
          </cell>
          <cell r="E8631" t="str">
            <v>PV_Tag</v>
          </cell>
          <cell r="G8631">
            <v>1189</v>
          </cell>
          <cell r="H8631" t="str">
            <v>FLH_technical1</v>
          </cell>
        </row>
        <row r="8632">
          <cell r="B8632" t="str">
            <v>Solceller</v>
          </cell>
          <cell r="C8632">
            <v>2036</v>
          </cell>
          <cell r="E8632" t="str">
            <v>PV_Tag</v>
          </cell>
          <cell r="G8632">
            <v>1188</v>
          </cell>
          <cell r="H8632" t="str">
            <v>FLH_technical2</v>
          </cell>
        </row>
        <row r="8633">
          <cell r="B8633" t="str">
            <v>Solceller</v>
          </cell>
          <cell r="C8633">
            <v>2036</v>
          </cell>
          <cell r="E8633" t="str">
            <v>PV_Tag</v>
          </cell>
          <cell r="G8633">
            <v>799.18100000000004</v>
          </cell>
          <cell r="H8633" t="str">
            <v>ElCap_ultimo_MW</v>
          </cell>
        </row>
        <row r="8634">
          <cell r="B8634" t="str">
            <v>Solceller</v>
          </cell>
          <cell r="C8634">
            <v>2036</v>
          </cell>
          <cell r="E8634" t="str">
            <v>PV_Tag</v>
          </cell>
          <cell r="G8634">
            <v>799.18100000000004</v>
          </cell>
          <cell r="H8634" t="str">
            <v>ElCap_primo_MW</v>
          </cell>
        </row>
        <row r="8635">
          <cell r="B8635" t="str">
            <v>Solceller</v>
          </cell>
          <cell r="C8635">
            <v>2036</v>
          </cell>
          <cell r="E8635" t="str">
            <v>PV_Tag</v>
          </cell>
          <cell r="G8635">
            <v>0.94699999999999995</v>
          </cell>
          <cell r="H8635" t="str">
            <v>TWh</v>
          </cell>
        </row>
        <row r="8636">
          <cell r="B8636" t="str">
            <v>Solceller</v>
          </cell>
          <cell r="C8636">
            <v>2036</v>
          </cell>
          <cell r="E8636" t="str">
            <v>PV_Tag</v>
          </cell>
          <cell r="G8636">
            <v>0</v>
          </cell>
          <cell r="H8636" t="str">
            <v>curt_GWh</v>
          </cell>
        </row>
        <row r="8637">
          <cell r="B8637" t="str">
            <v>Solceller</v>
          </cell>
          <cell r="C8637">
            <v>2036</v>
          </cell>
          <cell r="E8637" t="str">
            <v>PV_Tag</v>
          </cell>
          <cell r="G8637">
            <v>948.80481799999995</v>
          </cell>
          <cell r="H8637" t="str">
            <v>Inflow_GWh</v>
          </cell>
        </row>
        <row r="8638">
          <cell r="B8638" t="str">
            <v>Solceller</v>
          </cell>
          <cell r="C8638">
            <v>2036</v>
          </cell>
          <cell r="E8638" t="str">
            <v>PV_Tag</v>
          </cell>
          <cell r="G8638">
            <v>1185</v>
          </cell>
          <cell r="H8638" t="str">
            <v>FLH_technical1</v>
          </cell>
        </row>
        <row r="8639">
          <cell r="B8639" t="str">
            <v>Solceller</v>
          </cell>
          <cell r="C8639">
            <v>2036</v>
          </cell>
          <cell r="E8639" t="str">
            <v>PV_Tag</v>
          </cell>
          <cell r="G8639">
            <v>1187</v>
          </cell>
          <cell r="H8639" t="str">
            <v>FLH_technical2</v>
          </cell>
        </row>
        <row r="8640">
          <cell r="B8640" t="str">
            <v>Solceller</v>
          </cell>
          <cell r="C8640">
            <v>2037</v>
          </cell>
          <cell r="E8640" t="str">
            <v>PV_Mark_Fiks</v>
          </cell>
          <cell r="G8640">
            <v>4290.8190000000004</v>
          </cell>
          <cell r="H8640" t="str">
            <v>ElCap_ultimo_MW</v>
          </cell>
        </row>
        <row r="8641">
          <cell r="B8641" t="str">
            <v>Solceller</v>
          </cell>
          <cell r="C8641">
            <v>2037</v>
          </cell>
          <cell r="E8641" t="str">
            <v>PV_Mark_Fiks</v>
          </cell>
          <cell r="G8641">
            <v>4290.8190000000004</v>
          </cell>
          <cell r="H8641" t="str">
            <v>ElCap_primo_MW</v>
          </cell>
        </row>
        <row r="8642">
          <cell r="B8642" t="str">
            <v>Solceller</v>
          </cell>
          <cell r="C8642">
            <v>2037</v>
          </cell>
          <cell r="E8642" t="str">
            <v>PV_Mark_Fiks</v>
          </cell>
          <cell r="G8642">
            <v>6.0389999999999997</v>
          </cell>
          <cell r="H8642" t="str">
            <v>TWh</v>
          </cell>
        </row>
        <row r="8643">
          <cell r="B8643" t="str">
            <v>Solceller</v>
          </cell>
          <cell r="C8643">
            <v>2037</v>
          </cell>
          <cell r="E8643" t="str">
            <v>PV_Mark_Fiks</v>
          </cell>
          <cell r="G8643">
            <v>3</v>
          </cell>
          <cell r="H8643" t="str">
            <v>curt_GWh</v>
          </cell>
        </row>
        <row r="8644">
          <cell r="B8644" t="str">
            <v>Solceller</v>
          </cell>
          <cell r="C8644">
            <v>2037</v>
          </cell>
          <cell r="E8644" t="str">
            <v>PV_Mark_Fiks</v>
          </cell>
          <cell r="G8644">
            <v>6042.3474699999997</v>
          </cell>
          <cell r="H8644" t="str">
            <v>Inflow_GWh</v>
          </cell>
        </row>
        <row r="8645">
          <cell r="B8645" t="str">
            <v>Solceller</v>
          </cell>
          <cell r="C8645">
            <v>2037</v>
          </cell>
          <cell r="E8645" t="str">
            <v>PV_Mark_Fiks</v>
          </cell>
          <cell r="G8645">
            <v>1408</v>
          </cell>
          <cell r="H8645" t="str">
            <v>FLH_technical1</v>
          </cell>
        </row>
        <row r="8646">
          <cell r="B8646" t="str">
            <v>Solceller</v>
          </cell>
          <cell r="C8646">
            <v>2037</v>
          </cell>
          <cell r="E8646" t="str">
            <v>PV_Mark_Fiks</v>
          </cell>
          <cell r="G8646">
            <v>1408</v>
          </cell>
          <cell r="H8646" t="str">
            <v>FLH_technical2</v>
          </cell>
        </row>
        <row r="8647">
          <cell r="B8647" t="str">
            <v>Solceller</v>
          </cell>
          <cell r="C8647">
            <v>2037</v>
          </cell>
          <cell r="E8647" t="str">
            <v>PV_Mark_Fiks</v>
          </cell>
          <cell r="G8647">
            <v>1646.367</v>
          </cell>
          <cell r="H8647" t="str">
            <v>ElCap_ultimo_MW</v>
          </cell>
        </row>
        <row r="8648">
          <cell r="B8648" t="str">
            <v>Solceller</v>
          </cell>
          <cell r="C8648">
            <v>2037</v>
          </cell>
          <cell r="E8648" t="str">
            <v>PV_Mark_Fiks</v>
          </cell>
          <cell r="G8648">
            <v>1646.367</v>
          </cell>
          <cell r="H8648" t="str">
            <v>ElCap_primo_MW</v>
          </cell>
        </row>
        <row r="8649">
          <cell r="B8649" t="str">
            <v>Solceller</v>
          </cell>
          <cell r="C8649">
            <v>2037</v>
          </cell>
          <cell r="E8649" t="str">
            <v>PV_Mark_Fiks</v>
          </cell>
          <cell r="G8649">
            <v>2.331</v>
          </cell>
          <cell r="H8649" t="str">
            <v>TWh</v>
          </cell>
        </row>
        <row r="8650">
          <cell r="B8650" t="str">
            <v>Solceller</v>
          </cell>
          <cell r="C8650">
            <v>2037</v>
          </cell>
          <cell r="E8650" t="str">
            <v>PV_Mark_Fiks</v>
          </cell>
          <cell r="G8650">
            <v>0</v>
          </cell>
          <cell r="H8650" t="str">
            <v>curt_GWh</v>
          </cell>
        </row>
        <row r="8651">
          <cell r="B8651" t="str">
            <v>Solceller</v>
          </cell>
          <cell r="C8651">
            <v>2037</v>
          </cell>
          <cell r="E8651" t="str">
            <v>PV_Mark_Fiks</v>
          </cell>
          <cell r="G8651">
            <v>2331.2552799999999</v>
          </cell>
          <cell r="H8651" t="str">
            <v>Inflow_GWh</v>
          </cell>
        </row>
        <row r="8652">
          <cell r="B8652" t="str">
            <v>Solceller</v>
          </cell>
          <cell r="C8652">
            <v>2037</v>
          </cell>
          <cell r="E8652" t="str">
            <v>PV_Mark_Fiks</v>
          </cell>
          <cell r="G8652">
            <v>1416</v>
          </cell>
          <cell r="H8652" t="str">
            <v>FLH_technical1</v>
          </cell>
        </row>
        <row r="8653">
          <cell r="B8653" t="str">
            <v>Solceller</v>
          </cell>
          <cell r="C8653">
            <v>2037</v>
          </cell>
          <cell r="E8653" t="str">
            <v>PV_Mark_Fiks</v>
          </cell>
          <cell r="G8653">
            <v>1416</v>
          </cell>
          <cell r="H8653" t="str">
            <v>FLH_technical2</v>
          </cell>
        </row>
        <row r="8654">
          <cell r="B8654" t="str">
            <v>Solceller</v>
          </cell>
          <cell r="C8654">
            <v>2037</v>
          </cell>
          <cell r="E8654" t="str">
            <v>PV_Mark_Fiks</v>
          </cell>
          <cell r="G8654">
            <v>7585.63</v>
          </cell>
          <cell r="H8654" t="str">
            <v>ElCap_ultimo_MW</v>
          </cell>
        </row>
        <row r="8655">
          <cell r="B8655" t="str">
            <v>Solceller</v>
          </cell>
          <cell r="C8655">
            <v>2037</v>
          </cell>
          <cell r="E8655" t="str">
            <v>PV_Mark_Fiks</v>
          </cell>
          <cell r="G8655">
            <v>7585.63</v>
          </cell>
          <cell r="H8655" t="str">
            <v>ElCap_primo_MW</v>
          </cell>
        </row>
        <row r="8656">
          <cell r="B8656" t="str">
            <v>Solceller</v>
          </cell>
          <cell r="C8656">
            <v>2037</v>
          </cell>
          <cell r="E8656" t="str">
            <v>PV_Mark_Fiks</v>
          </cell>
          <cell r="G8656">
            <v>11.066000000000001</v>
          </cell>
          <cell r="H8656" t="str">
            <v>TWh</v>
          </cell>
        </row>
        <row r="8657">
          <cell r="B8657" t="str">
            <v>Solceller</v>
          </cell>
          <cell r="C8657">
            <v>2037</v>
          </cell>
          <cell r="E8657" t="str">
            <v>PV_Mark_Fiks</v>
          </cell>
          <cell r="G8657">
            <v>16</v>
          </cell>
          <cell r="H8657" t="str">
            <v>curt_GWh</v>
          </cell>
        </row>
        <row r="8658">
          <cell r="B8658" t="str">
            <v>Solceller</v>
          </cell>
          <cell r="C8658">
            <v>2037</v>
          </cell>
          <cell r="E8658" t="str">
            <v>PV_Mark_Fiks</v>
          </cell>
          <cell r="G8658">
            <v>11081.811906000001</v>
          </cell>
          <cell r="H8658" t="str">
            <v>Inflow_GWh</v>
          </cell>
        </row>
        <row r="8659">
          <cell r="B8659" t="str">
            <v>Solceller</v>
          </cell>
          <cell r="C8659">
            <v>2037</v>
          </cell>
          <cell r="E8659" t="str">
            <v>PV_Mark_Fiks</v>
          </cell>
          <cell r="G8659">
            <v>1461</v>
          </cell>
          <cell r="H8659" t="str">
            <v>FLH_technical1</v>
          </cell>
        </row>
        <row r="8660">
          <cell r="B8660" t="str">
            <v>Solceller</v>
          </cell>
          <cell r="C8660">
            <v>2037</v>
          </cell>
          <cell r="E8660" t="str">
            <v>PV_Mark_Fiks</v>
          </cell>
          <cell r="G8660">
            <v>1461</v>
          </cell>
          <cell r="H8660" t="str">
            <v>FLH_technical2</v>
          </cell>
        </row>
        <row r="8661">
          <cell r="B8661" t="str">
            <v>Solceller</v>
          </cell>
          <cell r="C8661">
            <v>2037</v>
          </cell>
          <cell r="E8661" t="str">
            <v>PV_Mark_Fiks</v>
          </cell>
          <cell r="G8661">
            <v>3647.8290000000002</v>
          </cell>
          <cell r="H8661" t="str">
            <v>ElCap_ultimo_MW</v>
          </cell>
        </row>
        <row r="8662">
          <cell r="B8662" t="str">
            <v>Solceller</v>
          </cell>
          <cell r="C8662">
            <v>2037</v>
          </cell>
          <cell r="E8662" t="str">
            <v>PV_Mark_Fiks</v>
          </cell>
          <cell r="G8662">
            <v>3647.8290000000002</v>
          </cell>
          <cell r="H8662" t="str">
            <v>ElCap_primo_MW</v>
          </cell>
        </row>
        <row r="8663">
          <cell r="B8663" t="str">
            <v>Solceller</v>
          </cell>
          <cell r="C8663">
            <v>2037</v>
          </cell>
          <cell r="E8663" t="str">
            <v>PV_Mark_Fiks</v>
          </cell>
          <cell r="G8663">
            <v>5.32</v>
          </cell>
          <cell r="H8663" t="str">
            <v>TWh</v>
          </cell>
        </row>
        <row r="8664">
          <cell r="B8664" t="str">
            <v>Solceller</v>
          </cell>
          <cell r="C8664">
            <v>2037</v>
          </cell>
          <cell r="E8664" t="str">
            <v>PV_Mark_Fiks</v>
          </cell>
          <cell r="G8664">
            <v>3</v>
          </cell>
          <cell r="H8664" t="str">
            <v>curt_GWh</v>
          </cell>
        </row>
        <row r="8665">
          <cell r="B8665" t="str">
            <v>Solceller</v>
          </cell>
          <cell r="C8665">
            <v>2037</v>
          </cell>
          <cell r="E8665" t="str">
            <v>PV_Mark_Fiks</v>
          </cell>
          <cell r="G8665">
            <v>5323.4844499999999</v>
          </cell>
          <cell r="H8665" t="str">
            <v>Inflow_GWh</v>
          </cell>
        </row>
        <row r="8666">
          <cell r="B8666" t="str">
            <v>Solceller</v>
          </cell>
          <cell r="C8666">
            <v>2037</v>
          </cell>
          <cell r="E8666" t="str">
            <v>PV_Mark_Fiks</v>
          </cell>
          <cell r="G8666">
            <v>1459</v>
          </cell>
          <cell r="H8666" t="str">
            <v>FLH_technical1</v>
          </cell>
        </row>
        <row r="8667">
          <cell r="B8667" t="str">
            <v>Solceller</v>
          </cell>
          <cell r="C8667">
            <v>2037</v>
          </cell>
          <cell r="E8667" t="str">
            <v>PV_Mark_Fiks</v>
          </cell>
          <cell r="G8667">
            <v>1459</v>
          </cell>
          <cell r="H8667" t="str">
            <v>FLH_technical2</v>
          </cell>
        </row>
        <row r="8668">
          <cell r="B8668" t="str">
            <v>Solceller</v>
          </cell>
          <cell r="C8668">
            <v>2037</v>
          </cell>
          <cell r="E8668" t="str">
            <v>PV_Mark_Tracker</v>
          </cell>
          <cell r="G8668">
            <v>677.02200000000005</v>
          </cell>
          <cell r="H8668" t="str">
            <v>ElCap_ultimo_MW</v>
          </cell>
        </row>
        <row r="8669">
          <cell r="B8669" t="str">
            <v>Solceller</v>
          </cell>
          <cell r="C8669">
            <v>2037</v>
          </cell>
          <cell r="E8669" t="str">
            <v>PV_Mark_Tracker</v>
          </cell>
          <cell r="G8669">
            <v>677.02200000000005</v>
          </cell>
          <cell r="H8669" t="str">
            <v>ElCap_primo_MW</v>
          </cell>
        </row>
        <row r="8670">
          <cell r="B8670" t="str">
            <v>Solceller</v>
          </cell>
          <cell r="C8670">
            <v>2037</v>
          </cell>
          <cell r="E8670" t="str">
            <v>PV_Mark_Tracker</v>
          </cell>
          <cell r="G8670">
            <v>1.1240000000000001</v>
          </cell>
          <cell r="H8670" t="str">
            <v>TWh</v>
          </cell>
        </row>
        <row r="8671">
          <cell r="B8671" t="str">
            <v>Solceller</v>
          </cell>
          <cell r="C8671">
            <v>2037</v>
          </cell>
          <cell r="E8671" t="str">
            <v>PV_Mark_Tracker</v>
          </cell>
          <cell r="G8671">
            <v>0</v>
          </cell>
          <cell r="H8671" t="str">
            <v>curt_GWh</v>
          </cell>
        </row>
        <row r="8672">
          <cell r="B8672" t="str">
            <v>Solceller</v>
          </cell>
          <cell r="C8672">
            <v>2037</v>
          </cell>
          <cell r="E8672" t="str">
            <v>PV_Mark_Tracker</v>
          </cell>
          <cell r="G8672">
            <v>1125.394616</v>
          </cell>
          <cell r="H8672" t="str">
            <v>Inflow_GWh</v>
          </cell>
        </row>
        <row r="8673">
          <cell r="B8673" t="str">
            <v>Solceller</v>
          </cell>
          <cell r="C8673">
            <v>2037</v>
          </cell>
          <cell r="E8673" t="str">
            <v>PV_Mark_Tracker</v>
          </cell>
          <cell r="G8673">
            <v>1660</v>
          </cell>
          <cell r="H8673" t="str">
            <v>FLH_technical1</v>
          </cell>
        </row>
        <row r="8674">
          <cell r="B8674" t="str">
            <v>Solceller</v>
          </cell>
          <cell r="C8674">
            <v>2037</v>
          </cell>
          <cell r="E8674" t="str">
            <v>PV_Mark_Tracker</v>
          </cell>
          <cell r="G8674">
            <v>1662</v>
          </cell>
          <cell r="H8674" t="str">
            <v>FLH_technical2</v>
          </cell>
        </row>
        <row r="8675">
          <cell r="B8675" t="str">
            <v>Solceller</v>
          </cell>
          <cell r="C8675">
            <v>2037</v>
          </cell>
          <cell r="E8675" t="str">
            <v>PV_Mark_Tracker</v>
          </cell>
          <cell r="G8675">
            <v>321.25299999999999</v>
          </cell>
          <cell r="H8675" t="str">
            <v>ElCap_ultimo_MW</v>
          </cell>
        </row>
        <row r="8676">
          <cell r="B8676" t="str">
            <v>Solceller</v>
          </cell>
          <cell r="C8676">
            <v>2037</v>
          </cell>
          <cell r="E8676" t="str">
            <v>PV_Mark_Tracker</v>
          </cell>
          <cell r="G8676">
            <v>321.25299999999999</v>
          </cell>
          <cell r="H8676" t="str">
            <v>ElCap_primo_MW</v>
          </cell>
        </row>
        <row r="8677">
          <cell r="B8677" t="str">
            <v>Solceller</v>
          </cell>
          <cell r="C8677">
            <v>2037</v>
          </cell>
          <cell r="E8677" t="str">
            <v>PV_Mark_Tracker</v>
          </cell>
          <cell r="G8677">
            <v>0.53500000000000003</v>
          </cell>
          <cell r="H8677" t="str">
            <v>TWh</v>
          </cell>
        </row>
        <row r="8678">
          <cell r="B8678" t="str">
            <v>Solceller</v>
          </cell>
          <cell r="C8678">
            <v>2037</v>
          </cell>
          <cell r="E8678" t="str">
            <v>PV_Mark_Tracker</v>
          </cell>
          <cell r="G8678">
            <v>0</v>
          </cell>
          <cell r="H8678" t="str">
            <v>curt_GWh</v>
          </cell>
        </row>
        <row r="8679">
          <cell r="B8679" t="str">
            <v>Solceller</v>
          </cell>
          <cell r="C8679">
            <v>2037</v>
          </cell>
          <cell r="E8679" t="str">
            <v>PV_Mark_Tracker</v>
          </cell>
          <cell r="G8679">
            <v>534.21701399999995</v>
          </cell>
          <cell r="H8679" t="str">
            <v>Inflow_GWh</v>
          </cell>
        </row>
        <row r="8680">
          <cell r="B8680" t="str">
            <v>Solceller</v>
          </cell>
          <cell r="C8680">
            <v>2037</v>
          </cell>
          <cell r="E8680" t="str">
            <v>PV_Mark_Tracker</v>
          </cell>
          <cell r="G8680">
            <v>1665</v>
          </cell>
          <cell r="H8680" t="str">
            <v>FLH_technical1</v>
          </cell>
        </row>
        <row r="8681">
          <cell r="B8681" t="str">
            <v>Solceller</v>
          </cell>
          <cell r="C8681">
            <v>2037</v>
          </cell>
          <cell r="E8681" t="str">
            <v>PV_Mark_Tracker</v>
          </cell>
          <cell r="G8681">
            <v>1663</v>
          </cell>
          <cell r="H8681" t="str">
            <v>FLH_technical2</v>
          </cell>
        </row>
        <row r="8682">
          <cell r="B8682" t="str">
            <v>Solceller</v>
          </cell>
          <cell r="C8682">
            <v>2037</v>
          </cell>
          <cell r="E8682" t="str">
            <v>PV_Mark_Tracker</v>
          </cell>
          <cell r="G8682">
            <v>2528.5439999999999</v>
          </cell>
          <cell r="H8682" t="str">
            <v>ElCap_ultimo_MW</v>
          </cell>
        </row>
        <row r="8683">
          <cell r="B8683" t="str">
            <v>Solceller</v>
          </cell>
          <cell r="C8683">
            <v>2037</v>
          </cell>
          <cell r="E8683" t="str">
            <v>PV_Mark_Tracker</v>
          </cell>
          <cell r="G8683">
            <v>2528.5439999999999</v>
          </cell>
          <cell r="H8683" t="str">
            <v>ElCap_primo_MW</v>
          </cell>
        </row>
        <row r="8684">
          <cell r="B8684" t="str">
            <v>Solceller</v>
          </cell>
          <cell r="C8684">
            <v>2037</v>
          </cell>
          <cell r="E8684" t="str">
            <v>PV_Mark_Tracker</v>
          </cell>
          <cell r="G8684">
            <v>4.2590000000000003</v>
          </cell>
          <cell r="H8684" t="str">
            <v>TWh</v>
          </cell>
        </row>
        <row r="8685">
          <cell r="B8685" t="str">
            <v>Solceller</v>
          </cell>
          <cell r="C8685">
            <v>2037</v>
          </cell>
          <cell r="E8685" t="str">
            <v>PV_Mark_Tracker</v>
          </cell>
          <cell r="G8685">
            <v>0</v>
          </cell>
          <cell r="H8685" t="str">
            <v>curt_GWh</v>
          </cell>
        </row>
        <row r="8686">
          <cell r="B8686" t="str">
            <v>Solceller</v>
          </cell>
          <cell r="C8686">
            <v>2037</v>
          </cell>
          <cell r="E8686" t="str">
            <v>PV_Mark_Tracker</v>
          </cell>
          <cell r="G8686">
            <v>4259.2525420000002</v>
          </cell>
          <cell r="H8686" t="str">
            <v>Inflow_GWh</v>
          </cell>
        </row>
        <row r="8687">
          <cell r="B8687" t="str">
            <v>Solceller</v>
          </cell>
          <cell r="C8687">
            <v>2037</v>
          </cell>
          <cell r="E8687" t="str">
            <v>PV_Mark_Tracker</v>
          </cell>
          <cell r="G8687">
            <v>1684</v>
          </cell>
          <cell r="H8687" t="str">
            <v>FLH_technical1</v>
          </cell>
        </row>
        <row r="8688">
          <cell r="B8688" t="str">
            <v>Solceller</v>
          </cell>
          <cell r="C8688">
            <v>2037</v>
          </cell>
          <cell r="E8688" t="str">
            <v>PV_Mark_Tracker</v>
          </cell>
          <cell r="G8688">
            <v>1684</v>
          </cell>
          <cell r="H8688" t="str">
            <v>FLH_technical2</v>
          </cell>
        </row>
        <row r="8689">
          <cell r="B8689" t="str">
            <v>Solceller</v>
          </cell>
          <cell r="C8689">
            <v>2037</v>
          </cell>
          <cell r="E8689" t="str">
            <v>PV_Mark_Tracker</v>
          </cell>
          <cell r="G8689">
            <v>1215.942</v>
          </cell>
          <cell r="H8689" t="str">
            <v>ElCap_ultimo_MW</v>
          </cell>
        </row>
        <row r="8690">
          <cell r="B8690" t="str">
            <v>Solceller</v>
          </cell>
          <cell r="C8690">
            <v>2037</v>
          </cell>
          <cell r="E8690" t="str">
            <v>PV_Mark_Tracker</v>
          </cell>
          <cell r="G8690">
            <v>1215.942</v>
          </cell>
          <cell r="H8690" t="str">
            <v>ElCap_primo_MW</v>
          </cell>
        </row>
        <row r="8691">
          <cell r="B8691" t="str">
            <v>Solceller</v>
          </cell>
          <cell r="C8691">
            <v>2037</v>
          </cell>
          <cell r="E8691" t="str">
            <v>PV_Mark_Tracker</v>
          </cell>
          <cell r="G8691">
            <v>2.0459999999999998</v>
          </cell>
          <cell r="H8691" t="str">
            <v>TWh</v>
          </cell>
        </row>
        <row r="8692">
          <cell r="B8692" t="str">
            <v>Solceller</v>
          </cell>
          <cell r="C8692">
            <v>2037</v>
          </cell>
          <cell r="E8692" t="str">
            <v>PV_Mark_Tracker</v>
          </cell>
          <cell r="G8692">
            <v>0</v>
          </cell>
          <cell r="H8692" t="str">
            <v>curt_GWh</v>
          </cell>
        </row>
        <row r="8693">
          <cell r="B8693" t="str">
            <v>Solceller</v>
          </cell>
          <cell r="C8693">
            <v>2037</v>
          </cell>
          <cell r="E8693" t="str">
            <v>PV_Mark_Tracker</v>
          </cell>
          <cell r="G8693">
            <v>2045.9676930000001</v>
          </cell>
          <cell r="H8693" t="str">
            <v>Inflow_GWh</v>
          </cell>
        </row>
        <row r="8694">
          <cell r="B8694" t="str">
            <v>Solceller</v>
          </cell>
          <cell r="C8694">
            <v>2037</v>
          </cell>
          <cell r="E8694" t="str">
            <v>PV_Mark_Tracker</v>
          </cell>
          <cell r="G8694">
            <v>1683</v>
          </cell>
          <cell r="H8694" t="str">
            <v>FLH_technical1</v>
          </cell>
        </row>
        <row r="8695">
          <cell r="B8695" t="str">
            <v>Solceller</v>
          </cell>
          <cell r="C8695">
            <v>2037</v>
          </cell>
          <cell r="E8695" t="str">
            <v>PV_Mark_Tracker</v>
          </cell>
          <cell r="G8695">
            <v>1683</v>
          </cell>
          <cell r="H8695" t="str">
            <v>FLH_technical2</v>
          </cell>
        </row>
        <row r="8696">
          <cell r="B8696" t="str">
            <v>Solceller</v>
          </cell>
          <cell r="C8696">
            <v>2037</v>
          </cell>
          <cell r="E8696" t="str">
            <v>PV_Tag</v>
          </cell>
          <cell r="G8696">
            <v>996.81700000000001</v>
          </cell>
          <cell r="H8696" t="str">
            <v>ElCap_ultimo_MW</v>
          </cell>
        </row>
        <row r="8697">
          <cell r="B8697" t="str">
            <v>Solceller</v>
          </cell>
          <cell r="C8697">
            <v>2037</v>
          </cell>
          <cell r="E8697" t="str">
            <v>PV_Tag</v>
          </cell>
          <cell r="G8697">
            <v>996.81700000000001</v>
          </cell>
          <cell r="H8697" t="str">
            <v>ElCap_primo_MW</v>
          </cell>
        </row>
        <row r="8698">
          <cell r="B8698" t="str">
            <v>Solceller</v>
          </cell>
          <cell r="C8698">
            <v>2037</v>
          </cell>
          <cell r="E8698" t="str">
            <v>PV_Tag</v>
          </cell>
          <cell r="G8698">
            <v>1.087</v>
          </cell>
          <cell r="H8698" t="str">
            <v>TWh</v>
          </cell>
        </row>
        <row r="8699">
          <cell r="B8699" t="str">
            <v>Solceller</v>
          </cell>
          <cell r="C8699">
            <v>2037</v>
          </cell>
          <cell r="E8699" t="str">
            <v>PV_Tag</v>
          </cell>
          <cell r="G8699">
            <v>0</v>
          </cell>
          <cell r="H8699" t="str">
            <v>curt_GWh</v>
          </cell>
        </row>
        <row r="8700">
          <cell r="B8700" t="str">
            <v>Solceller</v>
          </cell>
          <cell r="C8700">
            <v>2037</v>
          </cell>
          <cell r="E8700" t="str">
            <v>PV_Tag</v>
          </cell>
          <cell r="G8700">
            <v>1086.379972</v>
          </cell>
          <cell r="H8700" t="str">
            <v>Inflow_GWh</v>
          </cell>
        </row>
        <row r="8701">
          <cell r="B8701" t="str">
            <v>Solceller</v>
          </cell>
          <cell r="C8701">
            <v>2037</v>
          </cell>
          <cell r="E8701" t="str">
            <v>PV_Tag</v>
          </cell>
          <cell r="G8701">
            <v>1090</v>
          </cell>
          <cell r="H8701" t="str">
            <v>FLH_technical1</v>
          </cell>
        </row>
        <row r="8702">
          <cell r="B8702" t="str">
            <v>Solceller</v>
          </cell>
          <cell r="C8702">
            <v>2037</v>
          </cell>
          <cell r="E8702" t="str">
            <v>PV_Tag</v>
          </cell>
          <cell r="G8702">
            <v>1090</v>
          </cell>
          <cell r="H8702" t="str">
            <v>FLH_technical2</v>
          </cell>
        </row>
        <row r="8703">
          <cell r="B8703" t="str">
            <v>Solceller</v>
          </cell>
          <cell r="C8703">
            <v>2037</v>
          </cell>
          <cell r="E8703" t="str">
            <v>PV_Tag</v>
          </cell>
          <cell r="G8703">
            <v>505.14100000000002</v>
          </cell>
          <cell r="H8703" t="str">
            <v>ElCap_ultimo_MW</v>
          </cell>
        </row>
        <row r="8704">
          <cell r="B8704" t="str">
            <v>Solceller</v>
          </cell>
          <cell r="C8704">
            <v>2037</v>
          </cell>
          <cell r="E8704" t="str">
            <v>PV_Tag</v>
          </cell>
          <cell r="G8704">
            <v>505.14100000000002</v>
          </cell>
          <cell r="H8704" t="str">
            <v>ElCap_primo_MW</v>
          </cell>
        </row>
        <row r="8705">
          <cell r="B8705" t="str">
            <v>Solceller</v>
          </cell>
          <cell r="C8705">
            <v>2037</v>
          </cell>
          <cell r="E8705" t="str">
            <v>PV_Tag</v>
          </cell>
          <cell r="G8705">
            <v>0.55700000000000005</v>
          </cell>
          <cell r="H8705" t="str">
            <v>TWh</v>
          </cell>
        </row>
        <row r="8706">
          <cell r="B8706" t="str">
            <v>Solceller</v>
          </cell>
          <cell r="C8706">
            <v>2037</v>
          </cell>
          <cell r="E8706" t="str">
            <v>PV_Tag</v>
          </cell>
          <cell r="G8706">
            <v>0</v>
          </cell>
          <cell r="H8706" t="str">
            <v>curt_GWh</v>
          </cell>
        </row>
        <row r="8707">
          <cell r="B8707" t="str">
            <v>Solceller</v>
          </cell>
          <cell r="C8707">
            <v>2037</v>
          </cell>
          <cell r="E8707" t="str">
            <v>PV_Tag</v>
          </cell>
          <cell r="G8707">
            <v>553.93099700000005</v>
          </cell>
          <cell r="H8707" t="str">
            <v>Inflow_GWh</v>
          </cell>
        </row>
        <row r="8708">
          <cell r="B8708" t="str">
            <v>Solceller</v>
          </cell>
          <cell r="C8708">
            <v>2037</v>
          </cell>
          <cell r="E8708" t="str">
            <v>PV_Tag</v>
          </cell>
          <cell r="G8708">
            <v>1103</v>
          </cell>
          <cell r="H8708" t="str">
            <v>FLH_technical1</v>
          </cell>
        </row>
        <row r="8709">
          <cell r="B8709" t="str">
            <v>Solceller</v>
          </cell>
          <cell r="C8709">
            <v>2037</v>
          </cell>
          <cell r="E8709" t="str">
            <v>PV_Tag</v>
          </cell>
          <cell r="G8709">
            <v>1097</v>
          </cell>
          <cell r="H8709" t="str">
            <v>FLH_technical2</v>
          </cell>
        </row>
        <row r="8710">
          <cell r="B8710" t="str">
            <v>Solceller</v>
          </cell>
          <cell r="C8710">
            <v>2037</v>
          </cell>
          <cell r="E8710" t="str">
            <v>PV_Tag</v>
          </cell>
          <cell r="G8710">
            <v>1570.0050000000001</v>
          </cell>
          <cell r="H8710" t="str">
            <v>ElCap_ultimo_MW</v>
          </cell>
        </row>
        <row r="8711">
          <cell r="B8711" t="str">
            <v>Solceller</v>
          </cell>
          <cell r="C8711">
            <v>2037</v>
          </cell>
          <cell r="E8711" t="str">
            <v>PV_Tag</v>
          </cell>
          <cell r="G8711">
            <v>1570.0050000000001</v>
          </cell>
          <cell r="H8711" t="str">
            <v>ElCap_primo_MW</v>
          </cell>
        </row>
        <row r="8712">
          <cell r="B8712" t="str">
            <v>Solceller</v>
          </cell>
          <cell r="C8712">
            <v>2037</v>
          </cell>
          <cell r="E8712" t="str">
            <v>PV_Tag</v>
          </cell>
          <cell r="G8712">
            <v>1.87</v>
          </cell>
          <cell r="H8712" t="str">
            <v>TWh</v>
          </cell>
        </row>
        <row r="8713">
          <cell r="B8713" t="str">
            <v>Solceller</v>
          </cell>
          <cell r="C8713">
            <v>2037</v>
          </cell>
          <cell r="E8713" t="str">
            <v>PV_Tag</v>
          </cell>
          <cell r="G8713">
            <v>0</v>
          </cell>
          <cell r="H8713" t="str">
            <v>curt_GWh</v>
          </cell>
        </row>
        <row r="8714">
          <cell r="B8714" t="str">
            <v>Solceller</v>
          </cell>
          <cell r="C8714">
            <v>2037</v>
          </cell>
          <cell r="E8714" t="str">
            <v>PV_Tag</v>
          </cell>
          <cell r="G8714">
            <v>1870.0533029999999</v>
          </cell>
          <cell r="H8714" t="str">
            <v>Inflow_GWh</v>
          </cell>
        </row>
        <row r="8715">
          <cell r="B8715" t="str">
            <v>Solceller</v>
          </cell>
          <cell r="C8715">
            <v>2037</v>
          </cell>
          <cell r="E8715" t="str">
            <v>PV_Tag</v>
          </cell>
          <cell r="G8715">
            <v>1191</v>
          </cell>
          <cell r="H8715" t="str">
            <v>FLH_technical1</v>
          </cell>
        </row>
        <row r="8716">
          <cell r="B8716" t="str">
            <v>Solceller</v>
          </cell>
          <cell r="C8716">
            <v>2037</v>
          </cell>
          <cell r="E8716" t="str">
            <v>PV_Tag</v>
          </cell>
          <cell r="G8716">
            <v>1191</v>
          </cell>
          <cell r="H8716" t="str">
            <v>FLH_technical2</v>
          </cell>
        </row>
        <row r="8717">
          <cell r="B8717" t="str">
            <v>Solceller</v>
          </cell>
          <cell r="C8717">
            <v>2037</v>
          </cell>
          <cell r="E8717" t="str">
            <v>PV_Tag</v>
          </cell>
          <cell r="G8717">
            <v>848.18100000000004</v>
          </cell>
          <cell r="H8717" t="str">
            <v>ElCap_ultimo_MW</v>
          </cell>
        </row>
        <row r="8718">
          <cell r="B8718" t="str">
            <v>Solceller</v>
          </cell>
          <cell r="C8718">
            <v>2037</v>
          </cell>
          <cell r="E8718" t="str">
            <v>PV_Tag</v>
          </cell>
          <cell r="G8718">
            <v>848.18100000000004</v>
          </cell>
          <cell r="H8718" t="str">
            <v>ElCap_primo_MW</v>
          </cell>
        </row>
        <row r="8719">
          <cell r="B8719" t="str">
            <v>Solceller</v>
          </cell>
          <cell r="C8719">
            <v>2037</v>
          </cell>
          <cell r="E8719" t="str">
            <v>PV_Tag</v>
          </cell>
          <cell r="G8719">
            <v>1.008</v>
          </cell>
          <cell r="H8719" t="str">
            <v>TWh</v>
          </cell>
        </row>
        <row r="8720">
          <cell r="B8720" t="str">
            <v>Solceller</v>
          </cell>
          <cell r="C8720">
            <v>2037</v>
          </cell>
          <cell r="E8720" t="str">
            <v>PV_Tag</v>
          </cell>
          <cell r="G8720">
            <v>0</v>
          </cell>
          <cell r="H8720" t="str">
            <v>curt_GWh</v>
          </cell>
        </row>
        <row r="8721">
          <cell r="B8721" t="str">
            <v>Solceller</v>
          </cell>
          <cell r="C8721">
            <v>2037</v>
          </cell>
          <cell r="E8721" t="str">
            <v>PV_Tag</v>
          </cell>
          <cell r="G8721">
            <v>1009.3198180000001</v>
          </cell>
          <cell r="H8721" t="str">
            <v>Inflow_GWh</v>
          </cell>
        </row>
        <row r="8722">
          <cell r="B8722" t="str">
            <v>Solceller</v>
          </cell>
          <cell r="C8722">
            <v>2037</v>
          </cell>
          <cell r="E8722" t="str">
            <v>PV_Tag</v>
          </cell>
          <cell r="G8722">
            <v>1188</v>
          </cell>
          <cell r="H8722" t="str">
            <v>FLH_technical1</v>
          </cell>
        </row>
        <row r="8723">
          <cell r="B8723" t="str">
            <v>Solceller</v>
          </cell>
          <cell r="C8723">
            <v>2037</v>
          </cell>
          <cell r="E8723" t="str">
            <v>PV_Tag</v>
          </cell>
          <cell r="G8723">
            <v>1190</v>
          </cell>
          <cell r="H8723" t="str">
            <v>FLH_technical2</v>
          </cell>
        </row>
        <row r="8724">
          <cell r="B8724" t="str">
            <v>Solceller</v>
          </cell>
          <cell r="C8724">
            <v>2038</v>
          </cell>
          <cell r="E8724" t="str">
            <v>PV_Mark_Fiks</v>
          </cell>
          <cell r="G8724">
            <v>4290.8190000000004</v>
          </cell>
          <cell r="H8724" t="str">
            <v>ElCap_ultimo_MW</v>
          </cell>
        </row>
        <row r="8725">
          <cell r="B8725" t="str">
            <v>Solceller</v>
          </cell>
          <cell r="C8725">
            <v>2038</v>
          </cell>
          <cell r="E8725" t="str">
            <v>PV_Mark_Fiks</v>
          </cell>
          <cell r="G8725">
            <v>4290.8190000000004</v>
          </cell>
          <cell r="H8725" t="str">
            <v>ElCap_primo_MW</v>
          </cell>
        </row>
        <row r="8726">
          <cell r="B8726" t="str">
            <v>Solceller</v>
          </cell>
          <cell r="C8726">
            <v>2038</v>
          </cell>
          <cell r="E8726" t="str">
            <v>PV_Mark_Fiks</v>
          </cell>
          <cell r="G8726">
            <v>6.0389999999999997</v>
          </cell>
          <cell r="H8726" t="str">
            <v>TWh</v>
          </cell>
        </row>
        <row r="8727">
          <cell r="B8727" t="str">
            <v>Solceller</v>
          </cell>
          <cell r="C8727">
            <v>2038</v>
          </cell>
          <cell r="E8727" t="str">
            <v>PV_Mark_Fiks</v>
          </cell>
          <cell r="G8727">
            <v>3</v>
          </cell>
          <cell r="H8727" t="str">
            <v>curt_GWh</v>
          </cell>
        </row>
        <row r="8728">
          <cell r="B8728" t="str">
            <v>Solceller</v>
          </cell>
          <cell r="C8728">
            <v>2038</v>
          </cell>
          <cell r="E8728" t="str">
            <v>PV_Mark_Fiks</v>
          </cell>
          <cell r="G8728">
            <v>6042.3474699999997</v>
          </cell>
          <cell r="H8728" t="str">
            <v>Inflow_GWh</v>
          </cell>
        </row>
        <row r="8729">
          <cell r="B8729" t="str">
            <v>Solceller</v>
          </cell>
          <cell r="C8729">
            <v>2038</v>
          </cell>
          <cell r="E8729" t="str">
            <v>PV_Mark_Fiks</v>
          </cell>
          <cell r="G8729">
            <v>1408</v>
          </cell>
          <cell r="H8729" t="str">
            <v>FLH_technical1</v>
          </cell>
        </row>
        <row r="8730">
          <cell r="B8730" t="str">
            <v>Solceller</v>
          </cell>
          <cell r="C8730">
            <v>2038</v>
          </cell>
          <cell r="E8730" t="str">
            <v>PV_Mark_Fiks</v>
          </cell>
          <cell r="G8730">
            <v>1408</v>
          </cell>
          <cell r="H8730" t="str">
            <v>FLH_technical2</v>
          </cell>
        </row>
        <row r="8731">
          <cell r="B8731" t="str">
            <v>Solceller</v>
          </cell>
          <cell r="C8731">
            <v>2038</v>
          </cell>
          <cell r="E8731" t="str">
            <v>PV_Mark_Fiks</v>
          </cell>
          <cell r="G8731">
            <v>1646.367</v>
          </cell>
          <cell r="H8731" t="str">
            <v>ElCap_ultimo_MW</v>
          </cell>
        </row>
        <row r="8732">
          <cell r="B8732" t="str">
            <v>Solceller</v>
          </cell>
          <cell r="C8732">
            <v>2038</v>
          </cell>
          <cell r="E8732" t="str">
            <v>PV_Mark_Fiks</v>
          </cell>
          <cell r="G8732">
            <v>1646.367</v>
          </cell>
          <cell r="H8732" t="str">
            <v>ElCap_primo_MW</v>
          </cell>
        </row>
        <row r="8733">
          <cell r="B8733" t="str">
            <v>Solceller</v>
          </cell>
          <cell r="C8733">
            <v>2038</v>
          </cell>
          <cell r="E8733" t="str">
            <v>PV_Mark_Fiks</v>
          </cell>
          <cell r="G8733">
            <v>2.331</v>
          </cell>
          <cell r="H8733" t="str">
            <v>TWh</v>
          </cell>
        </row>
        <row r="8734">
          <cell r="B8734" t="str">
            <v>Solceller</v>
          </cell>
          <cell r="C8734">
            <v>2038</v>
          </cell>
          <cell r="E8734" t="str">
            <v>PV_Mark_Fiks</v>
          </cell>
          <cell r="G8734">
            <v>0</v>
          </cell>
          <cell r="H8734" t="str">
            <v>curt_GWh</v>
          </cell>
        </row>
        <row r="8735">
          <cell r="B8735" t="str">
            <v>Solceller</v>
          </cell>
          <cell r="C8735">
            <v>2038</v>
          </cell>
          <cell r="E8735" t="str">
            <v>PV_Mark_Fiks</v>
          </cell>
          <cell r="G8735">
            <v>2331.2552799999999</v>
          </cell>
          <cell r="H8735" t="str">
            <v>Inflow_GWh</v>
          </cell>
        </row>
        <row r="8736">
          <cell r="B8736" t="str">
            <v>Solceller</v>
          </cell>
          <cell r="C8736">
            <v>2038</v>
          </cell>
          <cell r="E8736" t="str">
            <v>PV_Mark_Fiks</v>
          </cell>
          <cell r="G8736">
            <v>1416</v>
          </cell>
          <cell r="H8736" t="str">
            <v>FLH_technical1</v>
          </cell>
        </row>
        <row r="8737">
          <cell r="B8737" t="str">
            <v>Solceller</v>
          </cell>
          <cell r="C8737">
            <v>2038</v>
          </cell>
          <cell r="E8737" t="str">
            <v>PV_Mark_Fiks</v>
          </cell>
          <cell r="G8737">
            <v>1416</v>
          </cell>
          <cell r="H8737" t="str">
            <v>FLH_technical2</v>
          </cell>
        </row>
        <row r="8738">
          <cell r="B8738" t="str">
            <v>Solceller</v>
          </cell>
          <cell r="C8738">
            <v>2038</v>
          </cell>
          <cell r="E8738" t="str">
            <v>PV_Mark_Fiks</v>
          </cell>
          <cell r="G8738">
            <v>7679.38</v>
          </cell>
          <cell r="H8738" t="str">
            <v>ElCap_ultimo_MW</v>
          </cell>
        </row>
        <row r="8739">
          <cell r="B8739" t="str">
            <v>Solceller</v>
          </cell>
          <cell r="C8739">
            <v>2038</v>
          </cell>
          <cell r="E8739" t="str">
            <v>PV_Mark_Fiks</v>
          </cell>
          <cell r="G8739">
            <v>7679.38</v>
          </cell>
          <cell r="H8739" t="str">
            <v>ElCap_primo_MW</v>
          </cell>
        </row>
        <row r="8740">
          <cell r="B8740" t="str">
            <v>Solceller</v>
          </cell>
          <cell r="C8740">
            <v>2038</v>
          </cell>
          <cell r="E8740" t="str">
            <v>PV_Mark_Fiks</v>
          </cell>
          <cell r="G8740">
            <v>11.206</v>
          </cell>
          <cell r="H8740" t="str">
            <v>TWh</v>
          </cell>
        </row>
        <row r="8741">
          <cell r="B8741" t="str">
            <v>Solceller</v>
          </cell>
          <cell r="C8741">
            <v>2038</v>
          </cell>
          <cell r="E8741" t="str">
            <v>PV_Mark_Fiks</v>
          </cell>
          <cell r="G8741">
            <v>16</v>
          </cell>
          <cell r="H8741" t="str">
            <v>curt_GWh</v>
          </cell>
        </row>
        <row r="8742">
          <cell r="B8742" t="str">
            <v>Solceller</v>
          </cell>
          <cell r="C8742">
            <v>2038</v>
          </cell>
          <cell r="E8742" t="str">
            <v>PV_Mark_Fiks</v>
          </cell>
          <cell r="G8742">
            <v>11221.968156000001</v>
          </cell>
          <cell r="H8742" t="str">
            <v>Inflow_GWh</v>
          </cell>
        </row>
        <row r="8743">
          <cell r="B8743" t="str">
            <v>Solceller</v>
          </cell>
          <cell r="C8743">
            <v>2038</v>
          </cell>
          <cell r="E8743" t="str">
            <v>PV_Mark_Fiks</v>
          </cell>
          <cell r="G8743">
            <v>1461</v>
          </cell>
          <cell r="H8743" t="str">
            <v>FLH_technical1</v>
          </cell>
        </row>
        <row r="8744">
          <cell r="B8744" t="str">
            <v>Solceller</v>
          </cell>
          <cell r="C8744">
            <v>2038</v>
          </cell>
          <cell r="E8744" t="str">
            <v>PV_Mark_Fiks</v>
          </cell>
          <cell r="G8744">
            <v>1461</v>
          </cell>
          <cell r="H8744" t="str">
            <v>FLH_technical2</v>
          </cell>
        </row>
        <row r="8745">
          <cell r="B8745" t="str">
            <v>Solceller</v>
          </cell>
          <cell r="C8745">
            <v>2038</v>
          </cell>
          <cell r="E8745" t="str">
            <v>PV_Mark_Fiks</v>
          </cell>
          <cell r="G8745">
            <v>3741.5790000000002</v>
          </cell>
          <cell r="H8745" t="str">
            <v>ElCap_ultimo_MW</v>
          </cell>
        </row>
        <row r="8746">
          <cell r="B8746" t="str">
            <v>Solceller</v>
          </cell>
          <cell r="C8746">
            <v>2038</v>
          </cell>
          <cell r="E8746" t="str">
            <v>PV_Mark_Fiks</v>
          </cell>
          <cell r="G8746">
            <v>3741.5790000000002</v>
          </cell>
          <cell r="H8746" t="str">
            <v>ElCap_primo_MW</v>
          </cell>
        </row>
        <row r="8747">
          <cell r="B8747" t="str">
            <v>Solceller</v>
          </cell>
          <cell r="C8747">
            <v>2038</v>
          </cell>
          <cell r="E8747" t="str">
            <v>PV_Mark_Fiks</v>
          </cell>
          <cell r="G8747">
            <v>5.46</v>
          </cell>
          <cell r="H8747" t="str">
            <v>TWh</v>
          </cell>
        </row>
        <row r="8748">
          <cell r="B8748" t="str">
            <v>Solceller</v>
          </cell>
          <cell r="C8748">
            <v>2038</v>
          </cell>
          <cell r="E8748" t="str">
            <v>PV_Mark_Fiks</v>
          </cell>
          <cell r="G8748">
            <v>3</v>
          </cell>
          <cell r="H8748" t="str">
            <v>curt_GWh</v>
          </cell>
        </row>
        <row r="8749">
          <cell r="B8749" t="str">
            <v>Solceller</v>
          </cell>
          <cell r="C8749">
            <v>2038</v>
          </cell>
          <cell r="E8749" t="str">
            <v>PV_Mark_Fiks</v>
          </cell>
          <cell r="G8749">
            <v>5463.6406999999999</v>
          </cell>
          <cell r="H8749" t="str">
            <v>Inflow_GWh</v>
          </cell>
        </row>
        <row r="8750">
          <cell r="B8750" t="str">
            <v>Solceller</v>
          </cell>
          <cell r="C8750">
            <v>2038</v>
          </cell>
          <cell r="E8750" t="str">
            <v>PV_Mark_Fiks</v>
          </cell>
          <cell r="G8750">
            <v>1460</v>
          </cell>
          <cell r="H8750" t="str">
            <v>FLH_technical1</v>
          </cell>
        </row>
        <row r="8751">
          <cell r="B8751" t="str">
            <v>Solceller</v>
          </cell>
          <cell r="C8751">
            <v>2038</v>
          </cell>
          <cell r="E8751" t="str">
            <v>PV_Mark_Fiks</v>
          </cell>
          <cell r="G8751">
            <v>1460</v>
          </cell>
          <cell r="H8751" t="str">
            <v>FLH_technical2</v>
          </cell>
        </row>
        <row r="8752">
          <cell r="B8752" t="str">
            <v>Solceller</v>
          </cell>
          <cell r="C8752">
            <v>2038</v>
          </cell>
          <cell r="E8752" t="str">
            <v>PV_Mark_Tracker</v>
          </cell>
          <cell r="G8752">
            <v>677.02200000000005</v>
          </cell>
          <cell r="H8752" t="str">
            <v>ElCap_ultimo_MW</v>
          </cell>
        </row>
        <row r="8753">
          <cell r="B8753" t="str">
            <v>Solceller</v>
          </cell>
          <cell r="C8753">
            <v>2038</v>
          </cell>
          <cell r="E8753" t="str">
            <v>PV_Mark_Tracker</v>
          </cell>
          <cell r="G8753">
            <v>677.02200000000005</v>
          </cell>
          <cell r="H8753" t="str">
            <v>ElCap_primo_MW</v>
          </cell>
        </row>
        <row r="8754">
          <cell r="B8754" t="str">
            <v>Solceller</v>
          </cell>
          <cell r="C8754">
            <v>2038</v>
          </cell>
          <cell r="E8754" t="str">
            <v>PV_Mark_Tracker</v>
          </cell>
          <cell r="G8754">
            <v>1.1240000000000001</v>
          </cell>
          <cell r="H8754" t="str">
            <v>TWh</v>
          </cell>
        </row>
        <row r="8755">
          <cell r="B8755" t="str">
            <v>Solceller</v>
          </cell>
          <cell r="C8755">
            <v>2038</v>
          </cell>
          <cell r="E8755" t="str">
            <v>PV_Mark_Tracker</v>
          </cell>
          <cell r="G8755">
            <v>0</v>
          </cell>
          <cell r="H8755" t="str">
            <v>curt_GWh</v>
          </cell>
        </row>
        <row r="8756">
          <cell r="B8756" t="str">
            <v>Solceller</v>
          </cell>
          <cell r="C8756">
            <v>2038</v>
          </cell>
          <cell r="E8756" t="str">
            <v>PV_Mark_Tracker</v>
          </cell>
          <cell r="G8756">
            <v>1125.394616</v>
          </cell>
          <cell r="H8756" t="str">
            <v>Inflow_GWh</v>
          </cell>
        </row>
        <row r="8757">
          <cell r="B8757" t="str">
            <v>Solceller</v>
          </cell>
          <cell r="C8757">
            <v>2038</v>
          </cell>
          <cell r="E8757" t="str">
            <v>PV_Mark_Tracker</v>
          </cell>
          <cell r="G8757">
            <v>1660</v>
          </cell>
          <cell r="H8757" t="str">
            <v>FLH_technical1</v>
          </cell>
        </row>
        <row r="8758">
          <cell r="B8758" t="str">
            <v>Solceller</v>
          </cell>
          <cell r="C8758">
            <v>2038</v>
          </cell>
          <cell r="E8758" t="str">
            <v>PV_Mark_Tracker</v>
          </cell>
          <cell r="G8758">
            <v>1662</v>
          </cell>
          <cell r="H8758" t="str">
            <v>FLH_technical2</v>
          </cell>
        </row>
        <row r="8759">
          <cell r="B8759" t="str">
            <v>Solceller</v>
          </cell>
          <cell r="C8759">
            <v>2038</v>
          </cell>
          <cell r="E8759" t="str">
            <v>PV_Mark_Tracker</v>
          </cell>
          <cell r="G8759">
            <v>321.25299999999999</v>
          </cell>
          <cell r="H8759" t="str">
            <v>ElCap_ultimo_MW</v>
          </cell>
        </row>
        <row r="8760">
          <cell r="B8760" t="str">
            <v>Solceller</v>
          </cell>
          <cell r="C8760">
            <v>2038</v>
          </cell>
          <cell r="E8760" t="str">
            <v>PV_Mark_Tracker</v>
          </cell>
          <cell r="G8760">
            <v>321.25299999999999</v>
          </cell>
          <cell r="H8760" t="str">
            <v>ElCap_primo_MW</v>
          </cell>
        </row>
        <row r="8761">
          <cell r="B8761" t="str">
            <v>Solceller</v>
          </cell>
          <cell r="C8761">
            <v>2038</v>
          </cell>
          <cell r="E8761" t="str">
            <v>PV_Mark_Tracker</v>
          </cell>
          <cell r="G8761">
            <v>0.53500000000000003</v>
          </cell>
          <cell r="H8761" t="str">
            <v>TWh</v>
          </cell>
        </row>
        <row r="8762">
          <cell r="B8762" t="str">
            <v>Solceller</v>
          </cell>
          <cell r="C8762">
            <v>2038</v>
          </cell>
          <cell r="E8762" t="str">
            <v>PV_Mark_Tracker</v>
          </cell>
          <cell r="G8762">
            <v>0</v>
          </cell>
          <cell r="H8762" t="str">
            <v>curt_GWh</v>
          </cell>
        </row>
        <row r="8763">
          <cell r="B8763" t="str">
            <v>Solceller</v>
          </cell>
          <cell r="C8763">
            <v>2038</v>
          </cell>
          <cell r="E8763" t="str">
            <v>PV_Mark_Tracker</v>
          </cell>
          <cell r="G8763">
            <v>534.21701399999995</v>
          </cell>
          <cell r="H8763" t="str">
            <v>Inflow_GWh</v>
          </cell>
        </row>
        <row r="8764">
          <cell r="B8764" t="str">
            <v>Solceller</v>
          </cell>
          <cell r="C8764">
            <v>2038</v>
          </cell>
          <cell r="E8764" t="str">
            <v>PV_Mark_Tracker</v>
          </cell>
          <cell r="G8764">
            <v>1665</v>
          </cell>
          <cell r="H8764" t="str">
            <v>FLH_technical1</v>
          </cell>
        </row>
        <row r="8765">
          <cell r="B8765" t="str">
            <v>Solceller</v>
          </cell>
          <cell r="C8765">
            <v>2038</v>
          </cell>
          <cell r="E8765" t="str">
            <v>PV_Mark_Tracker</v>
          </cell>
          <cell r="G8765">
            <v>1663</v>
          </cell>
          <cell r="H8765" t="str">
            <v>FLH_technical2</v>
          </cell>
        </row>
        <row r="8766">
          <cell r="B8766" t="str">
            <v>Solceller</v>
          </cell>
          <cell r="C8766">
            <v>2038</v>
          </cell>
          <cell r="E8766" t="str">
            <v>PV_Mark_Tracker</v>
          </cell>
          <cell r="G8766">
            <v>2559.7939999999999</v>
          </cell>
          <cell r="H8766" t="str">
            <v>ElCap_ultimo_MW</v>
          </cell>
        </row>
        <row r="8767">
          <cell r="B8767" t="str">
            <v>Solceller</v>
          </cell>
          <cell r="C8767">
            <v>2038</v>
          </cell>
          <cell r="E8767" t="str">
            <v>PV_Mark_Tracker</v>
          </cell>
          <cell r="G8767">
            <v>2559.7939999999999</v>
          </cell>
          <cell r="H8767" t="str">
            <v>ElCap_primo_MW</v>
          </cell>
        </row>
        <row r="8768">
          <cell r="B8768" t="str">
            <v>Solceller</v>
          </cell>
          <cell r="C8768">
            <v>2038</v>
          </cell>
          <cell r="E8768" t="str">
            <v>PV_Mark_Tracker</v>
          </cell>
          <cell r="G8768">
            <v>4.3129999999999997</v>
          </cell>
          <cell r="H8768" t="str">
            <v>TWh</v>
          </cell>
        </row>
        <row r="8769">
          <cell r="B8769" t="str">
            <v>Solceller</v>
          </cell>
          <cell r="C8769">
            <v>2038</v>
          </cell>
          <cell r="E8769" t="str">
            <v>PV_Mark_Tracker</v>
          </cell>
          <cell r="G8769">
            <v>0</v>
          </cell>
          <cell r="H8769" t="str">
            <v>curt_GWh</v>
          </cell>
        </row>
        <row r="8770">
          <cell r="B8770" t="str">
            <v>Solceller</v>
          </cell>
          <cell r="C8770">
            <v>2038</v>
          </cell>
          <cell r="E8770" t="str">
            <v>PV_Mark_Tracker</v>
          </cell>
          <cell r="G8770">
            <v>4313.1587920000002</v>
          </cell>
          <cell r="H8770" t="str">
            <v>Inflow_GWh</v>
          </cell>
        </row>
        <row r="8771">
          <cell r="B8771" t="str">
            <v>Solceller</v>
          </cell>
          <cell r="C8771">
            <v>2038</v>
          </cell>
          <cell r="E8771" t="str">
            <v>PV_Mark_Tracker</v>
          </cell>
          <cell r="G8771">
            <v>1685</v>
          </cell>
          <cell r="H8771" t="str">
            <v>FLH_technical1</v>
          </cell>
        </row>
        <row r="8772">
          <cell r="B8772" t="str">
            <v>Solceller</v>
          </cell>
          <cell r="C8772">
            <v>2038</v>
          </cell>
          <cell r="E8772" t="str">
            <v>PV_Mark_Tracker</v>
          </cell>
          <cell r="G8772">
            <v>1685</v>
          </cell>
          <cell r="H8772" t="str">
            <v>FLH_technical2</v>
          </cell>
        </row>
        <row r="8773">
          <cell r="B8773" t="str">
            <v>Solceller</v>
          </cell>
          <cell r="C8773">
            <v>2038</v>
          </cell>
          <cell r="E8773" t="str">
            <v>PV_Mark_Tracker</v>
          </cell>
          <cell r="G8773">
            <v>1247.192</v>
          </cell>
          <cell r="H8773" t="str">
            <v>ElCap_ultimo_MW</v>
          </cell>
        </row>
        <row r="8774">
          <cell r="B8774" t="str">
            <v>Solceller</v>
          </cell>
          <cell r="C8774">
            <v>2038</v>
          </cell>
          <cell r="E8774" t="str">
            <v>PV_Mark_Tracker</v>
          </cell>
          <cell r="G8774">
            <v>1247.192</v>
          </cell>
          <cell r="H8774" t="str">
            <v>ElCap_primo_MW</v>
          </cell>
        </row>
        <row r="8775">
          <cell r="B8775" t="str">
            <v>Solceller</v>
          </cell>
          <cell r="C8775">
            <v>2038</v>
          </cell>
          <cell r="E8775" t="str">
            <v>PV_Mark_Tracker</v>
          </cell>
          <cell r="G8775">
            <v>2.1</v>
          </cell>
          <cell r="H8775" t="str">
            <v>TWh</v>
          </cell>
        </row>
        <row r="8776">
          <cell r="B8776" t="str">
            <v>Solceller</v>
          </cell>
          <cell r="C8776">
            <v>2038</v>
          </cell>
          <cell r="E8776" t="str">
            <v>PV_Mark_Tracker</v>
          </cell>
          <cell r="G8776">
            <v>0</v>
          </cell>
          <cell r="H8776" t="str">
            <v>curt_GWh</v>
          </cell>
        </row>
        <row r="8777">
          <cell r="B8777" t="str">
            <v>Solceller</v>
          </cell>
          <cell r="C8777">
            <v>2038</v>
          </cell>
          <cell r="E8777" t="str">
            <v>PV_Mark_Tracker</v>
          </cell>
          <cell r="G8777">
            <v>2099.8739430000001</v>
          </cell>
          <cell r="H8777" t="str">
            <v>Inflow_GWh</v>
          </cell>
        </row>
        <row r="8778">
          <cell r="B8778" t="str">
            <v>Solceller</v>
          </cell>
          <cell r="C8778">
            <v>2038</v>
          </cell>
          <cell r="E8778" t="str">
            <v>PV_Mark_Tracker</v>
          </cell>
          <cell r="G8778">
            <v>1684</v>
          </cell>
          <cell r="H8778" t="str">
            <v>FLH_technical1</v>
          </cell>
        </row>
        <row r="8779">
          <cell r="B8779" t="str">
            <v>Solceller</v>
          </cell>
          <cell r="C8779">
            <v>2038</v>
          </cell>
          <cell r="E8779" t="str">
            <v>PV_Mark_Tracker</v>
          </cell>
          <cell r="G8779">
            <v>1684</v>
          </cell>
          <cell r="H8779" t="str">
            <v>FLH_technical2</v>
          </cell>
        </row>
        <row r="8780">
          <cell r="B8780" t="str">
            <v>Solceller</v>
          </cell>
          <cell r="C8780">
            <v>2038</v>
          </cell>
          <cell r="E8780" t="str">
            <v>PV_Tag</v>
          </cell>
          <cell r="G8780">
            <v>1035.817</v>
          </cell>
          <cell r="H8780" t="str">
            <v>ElCap_ultimo_MW</v>
          </cell>
        </row>
        <row r="8781">
          <cell r="B8781" t="str">
            <v>Solceller</v>
          </cell>
          <cell r="C8781">
            <v>2038</v>
          </cell>
          <cell r="E8781" t="str">
            <v>PV_Tag</v>
          </cell>
          <cell r="G8781">
            <v>1035.817</v>
          </cell>
          <cell r="H8781" t="str">
            <v>ElCap_primo_MW</v>
          </cell>
        </row>
        <row r="8782">
          <cell r="B8782" t="str">
            <v>Solceller</v>
          </cell>
          <cell r="C8782">
            <v>2038</v>
          </cell>
          <cell r="E8782" t="str">
            <v>PV_Tag</v>
          </cell>
          <cell r="G8782">
            <v>1.133</v>
          </cell>
          <cell r="H8782" t="str">
            <v>TWh</v>
          </cell>
        </row>
        <row r="8783">
          <cell r="B8783" t="str">
            <v>Solceller</v>
          </cell>
          <cell r="C8783">
            <v>2038</v>
          </cell>
          <cell r="E8783" t="str">
            <v>PV_Tag</v>
          </cell>
          <cell r="G8783">
            <v>0</v>
          </cell>
          <cell r="H8783" t="str">
            <v>curt_GWh</v>
          </cell>
        </row>
        <row r="8784">
          <cell r="B8784" t="str">
            <v>Solceller</v>
          </cell>
          <cell r="C8784">
            <v>2038</v>
          </cell>
          <cell r="E8784" t="str">
            <v>PV_Tag</v>
          </cell>
          <cell r="G8784">
            <v>1132.3999719999999</v>
          </cell>
          <cell r="H8784" t="str">
            <v>Inflow_GWh</v>
          </cell>
        </row>
        <row r="8785">
          <cell r="B8785" t="str">
            <v>Solceller</v>
          </cell>
          <cell r="C8785">
            <v>2038</v>
          </cell>
          <cell r="E8785" t="str">
            <v>PV_Tag</v>
          </cell>
          <cell r="G8785">
            <v>1094</v>
          </cell>
          <cell r="H8785" t="str">
            <v>FLH_technical1</v>
          </cell>
        </row>
        <row r="8786">
          <cell r="B8786" t="str">
            <v>Solceller</v>
          </cell>
          <cell r="C8786">
            <v>2038</v>
          </cell>
          <cell r="E8786" t="str">
            <v>PV_Tag</v>
          </cell>
          <cell r="G8786">
            <v>1093</v>
          </cell>
          <cell r="H8786" t="str">
            <v>FLH_technical2</v>
          </cell>
        </row>
        <row r="8787">
          <cell r="B8787" t="str">
            <v>Solceller</v>
          </cell>
          <cell r="C8787">
            <v>2038</v>
          </cell>
          <cell r="E8787" t="str">
            <v>PV_Tag</v>
          </cell>
          <cell r="G8787">
            <v>526.14099999999996</v>
          </cell>
          <cell r="H8787" t="str">
            <v>ElCap_ultimo_MW</v>
          </cell>
        </row>
        <row r="8788">
          <cell r="B8788" t="str">
            <v>Solceller</v>
          </cell>
          <cell r="C8788">
            <v>2038</v>
          </cell>
          <cell r="E8788" t="str">
            <v>PV_Tag</v>
          </cell>
          <cell r="G8788">
            <v>526.14099999999996</v>
          </cell>
          <cell r="H8788" t="str">
            <v>ElCap_primo_MW</v>
          </cell>
        </row>
        <row r="8789">
          <cell r="B8789" t="str">
            <v>Solceller</v>
          </cell>
          <cell r="C8789">
            <v>2038</v>
          </cell>
          <cell r="E8789" t="str">
            <v>PV_Tag</v>
          </cell>
          <cell r="G8789">
            <v>0.58199999999999996</v>
          </cell>
          <cell r="H8789" t="str">
            <v>TWh</v>
          </cell>
        </row>
        <row r="8790">
          <cell r="B8790" t="str">
            <v>Solceller</v>
          </cell>
          <cell r="C8790">
            <v>2038</v>
          </cell>
          <cell r="E8790" t="str">
            <v>PV_Tag</v>
          </cell>
          <cell r="G8790">
            <v>0</v>
          </cell>
          <cell r="H8790" t="str">
            <v>curt_GWh</v>
          </cell>
        </row>
        <row r="8791">
          <cell r="B8791" t="str">
            <v>Solceller</v>
          </cell>
          <cell r="C8791">
            <v>2038</v>
          </cell>
          <cell r="E8791" t="str">
            <v>PV_Tag</v>
          </cell>
          <cell r="G8791">
            <v>578.71099700000002</v>
          </cell>
          <cell r="H8791" t="str">
            <v>Inflow_GWh</v>
          </cell>
        </row>
        <row r="8792">
          <cell r="B8792" t="str">
            <v>Solceller</v>
          </cell>
          <cell r="C8792">
            <v>2038</v>
          </cell>
          <cell r="E8792" t="str">
            <v>PV_Tag</v>
          </cell>
          <cell r="G8792">
            <v>1106</v>
          </cell>
          <cell r="H8792" t="str">
            <v>FLH_technical1</v>
          </cell>
        </row>
        <row r="8793">
          <cell r="B8793" t="str">
            <v>Solceller</v>
          </cell>
          <cell r="C8793">
            <v>2038</v>
          </cell>
          <cell r="E8793" t="str">
            <v>PV_Tag</v>
          </cell>
          <cell r="G8793">
            <v>1100</v>
          </cell>
          <cell r="H8793" t="str">
            <v>FLH_technical2</v>
          </cell>
        </row>
        <row r="8794">
          <cell r="B8794" t="str">
            <v>Solceller</v>
          </cell>
          <cell r="C8794">
            <v>2038</v>
          </cell>
          <cell r="E8794" t="str">
            <v>PV_Tag</v>
          </cell>
          <cell r="G8794">
            <v>1661.0050000000001</v>
          </cell>
          <cell r="H8794" t="str">
            <v>ElCap_ultimo_MW</v>
          </cell>
        </row>
        <row r="8795">
          <cell r="B8795" t="str">
            <v>Solceller</v>
          </cell>
          <cell r="C8795">
            <v>2038</v>
          </cell>
          <cell r="E8795" t="str">
            <v>PV_Tag</v>
          </cell>
          <cell r="G8795">
            <v>1661.0050000000001</v>
          </cell>
          <cell r="H8795" t="str">
            <v>ElCap_primo_MW</v>
          </cell>
        </row>
        <row r="8796">
          <cell r="B8796" t="str">
            <v>Solceller</v>
          </cell>
          <cell r="C8796">
            <v>2038</v>
          </cell>
          <cell r="E8796" t="str">
            <v>PV_Tag</v>
          </cell>
          <cell r="G8796">
            <v>1.9830000000000001</v>
          </cell>
          <cell r="H8796" t="str">
            <v>TWh</v>
          </cell>
        </row>
        <row r="8797">
          <cell r="B8797" t="str">
            <v>Solceller</v>
          </cell>
          <cell r="C8797">
            <v>2038</v>
          </cell>
          <cell r="E8797" t="str">
            <v>PV_Tag</v>
          </cell>
          <cell r="G8797">
            <v>0</v>
          </cell>
          <cell r="H8797" t="str">
            <v>curt_GWh</v>
          </cell>
        </row>
        <row r="8798">
          <cell r="B8798" t="str">
            <v>Solceller</v>
          </cell>
          <cell r="C8798">
            <v>2038</v>
          </cell>
          <cell r="E8798" t="str">
            <v>PV_Tag</v>
          </cell>
          <cell r="G8798">
            <v>1982.6203029999999</v>
          </cell>
          <cell r="H8798" t="str">
            <v>Inflow_GWh</v>
          </cell>
        </row>
        <row r="8799">
          <cell r="B8799" t="str">
            <v>Solceller</v>
          </cell>
          <cell r="C8799">
            <v>2038</v>
          </cell>
          <cell r="E8799" t="str">
            <v>PV_Tag</v>
          </cell>
          <cell r="G8799">
            <v>1194</v>
          </cell>
          <cell r="H8799" t="str">
            <v>FLH_technical1</v>
          </cell>
        </row>
        <row r="8800">
          <cell r="B8800" t="str">
            <v>Solceller</v>
          </cell>
          <cell r="C8800">
            <v>2038</v>
          </cell>
          <cell r="E8800" t="str">
            <v>PV_Tag</v>
          </cell>
          <cell r="G8800">
            <v>1194</v>
          </cell>
          <cell r="H8800" t="str">
            <v>FLH_technical2</v>
          </cell>
        </row>
        <row r="8801">
          <cell r="B8801" t="str">
            <v>Solceller</v>
          </cell>
          <cell r="C8801">
            <v>2038</v>
          </cell>
          <cell r="E8801" t="str">
            <v>PV_Tag</v>
          </cell>
          <cell r="G8801">
            <v>897.18100000000004</v>
          </cell>
          <cell r="H8801" t="str">
            <v>ElCap_ultimo_MW</v>
          </cell>
        </row>
        <row r="8802">
          <cell r="B8802" t="str">
            <v>Solceller</v>
          </cell>
          <cell r="C8802">
            <v>2038</v>
          </cell>
          <cell r="E8802" t="str">
            <v>PV_Tag</v>
          </cell>
          <cell r="G8802">
            <v>897.18100000000004</v>
          </cell>
          <cell r="H8802" t="str">
            <v>ElCap_primo_MW</v>
          </cell>
        </row>
        <row r="8803">
          <cell r="B8803" t="str">
            <v>Solceller</v>
          </cell>
          <cell r="C8803">
            <v>2038</v>
          </cell>
          <cell r="E8803" t="str">
            <v>PV_Tag</v>
          </cell>
          <cell r="G8803">
            <v>1.069</v>
          </cell>
          <cell r="H8803" t="str">
            <v>TWh</v>
          </cell>
        </row>
        <row r="8804">
          <cell r="B8804" t="str">
            <v>Solceller</v>
          </cell>
          <cell r="C8804">
            <v>2038</v>
          </cell>
          <cell r="E8804" t="str">
            <v>PV_Tag</v>
          </cell>
          <cell r="G8804">
            <v>0</v>
          </cell>
          <cell r="H8804" t="str">
            <v>curt_GWh</v>
          </cell>
        </row>
        <row r="8805">
          <cell r="B8805" t="str">
            <v>Solceller</v>
          </cell>
          <cell r="C8805">
            <v>2038</v>
          </cell>
          <cell r="E8805" t="str">
            <v>PV_Tag</v>
          </cell>
          <cell r="G8805">
            <v>1069.932818</v>
          </cell>
          <cell r="H8805" t="str">
            <v>Inflow_GWh</v>
          </cell>
        </row>
        <row r="8806">
          <cell r="B8806" t="str">
            <v>Solceller</v>
          </cell>
          <cell r="C8806">
            <v>2038</v>
          </cell>
          <cell r="E8806" t="str">
            <v>PV_Tag</v>
          </cell>
          <cell r="G8806">
            <v>1192</v>
          </cell>
          <cell r="H8806" t="str">
            <v>FLH_technical1</v>
          </cell>
        </row>
        <row r="8807">
          <cell r="B8807" t="str">
            <v>Solceller</v>
          </cell>
          <cell r="C8807">
            <v>2038</v>
          </cell>
          <cell r="E8807" t="str">
            <v>PV_Tag</v>
          </cell>
          <cell r="G8807">
            <v>1193</v>
          </cell>
          <cell r="H8807" t="str">
            <v>FLH_technical2</v>
          </cell>
        </row>
        <row r="8808">
          <cell r="B8808" t="str">
            <v>Solceller</v>
          </cell>
          <cell r="C8808">
            <v>2039</v>
          </cell>
          <cell r="E8808" t="str">
            <v>PV_Mark_Fiks</v>
          </cell>
          <cell r="G8808">
            <v>4290.8190000000004</v>
          </cell>
          <cell r="H8808" t="str">
            <v>ElCap_ultimo_MW</v>
          </cell>
        </row>
        <row r="8809">
          <cell r="B8809" t="str">
            <v>Solceller</v>
          </cell>
          <cell r="C8809">
            <v>2039</v>
          </cell>
          <cell r="E8809" t="str">
            <v>PV_Mark_Fiks</v>
          </cell>
          <cell r="G8809">
            <v>4290.8190000000004</v>
          </cell>
          <cell r="H8809" t="str">
            <v>ElCap_primo_MW</v>
          </cell>
        </row>
        <row r="8810">
          <cell r="B8810" t="str">
            <v>Solceller</v>
          </cell>
          <cell r="C8810">
            <v>2039</v>
          </cell>
          <cell r="E8810" t="str">
            <v>PV_Mark_Fiks</v>
          </cell>
          <cell r="G8810">
            <v>6.0389999999999997</v>
          </cell>
          <cell r="H8810" t="str">
            <v>TWh</v>
          </cell>
        </row>
        <row r="8811">
          <cell r="B8811" t="str">
            <v>Solceller</v>
          </cell>
          <cell r="C8811">
            <v>2039</v>
          </cell>
          <cell r="E8811" t="str">
            <v>PV_Mark_Fiks</v>
          </cell>
          <cell r="G8811">
            <v>3</v>
          </cell>
          <cell r="H8811" t="str">
            <v>curt_GWh</v>
          </cell>
        </row>
        <row r="8812">
          <cell r="B8812" t="str">
            <v>Solceller</v>
          </cell>
          <cell r="C8812">
            <v>2039</v>
          </cell>
          <cell r="E8812" t="str">
            <v>PV_Mark_Fiks</v>
          </cell>
          <cell r="G8812">
            <v>6042.3474699999997</v>
          </cell>
          <cell r="H8812" t="str">
            <v>Inflow_GWh</v>
          </cell>
        </row>
        <row r="8813">
          <cell r="B8813" t="str">
            <v>Solceller</v>
          </cell>
          <cell r="C8813">
            <v>2039</v>
          </cell>
          <cell r="E8813" t="str">
            <v>PV_Mark_Fiks</v>
          </cell>
          <cell r="G8813">
            <v>1408</v>
          </cell>
          <cell r="H8813" t="str">
            <v>FLH_technical1</v>
          </cell>
        </row>
        <row r="8814">
          <cell r="B8814" t="str">
            <v>Solceller</v>
          </cell>
          <cell r="C8814">
            <v>2039</v>
          </cell>
          <cell r="E8814" t="str">
            <v>PV_Mark_Fiks</v>
          </cell>
          <cell r="G8814">
            <v>1408</v>
          </cell>
          <cell r="H8814" t="str">
            <v>FLH_technical2</v>
          </cell>
        </row>
        <row r="8815">
          <cell r="B8815" t="str">
            <v>Solceller</v>
          </cell>
          <cell r="C8815">
            <v>2039</v>
          </cell>
          <cell r="E8815" t="str">
            <v>PV_Mark_Fiks</v>
          </cell>
          <cell r="G8815">
            <v>1646.367</v>
          </cell>
          <cell r="H8815" t="str">
            <v>ElCap_ultimo_MW</v>
          </cell>
        </row>
        <row r="8816">
          <cell r="B8816" t="str">
            <v>Solceller</v>
          </cell>
          <cell r="C8816">
            <v>2039</v>
          </cell>
          <cell r="E8816" t="str">
            <v>PV_Mark_Fiks</v>
          </cell>
          <cell r="G8816">
            <v>1646.367</v>
          </cell>
          <cell r="H8816" t="str">
            <v>ElCap_primo_MW</v>
          </cell>
        </row>
        <row r="8817">
          <cell r="B8817" t="str">
            <v>Solceller</v>
          </cell>
          <cell r="C8817">
            <v>2039</v>
          </cell>
          <cell r="E8817" t="str">
            <v>PV_Mark_Fiks</v>
          </cell>
          <cell r="G8817">
            <v>2.331</v>
          </cell>
          <cell r="H8817" t="str">
            <v>TWh</v>
          </cell>
        </row>
        <row r="8818">
          <cell r="B8818" t="str">
            <v>Solceller</v>
          </cell>
          <cell r="C8818">
            <v>2039</v>
          </cell>
          <cell r="E8818" t="str">
            <v>PV_Mark_Fiks</v>
          </cell>
          <cell r="G8818">
            <v>0</v>
          </cell>
          <cell r="H8818" t="str">
            <v>curt_GWh</v>
          </cell>
        </row>
        <row r="8819">
          <cell r="B8819" t="str">
            <v>Solceller</v>
          </cell>
          <cell r="C8819">
            <v>2039</v>
          </cell>
          <cell r="E8819" t="str">
            <v>PV_Mark_Fiks</v>
          </cell>
          <cell r="G8819">
            <v>2331.2552799999999</v>
          </cell>
          <cell r="H8819" t="str">
            <v>Inflow_GWh</v>
          </cell>
        </row>
        <row r="8820">
          <cell r="B8820" t="str">
            <v>Solceller</v>
          </cell>
          <cell r="C8820">
            <v>2039</v>
          </cell>
          <cell r="E8820" t="str">
            <v>PV_Mark_Fiks</v>
          </cell>
          <cell r="G8820">
            <v>1416</v>
          </cell>
          <cell r="H8820" t="str">
            <v>FLH_technical1</v>
          </cell>
        </row>
        <row r="8821">
          <cell r="B8821" t="str">
            <v>Solceller</v>
          </cell>
          <cell r="C8821">
            <v>2039</v>
          </cell>
          <cell r="E8821" t="str">
            <v>PV_Mark_Fiks</v>
          </cell>
          <cell r="G8821">
            <v>1416</v>
          </cell>
          <cell r="H8821" t="str">
            <v>FLH_technical2</v>
          </cell>
        </row>
        <row r="8822">
          <cell r="B8822" t="str">
            <v>Solceller</v>
          </cell>
          <cell r="C8822">
            <v>2039</v>
          </cell>
          <cell r="E8822" t="str">
            <v>PV_Mark_Fiks</v>
          </cell>
          <cell r="G8822">
            <v>7773.13</v>
          </cell>
          <cell r="H8822" t="str">
            <v>ElCap_ultimo_MW</v>
          </cell>
        </row>
        <row r="8823">
          <cell r="B8823" t="str">
            <v>Solceller</v>
          </cell>
          <cell r="C8823">
            <v>2039</v>
          </cell>
          <cell r="E8823" t="str">
            <v>PV_Mark_Fiks</v>
          </cell>
          <cell r="G8823">
            <v>7773.13</v>
          </cell>
          <cell r="H8823" t="str">
            <v>ElCap_primo_MW</v>
          </cell>
        </row>
        <row r="8824">
          <cell r="B8824" t="str">
            <v>Solceller</v>
          </cell>
          <cell r="C8824">
            <v>2039</v>
          </cell>
          <cell r="E8824" t="str">
            <v>PV_Mark_Fiks</v>
          </cell>
          <cell r="G8824">
            <v>11.346</v>
          </cell>
          <cell r="H8824" t="str">
            <v>TWh</v>
          </cell>
        </row>
        <row r="8825">
          <cell r="B8825" t="str">
            <v>Solceller</v>
          </cell>
          <cell r="C8825">
            <v>2039</v>
          </cell>
          <cell r="E8825" t="str">
            <v>PV_Mark_Fiks</v>
          </cell>
          <cell r="G8825">
            <v>16</v>
          </cell>
          <cell r="H8825" t="str">
            <v>curt_GWh</v>
          </cell>
        </row>
        <row r="8826">
          <cell r="B8826" t="str">
            <v>Solceller</v>
          </cell>
          <cell r="C8826">
            <v>2039</v>
          </cell>
          <cell r="E8826" t="str">
            <v>PV_Mark_Fiks</v>
          </cell>
          <cell r="G8826">
            <v>11362.218156000001</v>
          </cell>
          <cell r="H8826" t="str">
            <v>Inflow_GWh</v>
          </cell>
        </row>
        <row r="8827">
          <cell r="B8827" t="str">
            <v>Solceller</v>
          </cell>
          <cell r="C8827">
            <v>2039</v>
          </cell>
          <cell r="E8827" t="str">
            <v>PV_Mark_Fiks</v>
          </cell>
          <cell r="G8827">
            <v>1462</v>
          </cell>
          <cell r="H8827" t="str">
            <v>FLH_technical1</v>
          </cell>
        </row>
        <row r="8828">
          <cell r="B8828" t="str">
            <v>Solceller</v>
          </cell>
          <cell r="C8828">
            <v>2039</v>
          </cell>
          <cell r="E8828" t="str">
            <v>PV_Mark_Fiks</v>
          </cell>
          <cell r="G8828">
            <v>1462</v>
          </cell>
          <cell r="H8828" t="str">
            <v>FLH_technical2</v>
          </cell>
        </row>
        <row r="8829">
          <cell r="B8829" t="str">
            <v>Solceller</v>
          </cell>
          <cell r="C8829">
            <v>2039</v>
          </cell>
          <cell r="E8829" t="str">
            <v>PV_Mark_Fiks</v>
          </cell>
          <cell r="G8829">
            <v>3835.3290000000002</v>
          </cell>
          <cell r="H8829" t="str">
            <v>ElCap_ultimo_MW</v>
          </cell>
        </row>
        <row r="8830">
          <cell r="B8830" t="str">
            <v>Solceller</v>
          </cell>
          <cell r="C8830">
            <v>2039</v>
          </cell>
          <cell r="E8830" t="str">
            <v>PV_Mark_Fiks</v>
          </cell>
          <cell r="G8830">
            <v>3835.3290000000002</v>
          </cell>
          <cell r="H8830" t="str">
            <v>ElCap_primo_MW</v>
          </cell>
        </row>
        <row r="8831">
          <cell r="B8831" t="str">
            <v>Solceller</v>
          </cell>
          <cell r="C8831">
            <v>2039</v>
          </cell>
          <cell r="E8831" t="str">
            <v>PV_Mark_Fiks</v>
          </cell>
          <cell r="G8831">
            <v>5.6</v>
          </cell>
          <cell r="H8831" t="str">
            <v>TWh</v>
          </cell>
        </row>
        <row r="8832">
          <cell r="B8832" t="str">
            <v>Solceller</v>
          </cell>
          <cell r="C8832">
            <v>2039</v>
          </cell>
          <cell r="E8832" t="str">
            <v>PV_Mark_Fiks</v>
          </cell>
          <cell r="G8832">
            <v>3</v>
          </cell>
          <cell r="H8832" t="str">
            <v>curt_GWh</v>
          </cell>
        </row>
        <row r="8833">
          <cell r="B8833" t="str">
            <v>Solceller</v>
          </cell>
          <cell r="C8833">
            <v>2039</v>
          </cell>
          <cell r="E8833" t="str">
            <v>PV_Mark_Fiks</v>
          </cell>
          <cell r="G8833">
            <v>5603.8906999999999</v>
          </cell>
          <cell r="H8833" t="str">
            <v>Inflow_GWh</v>
          </cell>
        </row>
        <row r="8834">
          <cell r="B8834" t="str">
            <v>Solceller</v>
          </cell>
          <cell r="C8834">
            <v>2039</v>
          </cell>
          <cell r="E8834" t="str">
            <v>PV_Mark_Fiks</v>
          </cell>
          <cell r="G8834">
            <v>1461</v>
          </cell>
          <cell r="H8834" t="str">
            <v>FLH_technical1</v>
          </cell>
        </row>
        <row r="8835">
          <cell r="B8835" t="str">
            <v>Solceller</v>
          </cell>
          <cell r="C8835">
            <v>2039</v>
          </cell>
          <cell r="E8835" t="str">
            <v>PV_Mark_Fiks</v>
          </cell>
          <cell r="G8835">
            <v>1461</v>
          </cell>
          <cell r="H8835" t="str">
            <v>FLH_technical2</v>
          </cell>
        </row>
        <row r="8836">
          <cell r="B8836" t="str">
            <v>Solceller</v>
          </cell>
          <cell r="C8836">
            <v>2039</v>
          </cell>
          <cell r="E8836" t="str">
            <v>PV_Mark_Tracker</v>
          </cell>
          <cell r="G8836">
            <v>677.02200000000005</v>
          </cell>
          <cell r="H8836" t="str">
            <v>ElCap_ultimo_MW</v>
          </cell>
        </row>
        <row r="8837">
          <cell r="B8837" t="str">
            <v>Solceller</v>
          </cell>
          <cell r="C8837">
            <v>2039</v>
          </cell>
          <cell r="E8837" t="str">
            <v>PV_Mark_Tracker</v>
          </cell>
          <cell r="G8837">
            <v>677.02200000000005</v>
          </cell>
          <cell r="H8837" t="str">
            <v>ElCap_primo_MW</v>
          </cell>
        </row>
        <row r="8838">
          <cell r="B8838" t="str">
            <v>Solceller</v>
          </cell>
          <cell r="C8838">
            <v>2039</v>
          </cell>
          <cell r="E8838" t="str">
            <v>PV_Mark_Tracker</v>
          </cell>
          <cell r="G8838">
            <v>1.1240000000000001</v>
          </cell>
          <cell r="H8838" t="str">
            <v>TWh</v>
          </cell>
        </row>
        <row r="8839">
          <cell r="B8839" t="str">
            <v>Solceller</v>
          </cell>
          <cell r="C8839">
            <v>2039</v>
          </cell>
          <cell r="E8839" t="str">
            <v>PV_Mark_Tracker</v>
          </cell>
          <cell r="G8839">
            <v>0</v>
          </cell>
          <cell r="H8839" t="str">
            <v>curt_GWh</v>
          </cell>
        </row>
        <row r="8840">
          <cell r="B8840" t="str">
            <v>Solceller</v>
          </cell>
          <cell r="C8840">
            <v>2039</v>
          </cell>
          <cell r="E8840" t="str">
            <v>PV_Mark_Tracker</v>
          </cell>
          <cell r="G8840">
            <v>1125.394616</v>
          </cell>
          <cell r="H8840" t="str">
            <v>Inflow_GWh</v>
          </cell>
        </row>
        <row r="8841">
          <cell r="B8841" t="str">
            <v>Solceller</v>
          </cell>
          <cell r="C8841">
            <v>2039</v>
          </cell>
          <cell r="E8841" t="str">
            <v>PV_Mark_Tracker</v>
          </cell>
          <cell r="G8841">
            <v>1660</v>
          </cell>
          <cell r="H8841" t="str">
            <v>FLH_technical1</v>
          </cell>
        </row>
        <row r="8842">
          <cell r="B8842" t="str">
            <v>Solceller</v>
          </cell>
          <cell r="C8842">
            <v>2039</v>
          </cell>
          <cell r="E8842" t="str">
            <v>PV_Mark_Tracker</v>
          </cell>
          <cell r="G8842">
            <v>1662</v>
          </cell>
          <cell r="H8842" t="str">
            <v>FLH_technical2</v>
          </cell>
        </row>
        <row r="8843">
          <cell r="B8843" t="str">
            <v>Solceller</v>
          </cell>
          <cell r="C8843">
            <v>2039</v>
          </cell>
          <cell r="E8843" t="str">
            <v>PV_Mark_Tracker</v>
          </cell>
          <cell r="G8843">
            <v>321.25299999999999</v>
          </cell>
          <cell r="H8843" t="str">
            <v>ElCap_ultimo_MW</v>
          </cell>
        </row>
        <row r="8844">
          <cell r="B8844" t="str">
            <v>Solceller</v>
          </cell>
          <cell r="C8844">
            <v>2039</v>
          </cell>
          <cell r="E8844" t="str">
            <v>PV_Mark_Tracker</v>
          </cell>
          <cell r="G8844">
            <v>321.25299999999999</v>
          </cell>
          <cell r="H8844" t="str">
            <v>ElCap_primo_MW</v>
          </cell>
        </row>
        <row r="8845">
          <cell r="B8845" t="str">
            <v>Solceller</v>
          </cell>
          <cell r="C8845">
            <v>2039</v>
          </cell>
          <cell r="E8845" t="str">
            <v>PV_Mark_Tracker</v>
          </cell>
          <cell r="G8845">
            <v>0.53500000000000003</v>
          </cell>
          <cell r="H8845" t="str">
            <v>TWh</v>
          </cell>
        </row>
        <row r="8846">
          <cell r="B8846" t="str">
            <v>Solceller</v>
          </cell>
          <cell r="C8846">
            <v>2039</v>
          </cell>
          <cell r="E8846" t="str">
            <v>PV_Mark_Tracker</v>
          </cell>
          <cell r="G8846">
            <v>0</v>
          </cell>
          <cell r="H8846" t="str">
            <v>curt_GWh</v>
          </cell>
        </row>
        <row r="8847">
          <cell r="B8847" t="str">
            <v>Solceller</v>
          </cell>
          <cell r="C8847">
            <v>2039</v>
          </cell>
          <cell r="E8847" t="str">
            <v>PV_Mark_Tracker</v>
          </cell>
          <cell r="G8847">
            <v>534.21701399999995</v>
          </cell>
          <cell r="H8847" t="str">
            <v>Inflow_GWh</v>
          </cell>
        </row>
        <row r="8848">
          <cell r="B8848" t="str">
            <v>Solceller</v>
          </cell>
          <cell r="C8848">
            <v>2039</v>
          </cell>
          <cell r="E8848" t="str">
            <v>PV_Mark_Tracker</v>
          </cell>
          <cell r="G8848">
            <v>1665</v>
          </cell>
          <cell r="H8848" t="str">
            <v>FLH_technical1</v>
          </cell>
        </row>
        <row r="8849">
          <cell r="B8849" t="str">
            <v>Solceller</v>
          </cell>
          <cell r="C8849">
            <v>2039</v>
          </cell>
          <cell r="E8849" t="str">
            <v>PV_Mark_Tracker</v>
          </cell>
          <cell r="G8849">
            <v>1663</v>
          </cell>
          <cell r="H8849" t="str">
            <v>FLH_technical2</v>
          </cell>
        </row>
        <row r="8850">
          <cell r="B8850" t="str">
            <v>Solceller</v>
          </cell>
          <cell r="C8850">
            <v>2039</v>
          </cell>
          <cell r="E8850" t="str">
            <v>PV_Mark_Tracker</v>
          </cell>
          <cell r="G8850">
            <v>2591.0439999999999</v>
          </cell>
          <cell r="H8850" t="str">
            <v>ElCap_ultimo_MW</v>
          </cell>
        </row>
        <row r="8851">
          <cell r="B8851" t="str">
            <v>Solceller</v>
          </cell>
          <cell r="C8851">
            <v>2039</v>
          </cell>
          <cell r="E8851" t="str">
            <v>PV_Mark_Tracker</v>
          </cell>
          <cell r="G8851">
            <v>2591.0439999999999</v>
          </cell>
          <cell r="H8851" t="str">
            <v>ElCap_primo_MW</v>
          </cell>
        </row>
        <row r="8852">
          <cell r="B8852" t="str">
            <v>Solceller</v>
          </cell>
          <cell r="C8852">
            <v>2039</v>
          </cell>
          <cell r="E8852" t="str">
            <v>PV_Mark_Tracker</v>
          </cell>
          <cell r="G8852">
            <v>4.367</v>
          </cell>
          <cell r="H8852" t="str">
            <v>TWh</v>
          </cell>
        </row>
        <row r="8853">
          <cell r="B8853" t="str">
            <v>Solceller</v>
          </cell>
          <cell r="C8853">
            <v>2039</v>
          </cell>
          <cell r="E8853" t="str">
            <v>PV_Mark_Tracker</v>
          </cell>
          <cell r="G8853">
            <v>0</v>
          </cell>
          <cell r="H8853" t="str">
            <v>curt_GWh</v>
          </cell>
        </row>
        <row r="8854">
          <cell r="B8854" t="str">
            <v>Solceller</v>
          </cell>
          <cell r="C8854">
            <v>2039</v>
          </cell>
          <cell r="E8854" t="str">
            <v>PV_Mark_Tracker</v>
          </cell>
          <cell r="G8854">
            <v>4367.1275420000002</v>
          </cell>
          <cell r="H8854" t="str">
            <v>Inflow_GWh</v>
          </cell>
        </row>
        <row r="8855">
          <cell r="B8855" t="str">
            <v>Solceller</v>
          </cell>
          <cell r="C8855">
            <v>2039</v>
          </cell>
          <cell r="E8855" t="str">
            <v>PV_Mark_Tracker</v>
          </cell>
          <cell r="G8855">
            <v>1685</v>
          </cell>
          <cell r="H8855" t="str">
            <v>FLH_technical1</v>
          </cell>
        </row>
        <row r="8856">
          <cell r="B8856" t="str">
            <v>Solceller</v>
          </cell>
          <cell r="C8856">
            <v>2039</v>
          </cell>
          <cell r="E8856" t="str">
            <v>PV_Mark_Tracker</v>
          </cell>
          <cell r="G8856">
            <v>1685</v>
          </cell>
          <cell r="H8856" t="str">
            <v>FLH_technical2</v>
          </cell>
        </row>
        <row r="8857">
          <cell r="B8857" t="str">
            <v>Solceller</v>
          </cell>
          <cell r="C8857">
            <v>2039</v>
          </cell>
          <cell r="E8857" t="str">
            <v>PV_Mark_Tracker</v>
          </cell>
          <cell r="G8857">
            <v>1278.442</v>
          </cell>
          <cell r="H8857" t="str">
            <v>ElCap_ultimo_MW</v>
          </cell>
        </row>
        <row r="8858">
          <cell r="B8858" t="str">
            <v>Solceller</v>
          </cell>
          <cell r="C8858">
            <v>2039</v>
          </cell>
          <cell r="E8858" t="str">
            <v>PV_Mark_Tracker</v>
          </cell>
          <cell r="G8858">
            <v>1278.442</v>
          </cell>
          <cell r="H8858" t="str">
            <v>ElCap_primo_MW</v>
          </cell>
        </row>
        <row r="8859">
          <cell r="B8859" t="str">
            <v>Solceller</v>
          </cell>
          <cell r="C8859">
            <v>2039</v>
          </cell>
          <cell r="E8859" t="str">
            <v>PV_Mark_Tracker</v>
          </cell>
          <cell r="G8859">
            <v>2.1539999999999999</v>
          </cell>
          <cell r="H8859" t="str">
            <v>TWh</v>
          </cell>
        </row>
        <row r="8860">
          <cell r="B8860" t="str">
            <v>Solceller</v>
          </cell>
          <cell r="C8860">
            <v>2039</v>
          </cell>
          <cell r="E8860" t="str">
            <v>PV_Mark_Tracker</v>
          </cell>
          <cell r="G8860">
            <v>0</v>
          </cell>
          <cell r="H8860" t="str">
            <v>curt_GWh</v>
          </cell>
        </row>
        <row r="8861">
          <cell r="B8861" t="str">
            <v>Solceller</v>
          </cell>
          <cell r="C8861">
            <v>2039</v>
          </cell>
          <cell r="E8861" t="str">
            <v>PV_Mark_Tracker</v>
          </cell>
          <cell r="G8861">
            <v>2153.8426930000001</v>
          </cell>
          <cell r="H8861" t="str">
            <v>Inflow_GWh</v>
          </cell>
        </row>
        <row r="8862">
          <cell r="B8862" t="str">
            <v>Solceller</v>
          </cell>
          <cell r="C8862">
            <v>2039</v>
          </cell>
          <cell r="E8862" t="str">
            <v>PV_Mark_Tracker</v>
          </cell>
          <cell r="G8862">
            <v>1685</v>
          </cell>
          <cell r="H8862" t="str">
            <v>FLH_technical1</v>
          </cell>
        </row>
        <row r="8863">
          <cell r="B8863" t="str">
            <v>Solceller</v>
          </cell>
          <cell r="C8863">
            <v>2039</v>
          </cell>
          <cell r="E8863" t="str">
            <v>PV_Mark_Tracker</v>
          </cell>
          <cell r="G8863">
            <v>1685</v>
          </cell>
          <cell r="H8863" t="str">
            <v>FLH_technical2</v>
          </cell>
        </row>
        <row r="8864">
          <cell r="B8864" t="str">
            <v>Solceller</v>
          </cell>
          <cell r="C8864">
            <v>2039</v>
          </cell>
          <cell r="E8864" t="str">
            <v>PV_Tag</v>
          </cell>
          <cell r="G8864">
            <v>1074.817</v>
          </cell>
          <cell r="H8864" t="str">
            <v>ElCap_ultimo_MW</v>
          </cell>
        </row>
        <row r="8865">
          <cell r="B8865" t="str">
            <v>Solceller</v>
          </cell>
          <cell r="C8865">
            <v>2039</v>
          </cell>
          <cell r="E8865" t="str">
            <v>PV_Tag</v>
          </cell>
          <cell r="G8865">
            <v>1074.817</v>
          </cell>
          <cell r="H8865" t="str">
            <v>ElCap_primo_MW</v>
          </cell>
        </row>
        <row r="8866">
          <cell r="B8866" t="str">
            <v>Solceller</v>
          </cell>
          <cell r="C8866">
            <v>2039</v>
          </cell>
          <cell r="E8866" t="str">
            <v>PV_Tag</v>
          </cell>
          <cell r="G8866">
            <v>1.179</v>
          </cell>
          <cell r="H8866" t="str">
            <v>TWh</v>
          </cell>
        </row>
        <row r="8867">
          <cell r="B8867" t="str">
            <v>Solceller</v>
          </cell>
          <cell r="C8867">
            <v>2039</v>
          </cell>
          <cell r="E8867" t="str">
            <v>PV_Tag</v>
          </cell>
          <cell r="G8867">
            <v>0</v>
          </cell>
          <cell r="H8867" t="str">
            <v>curt_GWh</v>
          </cell>
        </row>
        <row r="8868">
          <cell r="B8868" t="str">
            <v>Solceller</v>
          </cell>
          <cell r="C8868">
            <v>2039</v>
          </cell>
          <cell r="E8868" t="str">
            <v>PV_Tag</v>
          </cell>
          <cell r="G8868">
            <v>1178.4979719999999</v>
          </cell>
          <cell r="H8868" t="str">
            <v>Inflow_GWh</v>
          </cell>
        </row>
        <row r="8869">
          <cell r="B8869" t="str">
            <v>Solceller</v>
          </cell>
          <cell r="C8869">
            <v>2039</v>
          </cell>
          <cell r="E8869" t="str">
            <v>PV_Tag</v>
          </cell>
          <cell r="G8869">
            <v>1097</v>
          </cell>
          <cell r="H8869" t="str">
            <v>FLH_technical1</v>
          </cell>
        </row>
        <row r="8870">
          <cell r="B8870" t="str">
            <v>Solceller</v>
          </cell>
          <cell r="C8870">
            <v>2039</v>
          </cell>
          <cell r="E8870" t="str">
            <v>PV_Tag</v>
          </cell>
          <cell r="G8870">
            <v>1096</v>
          </cell>
          <cell r="H8870" t="str">
            <v>FLH_technical2</v>
          </cell>
        </row>
        <row r="8871">
          <cell r="B8871" t="str">
            <v>Solceller</v>
          </cell>
          <cell r="C8871">
            <v>2039</v>
          </cell>
          <cell r="E8871" t="str">
            <v>PV_Tag</v>
          </cell>
          <cell r="G8871">
            <v>547.14099999999996</v>
          </cell>
          <cell r="H8871" t="str">
            <v>ElCap_ultimo_MW</v>
          </cell>
        </row>
        <row r="8872">
          <cell r="B8872" t="str">
            <v>Solceller</v>
          </cell>
          <cell r="C8872">
            <v>2039</v>
          </cell>
          <cell r="E8872" t="str">
            <v>PV_Tag</v>
          </cell>
          <cell r="G8872">
            <v>547.14099999999996</v>
          </cell>
          <cell r="H8872" t="str">
            <v>ElCap_primo_MW</v>
          </cell>
        </row>
        <row r="8873">
          <cell r="B8873" t="str">
            <v>Solceller</v>
          </cell>
          <cell r="C8873">
            <v>2039</v>
          </cell>
          <cell r="E8873" t="str">
            <v>PV_Tag</v>
          </cell>
          <cell r="G8873">
            <v>0.60699999999999998</v>
          </cell>
          <cell r="H8873" t="str">
            <v>TWh</v>
          </cell>
        </row>
        <row r="8874">
          <cell r="B8874" t="str">
            <v>Solceller</v>
          </cell>
          <cell r="C8874">
            <v>2039</v>
          </cell>
          <cell r="E8874" t="str">
            <v>PV_Tag</v>
          </cell>
          <cell r="G8874">
            <v>0</v>
          </cell>
          <cell r="H8874" t="str">
            <v>curt_GWh</v>
          </cell>
        </row>
        <row r="8875">
          <cell r="B8875" t="str">
            <v>Solceller</v>
          </cell>
          <cell r="C8875">
            <v>2039</v>
          </cell>
          <cell r="E8875" t="str">
            <v>PV_Tag</v>
          </cell>
          <cell r="G8875">
            <v>603.53299700000002</v>
          </cell>
          <cell r="H8875" t="str">
            <v>Inflow_GWh</v>
          </cell>
        </row>
        <row r="8876">
          <cell r="B8876" t="str">
            <v>Solceller</v>
          </cell>
          <cell r="C8876">
            <v>2039</v>
          </cell>
          <cell r="E8876" t="str">
            <v>PV_Tag</v>
          </cell>
          <cell r="G8876">
            <v>1109</v>
          </cell>
          <cell r="H8876" t="str">
            <v>FLH_technical1</v>
          </cell>
        </row>
        <row r="8877">
          <cell r="B8877" t="str">
            <v>Solceller</v>
          </cell>
          <cell r="C8877">
            <v>2039</v>
          </cell>
          <cell r="E8877" t="str">
            <v>PV_Tag</v>
          </cell>
          <cell r="G8877">
            <v>1103</v>
          </cell>
          <cell r="H8877" t="str">
            <v>FLH_technical2</v>
          </cell>
        </row>
        <row r="8878">
          <cell r="B8878" t="str">
            <v>Solceller</v>
          </cell>
          <cell r="C8878">
            <v>2039</v>
          </cell>
          <cell r="E8878" t="str">
            <v>PV_Tag</v>
          </cell>
          <cell r="G8878">
            <v>1752.0050000000001</v>
          </cell>
          <cell r="H8878" t="str">
            <v>ElCap_ultimo_MW</v>
          </cell>
        </row>
        <row r="8879">
          <cell r="B8879" t="str">
            <v>Solceller</v>
          </cell>
          <cell r="C8879">
            <v>2039</v>
          </cell>
          <cell r="E8879" t="str">
            <v>PV_Tag</v>
          </cell>
          <cell r="G8879">
            <v>1752.0050000000001</v>
          </cell>
          <cell r="H8879" t="str">
            <v>ElCap_primo_MW</v>
          </cell>
        </row>
        <row r="8880">
          <cell r="B8880" t="str">
            <v>Solceller</v>
          </cell>
          <cell r="C8880">
            <v>2039</v>
          </cell>
          <cell r="E8880" t="str">
            <v>PV_Tag</v>
          </cell>
          <cell r="G8880">
            <v>2.0960000000000001</v>
          </cell>
          <cell r="H8880" t="str">
            <v>TWh</v>
          </cell>
        </row>
        <row r="8881">
          <cell r="B8881" t="str">
            <v>Solceller</v>
          </cell>
          <cell r="C8881">
            <v>2039</v>
          </cell>
          <cell r="E8881" t="str">
            <v>PV_Tag</v>
          </cell>
          <cell r="G8881">
            <v>0</v>
          </cell>
          <cell r="H8881" t="str">
            <v>curt_GWh</v>
          </cell>
        </row>
        <row r="8882">
          <cell r="B8882" t="str">
            <v>Solceller</v>
          </cell>
          <cell r="C8882">
            <v>2039</v>
          </cell>
          <cell r="E8882" t="str">
            <v>PV_Tag</v>
          </cell>
          <cell r="G8882">
            <v>2095.2783030000001</v>
          </cell>
          <cell r="H8882" t="str">
            <v>Inflow_GWh</v>
          </cell>
        </row>
        <row r="8883">
          <cell r="B8883" t="str">
            <v>Solceller</v>
          </cell>
          <cell r="C8883">
            <v>2039</v>
          </cell>
          <cell r="E8883" t="str">
            <v>PV_Tag</v>
          </cell>
          <cell r="G8883">
            <v>1196</v>
          </cell>
          <cell r="H8883" t="str">
            <v>FLH_technical1</v>
          </cell>
        </row>
        <row r="8884">
          <cell r="B8884" t="str">
            <v>Solceller</v>
          </cell>
          <cell r="C8884">
            <v>2039</v>
          </cell>
          <cell r="E8884" t="str">
            <v>PV_Tag</v>
          </cell>
          <cell r="G8884">
            <v>1196</v>
          </cell>
          <cell r="H8884" t="str">
            <v>FLH_technical2</v>
          </cell>
        </row>
        <row r="8885">
          <cell r="B8885" t="str">
            <v>Solceller</v>
          </cell>
          <cell r="C8885">
            <v>2039</v>
          </cell>
          <cell r="E8885" t="str">
            <v>PV_Tag</v>
          </cell>
          <cell r="G8885">
            <v>946.18100000000004</v>
          </cell>
          <cell r="H8885" t="str">
            <v>ElCap_ultimo_MW</v>
          </cell>
        </row>
        <row r="8886">
          <cell r="B8886" t="str">
            <v>Solceller</v>
          </cell>
          <cell r="C8886">
            <v>2039</v>
          </cell>
          <cell r="E8886" t="str">
            <v>PV_Tag</v>
          </cell>
          <cell r="G8886">
            <v>946.18100000000004</v>
          </cell>
          <cell r="H8886" t="str">
            <v>ElCap_primo_MW</v>
          </cell>
        </row>
        <row r="8887">
          <cell r="B8887" t="str">
            <v>Solceller</v>
          </cell>
          <cell r="C8887">
            <v>2039</v>
          </cell>
          <cell r="E8887" t="str">
            <v>PV_Tag</v>
          </cell>
          <cell r="G8887">
            <v>1.1299999999999999</v>
          </cell>
          <cell r="H8887" t="str">
            <v>TWh</v>
          </cell>
        </row>
        <row r="8888">
          <cell r="B8888" t="str">
            <v>Solceller</v>
          </cell>
          <cell r="C8888">
            <v>2039</v>
          </cell>
          <cell r="E8888" t="str">
            <v>PV_Tag</v>
          </cell>
          <cell r="G8888">
            <v>0</v>
          </cell>
          <cell r="H8888" t="str">
            <v>curt_GWh</v>
          </cell>
        </row>
        <row r="8889">
          <cell r="B8889" t="str">
            <v>Solceller</v>
          </cell>
          <cell r="C8889">
            <v>2039</v>
          </cell>
          <cell r="E8889" t="str">
            <v>PV_Tag</v>
          </cell>
          <cell r="G8889">
            <v>1130.594818</v>
          </cell>
          <cell r="H8889" t="str">
            <v>Inflow_GWh</v>
          </cell>
        </row>
        <row r="8890">
          <cell r="B8890" t="str">
            <v>Solceller</v>
          </cell>
          <cell r="C8890">
            <v>2039</v>
          </cell>
          <cell r="E8890" t="str">
            <v>PV_Tag</v>
          </cell>
          <cell r="G8890">
            <v>1194</v>
          </cell>
          <cell r="H8890" t="str">
            <v>FLH_technical1</v>
          </cell>
        </row>
        <row r="8891">
          <cell r="B8891" t="str">
            <v>Solceller</v>
          </cell>
          <cell r="C8891">
            <v>2039</v>
          </cell>
          <cell r="E8891" t="str">
            <v>PV_Tag</v>
          </cell>
          <cell r="G8891">
            <v>1195</v>
          </cell>
          <cell r="H8891" t="str">
            <v>FLH_technical2</v>
          </cell>
        </row>
        <row r="8892">
          <cell r="B8892" t="str">
            <v>Solceller</v>
          </cell>
          <cell r="C8892">
            <v>2040</v>
          </cell>
          <cell r="E8892" t="str">
            <v>PV_Mark_Fiks</v>
          </cell>
          <cell r="G8892">
            <v>4290.8190000000004</v>
          </cell>
          <cell r="H8892" t="str">
            <v>ElCap_ultimo_MW</v>
          </cell>
        </row>
        <row r="8893">
          <cell r="B8893" t="str">
            <v>Solceller</v>
          </cell>
          <cell r="C8893">
            <v>2040</v>
          </cell>
          <cell r="E8893" t="str">
            <v>PV_Mark_Fiks</v>
          </cell>
          <cell r="G8893">
            <v>4290.8190000000004</v>
          </cell>
          <cell r="H8893" t="str">
            <v>ElCap_primo_MW</v>
          </cell>
        </row>
        <row r="8894">
          <cell r="B8894" t="str">
            <v>Solceller</v>
          </cell>
          <cell r="C8894">
            <v>2040</v>
          </cell>
          <cell r="E8894" t="str">
            <v>PV_Mark_Fiks</v>
          </cell>
          <cell r="G8894">
            <v>6.0389999999999997</v>
          </cell>
          <cell r="H8894" t="str">
            <v>TWh</v>
          </cell>
        </row>
        <row r="8895">
          <cell r="B8895" t="str">
            <v>Solceller</v>
          </cell>
          <cell r="C8895">
            <v>2040</v>
          </cell>
          <cell r="E8895" t="str">
            <v>PV_Mark_Fiks</v>
          </cell>
          <cell r="G8895">
            <v>3</v>
          </cell>
          <cell r="H8895" t="str">
            <v>curt_GWh</v>
          </cell>
        </row>
        <row r="8896">
          <cell r="B8896" t="str">
            <v>Solceller</v>
          </cell>
          <cell r="C8896">
            <v>2040</v>
          </cell>
          <cell r="E8896" t="str">
            <v>PV_Mark_Fiks</v>
          </cell>
          <cell r="G8896">
            <v>6042.3474699999997</v>
          </cell>
          <cell r="H8896" t="str">
            <v>Inflow_GWh</v>
          </cell>
        </row>
        <row r="8897">
          <cell r="B8897" t="str">
            <v>Solceller</v>
          </cell>
          <cell r="C8897">
            <v>2040</v>
          </cell>
          <cell r="E8897" t="str">
            <v>PV_Mark_Fiks</v>
          </cell>
          <cell r="G8897">
            <v>1408</v>
          </cell>
          <cell r="H8897" t="str">
            <v>FLH_technical1</v>
          </cell>
        </row>
        <row r="8898">
          <cell r="B8898" t="str">
            <v>Solceller</v>
          </cell>
          <cell r="C8898">
            <v>2040</v>
          </cell>
          <cell r="E8898" t="str">
            <v>PV_Mark_Fiks</v>
          </cell>
          <cell r="G8898">
            <v>1408</v>
          </cell>
          <cell r="H8898" t="str">
            <v>FLH_technical2</v>
          </cell>
        </row>
        <row r="8899">
          <cell r="B8899" t="str">
            <v>Solceller</v>
          </cell>
          <cell r="C8899">
            <v>2040</v>
          </cell>
          <cell r="E8899" t="str">
            <v>PV_Mark_Fiks</v>
          </cell>
          <cell r="G8899">
            <v>1646.367</v>
          </cell>
          <cell r="H8899" t="str">
            <v>ElCap_ultimo_MW</v>
          </cell>
        </row>
        <row r="8900">
          <cell r="B8900" t="str">
            <v>Solceller</v>
          </cell>
          <cell r="C8900">
            <v>2040</v>
          </cell>
          <cell r="E8900" t="str">
            <v>PV_Mark_Fiks</v>
          </cell>
          <cell r="G8900">
            <v>1646.367</v>
          </cell>
          <cell r="H8900" t="str">
            <v>ElCap_primo_MW</v>
          </cell>
        </row>
        <row r="8901">
          <cell r="B8901" t="str">
            <v>Solceller</v>
          </cell>
          <cell r="C8901">
            <v>2040</v>
          </cell>
          <cell r="E8901" t="str">
            <v>PV_Mark_Fiks</v>
          </cell>
          <cell r="G8901">
            <v>2.331</v>
          </cell>
          <cell r="H8901" t="str">
            <v>TWh</v>
          </cell>
        </row>
        <row r="8902">
          <cell r="B8902" t="str">
            <v>Solceller</v>
          </cell>
          <cell r="C8902">
            <v>2040</v>
          </cell>
          <cell r="E8902" t="str">
            <v>PV_Mark_Fiks</v>
          </cell>
          <cell r="G8902">
            <v>0</v>
          </cell>
          <cell r="H8902" t="str">
            <v>curt_GWh</v>
          </cell>
        </row>
        <row r="8903">
          <cell r="B8903" t="str">
            <v>Solceller</v>
          </cell>
          <cell r="C8903">
            <v>2040</v>
          </cell>
          <cell r="E8903" t="str">
            <v>PV_Mark_Fiks</v>
          </cell>
          <cell r="G8903">
            <v>2331.2552799999999</v>
          </cell>
          <cell r="H8903" t="str">
            <v>Inflow_GWh</v>
          </cell>
        </row>
        <row r="8904">
          <cell r="B8904" t="str">
            <v>Solceller</v>
          </cell>
          <cell r="C8904">
            <v>2040</v>
          </cell>
          <cell r="E8904" t="str">
            <v>PV_Mark_Fiks</v>
          </cell>
          <cell r="G8904">
            <v>1416</v>
          </cell>
          <cell r="H8904" t="str">
            <v>FLH_technical1</v>
          </cell>
        </row>
        <row r="8905">
          <cell r="B8905" t="str">
            <v>Solceller</v>
          </cell>
          <cell r="C8905">
            <v>2040</v>
          </cell>
          <cell r="E8905" t="str">
            <v>PV_Mark_Fiks</v>
          </cell>
          <cell r="G8905">
            <v>1416</v>
          </cell>
          <cell r="H8905" t="str">
            <v>FLH_technical2</v>
          </cell>
        </row>
        <row r="8906">
          <cell r="B8906" t="str">
            <v>Solceller</v>
          </cell>
          <cell r="C8906">
            <v>2040</v>
          </cell>
          <cell r="E8906" t="str">
            <v>PV_Mark_Fiks</v>
          </cell>
          <cell r="G8906">
            <v>7866.88</v>
          </cell>
          <cell r="H8906" t="str">
            <v>ElCap_ultimo_MW</v>
          </cell>
        </row>
        <row r="8907">
          <cell r="B8907" t="str">
            <v>Solceller</v>
          </cell>
          <cell r="C8907">
            <v>2040</v>
          </cell>
          <cell r="E8907" t="str">
            <v>PV_Mark_Fiks</v>
          </cell>
          <cell r="G8907">
            <v>7866.88</v>
          </cell>
          <cell r="H8907" t="str">
            <v>ElCap_primo_MW</v>
          </cell>
        </row>
        <row r="8908">
          <cell r="B8908" t="str">
            <v>Solceller</v>
          </cell>
          <cell r="C8908">
            <v>2040</v>
          </cell>
          <cell r="E8908" t="str">
            <v>PV_Mark_Fiks</v>
          </cell>
          <cell r="G8908">
            <v>11.486000000000001</v>
          </cell>
          <cell r="H8908" t="str">
            <v>TWh</v>
          </cell>
        </row>
        <row r="8909">
          <cell r="B8909" t="str">
            <v>Solceller</v>
          </cell>
          <cell r="C8909">
            <v>2040</v>
          </cell>
          <cell r="E8909" t="str">
            <v>PV_Mark_Fiks</v>
          </cell>
          <cell r="G8909">
            <v>16</v>
          </cell>
          <cell r="H8909" t="str">
            <v>curt_GWh</v>
          </cell>
        </row>
        <row r="8910">
          <cell r="B8910" t="str">
            <v>Solceller</v>
          </cell>
          <cell r="C8910">
            <v>2040</v>
          </cell>
          <cell r="E8910" t="str">
            <v>PV_Mark_Fiks</v>
          </cell>
          <cell r="G8910">
            <v>11502.655656000001</v>
          </cell>
          <cell r="H8910" t="str">
            <v>Inflow_GWh</v>
          </cell>
        </row>
        <row r="8911">
          <cell r="B8911" t="str">
            <v>Solceller</v>
          </cell>
          <cell r="C8911">
            <v>2040</v>
          </cell>
          <cell r="E8911" t="str">
            <v>PV_Mark_Fiks</v>
          </cell>
          <cell r="G8911">
            <v>1462</v>
          </cell>
          <cell r="H8911" t="str">
            <v>FLH_technical1</v>
          </cell>
        </row>
        <row r="8912">
          <cell r="B8912" t="str">
            <v>Solceller</v>
          </cell>
          <cell r="C8912">
            <v>2040</v>
          </cell>
          <cell r="E8912" t="str">
            <v>PV_Mark_Fiks</v>
          </cell>
          <cell r="G8912">
            <v>1462</v>
          </cell>
          <cell r="H8912" t="str">
            <v>FLH_technical2</v>
          </cell>
        </row>
        <row r="8913">
          <cell r="B8913" t="str">
            <v>Solceller</v>
          </cell>
          <cell r="C8913">
            <v>2040</v>
          </cell>
          <cell r="E8913" t="str">
            <v>PV_Mark_Fiks</v>
          </cell>
          <cell r="G8913">
            <v>3929.0790000000002</v>
          </cell>
          <cell r="H8913" t="str">
            <v>ElCap_ultimo_MW</v>
          </cell>
        </row>
        <row r="8914">
          <cell r="B8914" t="str">
            <v>Solceller</v>
          </cell>
          <cell r="C8914">
            <v>2040</v>
          </cell>
          <cell r="E8914" t="str">
            <v>PV_Mark_Fiks</v>
          </cell>
          <cell r="G8914">
            <v>3929.0790000000002</v>
          </cell>
          <cell r="H8914" t="str">
            <v>ElCap_primo_MW</v>
          </cell>
        </row>
        <row r="8915">
          <cell r="B8915" t="str">
            <v>Solceller</v>
          </cell>
          <cell r="C8915">
            <v>2040</v>
          </cell>
          <cell r="E8915" t="str">
            <v>PV_Mark_Fiks</v>
          </cell>
          <cell r="G8915">
            <v>5.74</v>
          </cell>
          <cell r="H8915" t="str">
            <v>TWh</v>
          </cell>
        </row>
        <row r="8916">
          <cell r="B8916" t="str">
            <v>Solceller</v>
          </cell>
          <cell r="C8916">
            <v>2040</v>
          </cell>
          <cell r="E8916" t="str">
            <v>PV_Mark_Fiks</v>
          </cell>
          <cell r="G8916">
            <v>3</v>
          </cell>
          <cell r="H8916" t="str">
            <v>curt_GWh</v>
          </cell>
        </row>
        <row r="8917">
          <cell r="B8917" t="str">
            <v>Solceller</v>
          </cell>
          <cell r="C8917">
            <v>2040</v>
          </cell>
          <cell r="E8917" t="str">
            <v>PV_Mark_Fiks</v>
          </cell>
          <cell r="G8917">
            <v>5744.3281999999999</v>
          </cell>
          <cell r="H8917" t="str">
            <v>Inflow_GWh</v>
          </cell>
        </row>
        <row r="8918">
          <cell r="B8918" t="str">
            <v>Solceller</v>
          </cell>
          <cell r="C8918">
            <v>2040</v>
          </cell>
          <cell r="E8918" t="str">
            <v>PV_Mark_Fiks</v>
          </cell>
          <cell r="G8918">
            <v>1462</v>
          </cell>
          <cell r="H8918" t="str">
            <v>FLH_technical1</v>
          </cell>
        </row>
        <row r="8919">
          <cell r="B8919" t="str">
            <v>Solceller</v>
          </cell>
          <cell r="C8919">
            <v>2040</v>
          </cell>
          <cell r="E8919" t="str">
            <v>PV_Mark_Fiks</v>
          </cell>
          <cell r="G8919">
            <v>1462</v>
          </cell>
          <cell r="H8919" t="str">
            <v>FLH_technical2</v>
          </cell>
        </row>
        <row r="8920">
          <cell r="B8920" t="str">
            <v>Solceller</v>
          </cell>
          <cell r="C8920">
            <v>2040</v>
          </cell>
          <cell r="E8920" t="str">
            <v>PV_Mark_Tracker</v>
          </cell>
          <cell r="G8920">
            <v>677.02200000000005</v>
          </cell>
          <cell r="H8920" t="str">
            <v>ElCap_ultimo_MW</v>
          </cell>
        </row>
        <row r="8921">
          <cell r="B8921" t="str">
            <v>Solceller</v>
          </cell>
          <cell r="C8921">
            <v>2040</v>
          </cell>
          <cell r="E8921" t="str">
            <v>PV_Mark_Tracker</v>
          </cell>
          <cell r="G8921">
            <v>677.02200000000005</v>
          </cell>
          <cell r="H8921" t="str">
            <v>ElCap_primo_MW</v>
          </cell>
        </row>
        <row r="8922">
          <cell r="B8922" t="str">
            <v>Solceller</v>
          </cell>
          <cell r="C8922">
            <v>2040</v>
          </cell>
          <cell r="E8922" t="str">
            <v>PV_Mark_Tracker</v>
          </cell>
          <cell r="G8922">
            <v>1.1240000000000001</v>
          </cell>
          <cell r="H8922" t="str">
            <v>TWh</v>
          </cell>
        </row>
        <row r="8923">
          <cell r="B8923" t="str">
            <v>Solceller</v>
          </cell>
          <cell r="C8923">
            <v>2040</v>
          </cell>
          <cell r="E8923" t="str">
            <v>PV_Mark_Tracker</v>
          </cell>
          <cell r="G8923">
            <v>0</v>
          </cell>
          <cell r="H8923" t="str">
            <v>curt_GWh</v>
          </cell>
        </row>
        <row r="8924">
          <cell r="B8924" t="str">
            <v>Solceller</v>
          </cell>
          <cell r="C8924">
            <v>2040</v>
          </cell>
          <cell r="E8924" t="str">
            <v>PV_Mark_Tracker</v>
          </cell>
          <cell r="G8924">
            <v>1125.394616</v>
          </cell>
          <cell r="H8924" t="str">
            <v>Inflow_GWh</v>
          </cell>
        </row>
        <row r="8925">
          <cell r="B8925" t="str">
            <v>Solceller</v>
          </cell>
          <cell r="C8925">
            <v>2040</v>
          </cell>
          <cell r="E8925" t="str">
            <v>PV_Mark_Tracker</v>
          </cell>
          <cell r="G8925">
            <v>1660</v>
          </cell>
          <cell r="H8925" t="str">
            <v>FLH_technical1</v>
          </cell>
        </row>
        <row r="8926">
          <cell r="B8926" t="str">
            <v>Solceller</v>
          </cell>
          <cell r="C8926">
            <v>2040</v>
          </cell>
          <cell r="E8926" t="str">
            <v>PV_Mark_Tracker</v>
          </cell>
          <cell r="G8926">
            <v>1662</v>
          </cell>
          <cell r="H8926" t="str">
            <v>FLH_technical2</v>
          </cell>
        </row>
        <row r="8927">
          <cell r="B8927" t="str">
            <v>Solceller</v>
          </cell>
          <cell r="C8927">
            <v>2040</v>
          </cell>
          <cell r="E8927" t="str">
            <v>PV_Mark_Tracker</v>
          </cell>
          <cell r="G8927">
            <v>321.25299999999999</v>
          </cell>
          <cell r="H8927" t="str">
            <v>ElCap_ultimo_MW</v>
          </cell>
        </row>
        <row r="8928">
          <cell r="B8928" t="str">
            <v>Solceller</v>
          </cell>
          <cell r="C8928">
            <v>2040</v>
          </cell>
          <cell r="E8928" t="str">
            <v>PV_Mark_Tracker</v>
          </cell>
          <cell r="G8928">
            <v>321.25299999999999</v>
          </cell>
          <cell r="H8928" t="str">
            <v>ElCap_primo_MW</v>
          </cell>
        </row>
        <row r="8929">
          <cell r="B8929" t="str">
            <v>Solceller</v>
          </cell>
          <cell r="C8929">
            <v>2040</v>
          </cell>
          <cell r="E8929" t="str">
            <v>PV_Mark_Tracker</v>
          </cell>
          <cell r="G8929">
            <v>0.53500000000000003</v>
          </cell>
          <cell r="H8929" t="str">
            <v>TWh</v>
          </cell>
        </row>
        <row r="8930">
          <cell r="B8930" t="str">
            <v>Solceller</v>
          </cell>
          <cell r="C8930">
            <v>2040</v>
          </cell>
          <cell r="E8930" t="str">
            <v>PV_Mark_Tracker</v>
          </cell>
          <cell r="G8930">
            <v>0</v>
          </cell>
          <cell r="H8930" t="str">
            <v>curt_GWh</v>
          </cell>
        </row>
        <row r="8931">
          <cell r="B8931" t="str">
            <v>Solceller</v>
          </cell>
          <cell r="C8931">
            <v>2040</v>
          </cell>
          <cell r="E8931" t="str">
            <v>PV_Mark_Tracker</v>
          </cell>
          <cell r="G8931">
            <v>534.21701399999995</v>
          </cell>
          <cell r="H8931" t="str">
            <v>Inflow_GWh</v>
          </cell>
        </row>
        <row r="8932">
          <cell r="B8932" t="str">
            <v>Solceller</v>
          </cell>
          <cell r="C8932">
            <v>2040</v>
          </cell>
          <cell r="E8932" t="str">
            <v>PV_Mark_Tracker</v>
          </cell>
          <cell r="G8932">
            <v>1665</v>
          </cell>
          <cell r="H8932" t="str">
            <v>FLH_technical1</v>
          </cell>
        </row>
        <row r="8933">
          <cell r="B8933" t="str">
            <v>Solceller</v>
          </cell>
          <cell r="C8933">
            <v>2040</v>
          </cell>
          <cell r="E8933" t="str">
            <v>PV_Mark_Tracker</v>
          </cell>
          <cell r="G8933">
            <v>1663</v>
          </cell>
          <cell r="H8933" t="str">
            <v>FLH_technical2</v>
          </cell>
        </row>
        <row r="8934">
          <cell r="B8934" t="str">
            <v>Solceller</v>
          </cell>
          <cell r="C8934">
            <v>2040</v>
          </cell>
          <cell r="E8934" t="str">
            <v>PV_Mark_Tracker</v>
          </cell>
          <cell r="G8934">
            <v>2622.2939999999999</v>
          </cell>
          <cell r="H8934" t="str">
            <v>ElCap_ultimo_MW</v>
          </cell>
        </row>
        <row r="8935">
          <cell r="B8935" t="str">
            <v>Solceller</v>
          </cell>
          <cell r="C8935">
            <v>2040</v>
          </cell>
          <cell r="E8935" t="str">
            <v>PV_Mark_Tracker</v>
          </cell>
          <cell r="G8935">
            <v>2622.2939999999999</v>
          </cell>
          <cell r="H8935" t="str">
            <v>ElCap_primo_MW</v>
          </cell>
        </row>
        <row r="8936">
          <cell r="B8936" t="str">
            <v>Solceller</v>
          </cell>
          <cell r="C8936">
            <v>2040</v>
          </cell>
          <cell r="E8936" t="str">
            <v>PV_Mark_Tracker</v>
          </cell>
          <cell r="G8936">
            <v>4.4210000000000003</v>
          </cell>
          <cell r="H8936" t="str">
            <v>TWh</v>
          </cell>
        </row>
        <row r="8937">
          <cell r="B8937" t="str">
            <v>Solceller</v>
          </cell>
          <cell r="C8937">
            <v>2040</v>
          </cell>
          <cell r="E8937" t="str">
            <v>PV_Mark_Tracker</v>
          </cell>
          <cell r="G8937">
            <v>0</v>
          </cell>
          <cell r="H8937" t="str">
            <v>curt_GWh</v>
          </cell>
        </row>
        <row r="8938">
          <cell r="B8938" t="str">
            <v>Solceller</v>
          </cell>
          <cell r="C8938">
            <v>2040</v>
          </cell>
          <cell r="E8938" t="str">
            <v>PV_Mark_Tracker</v>
          </cell>
          <cell r="G8938">
            <v>4421.1275420000002</v>
          </cell>
          <cell r="H8938" t="str">
            <v>Inflow_GWh</v>
          </cell>
        </row>
        <row r="8939">
          <cell r="B8939" t="str">
            <v>Solceller</v>
          </cell>
          <cell r="C8939">
            <v>2040</v>
          </cell>
          <cell r="E8939" t="str">
            <v>PV_Mark_Tracker</v>
          </cell>
          <cell r="G8939">
            <v>1686</v>
          </cell>
          <cell r="H8939" t="str">
            <v>FLH_technical1</v>
          </cell>
        </row>
        <row r="8940">
          <cell r="B8940" t="str">
            <v>Solceller</v>
          </cell>
          <cell r="C8940">
            <v>2040</v>
          </cell>
          <cell r="E8940" t="str">
            <v>PV_Mark_Tracker</v>
          </cell>
          <cell r="G8940">
            <v>1686</v>
          </cell>
          <cell r="H8940" t="str">
            <v>FLH_technical2</v>
          </cell>
        </row>
        <row r="8941">
          <cell r="B8941" t="str">
            <v>Solceller</v>
          </cell>
          <cell r="C8941">
            <v>2040</v>
          </cell>
          <cell r="E8941" t="str">
            <v>PV_Mark_Tracker</v>
          </cell>
          <cell r="G8941">
            <v>1309.692</v>
          </cell>
          <cell r="H8941" t="str">
            <v>ElCap_ultimo_MW</v>
          </cell>
        </row>
        <row r="8942">
          <cell r="B8942" t="str">
            <v>Solceller</v>
          </cell>
          <cell r="C8942">
            <v>2040</v>
          </cell>
          <cell r="E8942" t="str">
            <v>PV_Mark_Tracker</v>
          </cell>
          <cell r="G8942">
            <v>1309.692</v>
          </cell>
          <cell r="H8942" t="str">
            <v>ElCap_primo_MW</v>
          </cell>
        </row>
        <row r="8943">
          <cell r="B8943" t="str">
            <v>Solceller</v>
          </cell>
          <cell r="C8943">
            <v>2040</v>
          </cell>
          <cell r="E8943" t="str">
            <v>PV_Mark_Tracker</v>
          </cell>
          <cell r="G8943">
            <v>2.2080000000000002</v>
          </cell>
          <cell r="H8943" t="str">
            <v>TWh</v>
          </cell>
        </row>
        <row r="8944">
          <cell r="B8944" t="str">
            <v>Solceller</v>
          </cell>
          <cell r="C8944">
            <v>2040</v>
          </cell>
          <cell r="E8944" t="str">
            <v>PV_Mark_Tracker</v>
          </cell>
          <cell r="G8944">
            <v>0</v>
          </cell>
          <cell r="H8944" t="str">
            <v>curt_GWh</v>
          </cell>
        </row>
        <row r="8945">
          <cell r="B8945" t="str">
            <v>Solceller</v>
          </cell>
          <cell r="C8945">
            <v>2040</v>
          </cell>
          <cell r="E8945" t="str">
            <v>PV_Mark_Tracker</v>
          </cell>
          <cell r="G8945">
            <v>2207.8426930000001</v>
          </cell>
          <cell r="H8945" t="str">
            <v>Inflow_GWh</v>
          </cell>
        </row>
        <row r="8946">
          <cell r="B8946" t="str">
            <v>Solceller</v>
          </cell>
          <cell r="C8946">
            <v>2040</v>
          </cell>
          <cell r="E8946" t="str">
            <v>PV_Mark_Tracker</v>
          </cell>
          <cell r="G8946">
            <v>1686</v>
          </cell>
          <cell r="H8946" t="str">
            <v>FLH_technical1</v>
          </cell>
        </row>
        <row r="8947">
          <cell r="B8947" t="str">
            <v>Solceller</v>
          </cell>
          <cell r="C8947">
            <v>2040</v>
          </cell>
          <cell r="E8947" t="str">
            <v>PV_Mark_Tracker</v>
          </cell>
          <cell r="G8947">
            <v>1686</v>
          </cell>
          <cell r="H8947" t="str">
            <v>FLH_technical2</v>
          </cell>
        </row>
        <row r="8948">
          <cell r="B8948" t="str">
            <v>Solceller</v>
          </cell>
          <cell r="C8948">
            <v>2040</v>
          </cell>
          <cell r="E8948" t="str">
            <v>PV_Tag</v>
          </cell>
          <cell r="G8948">
            <v>1113.527</v>
          </cell>
          <cell r="H8948" t="str">
            <v>ElCap_ultimo_MW</v>
          </cell>
        </row>
        <row r="8949">
          <cell r="B8949" t="str">
            <v>Solceller</v>
          </cell>
          <cell r="C8949">
            <v>2040</v>
          </cell>
          <cell r="E8949" t="str">
            <v>PV_Tag</v>
          </cell>
          <cell r="G8949">
            <v>1113.527</v>
          </cell>
          <cell r="H8949" t="str">
            <v>ElCap_primo_MW</v>
          </cell>
        </row>
        <row r="8950">
          <cell r="B8950" t="str">
            <v>Solceller</v>
          </cell>
          <cell r="C8950">
            <v>2040</v>
          </cell>
          <cell r="E8950" t="str">
            <v>PV_Tag</v>
          </cell>
          <cell r="G8950">
            <v>1.2250000000000001</v>
          </cell>
          <cell r="H8950" t="str">
            <v>TWh</v>
          </cell>
        </row>
        <row r="8951">
          <cell r="B8951" t="str">
            <v>Solceller</v>
          </cell>
          <cell r="C8951">
            <v>2040</v>
          </cell>
          <cell r="E8951" t="str">
            <v>PV_Tag</v>
          </cell>
          <cell r="G8951">
            <v>0</v>
          </cell>
          <cell r="H8951" t="str">
            <v>curt_GWh</v>
          </cell>
        </row>
        <row r="8952">
          <cell r="B8952" t="str">
            <v>Solceller</v>
          </cell>
          <cell r="C8952">
            <v>2040</v>
          </cell>
          <cell r="E8952" t="str">
            <v>PV_Tag</v>
          </cell>
          <cell r="G8952">
            <v>1224.3504820000001</v>
          </cell>
          <cell r="H8952" t="str">
            <v>Inflow_GWh</v>
          </cell>
        </row>
        <row r="8953">
          <cell r="B8953" t="str">
            <v>Solceller</v>
          </cell>
          <cell r="C8953">
            <v>2040</v>
          </cell>
          <cell r="E8953" t="str">
            <v>PV_Tag</v>
          </cell>
          <cell r="G8953">
            <v>1100</v>
          </cell>
          <cell r="H8953" t="str">
            <v>FLH_technical1</v>
          </cell>
        </row>
        <row r="8954">
          <cell r="B8954" t="str">
            <v>Solceller</v>
          </cell>
          <cell r="C8954">
            <v>2040</v>
          </cell>
          <cell r="E8954" t="str">
            <v>PV_Tag</v>
          </cell>
          <cell r="G8954">
            <v>1100</v>
          </cell>
          <cell r="H8954" t="str">
            <v>FLH_technical2</v>
          </cell>
        </row>
        <row r="8955">
          <cell r="B8955" t="str">
            <v>Solceller</v>
          </cell>
          <cell r="C8955">
            <v>2040</v>
          </cell>
          <cell r="E8955" t="str">
            <v>PV_Tag</v>
          </cell>
          <cell r="G8955">
            <v>568.03700000000003</v>
          </cell>
          <cell r="H8955" t="str">
            <v>ElCap_ultimo_MW</v>
          </cell>
        </row>
        <row r="8956">
          <cell r="B8956" t="str">
            <v>Solceller</v>
          </cell>
          <cell r="C8956">
            <v>2040</v>
          </cell>
          <cell r="E8956" t="str">
            <v>PV_Tag</v>
          </cell>
          <cell r="G8956">
            <v>568.03700000000003</v>
          </cell>
          <cell r="H8956" t="str">
            <v>ElCap_primo_MW</v>
          </cell>
        </row>
        <row r="8957">
          <cell r="B8957" t="str">
            <v>Solceller</v>
          </cell>
          <cell r="C8957">
            <v>2040</v>
          </cell>
          <cell r="E8957" t="str">
            <v>PV_Tag</v>
          </cell>
          <cell r="G8957">
            <v>0.63200000000000001</v>
          </cell>
          <cell r="H8957" t="str">
            <v>TWh</v>
          </cell>
        </row>
        <row r="8958">
          <cell r="B8958" t="str">
            <v>Solceller</v>
          </cell>
          <cell r="C8958">
            <v>2040</v>
          </cell>
          <cell r="E8958" t="str">
            <v>PV_Tag</v>
          </cell>
          <cell r="G8958">
            <v>0</v>
          </cell>
          <cell r="H8958" t="str">
            <v>curt_GWh</v>
          </cell>
        </row>
        <row r="8959">
          <cell r="B8959" t="str">
            <v>Solceller</v>
          </cell>
          <cell r="C8959">
            <v>2040</v>
          </cell>
          <cell r="E8959" t="str">
            <v>PV_Tag</v>
          </cell>
          <cell r="G8959">
            <v>628.27397299999996</v>
          </cell>
          <cell r="H8959" t="str">
            <v>Inflow_GWh</v>
          </cell>
        </row>
        <row r="8960">
          <cell r="B8960" t="str">
            <v>Solceller</v>
          </cell>
          <cell r="C8960">
            <v>2040</v>
          </cell>
          <cell r="E8960" t="str">
            <v>PV_Tag</v>
          </cell>
          <cell r="G8960">
            <v>1113</v>
          </cell>
          <cell r="H8960" t="str">
            <v>FLH_technical1</v>
          </cell>
        </row>
        <row r="8961">
          <cell r="B8961" t="str">
            <v>Solceller</v>
          </cell>
          <cell r="C8961">
            <v>2040</v>
          </cell>
          <cell r="E8961" t="str">
            <v>PV_Tag</v>
          </cell>
          <cell r="G8961">
            <v>1106</v>
          </cell>
          <cell r="H8961" t="str">
            <v>FLH_technical2</v>
          </cell>
        </row>
        <row r="8962">
          <cell r="B8962" t="str">
            <v>Solceller</v>
          </cell>
          <cell r="C8962">
            <v>2040</v>
          </cell>
          <cell r="E8962" t="str">
            <v>PV_Tag</v>
          </cell>
          <cell r="G8962">
            <v>1841.6010000000001</v>
          </cell>
          <cell r="H8962" t="str">
            <v>ElCap_ultimo_MW</v>
          </cell>
        </row>
        <row r="8963">
          <cell r="B8963" t="str">
            <v>Solceller</v>
          </cell>
          <cell r="C8963">
            <v>2040</v>
          </cell>
          <cell r="E8963" t="str">
            <v>PV_Tag</v>
          </cell>
          <cell r="G8963">
            <v>1841.6010000000001</v>
          </cell>
          <cell r="H8963" t="str">
            <v>ElCap_primo_MW</v>
          </cell>
        </row>
        <row r="8964">
          <cell r="B8964" t="str">
            <v>Solceller</v>
          </cell>
          <cell r="C8964">
            <v>2040</v>
          </cell>
          <cell r="E8964" t="str">
            <v>PV_Tag</v>
          </cell>
          <cell r="G8964">
            <v>2.2080000000000002</v>
          </cell>
          <cell r="H8964" t="str">
            <v>TWh</v>
          </cell>
        </row>
        <row r="8965">
          <cell r="B8965" t="str">
            <v>Solceller</v>
          </cell>
          <cell r="C8965">
            <v>2040</v>
          </cell>
          <cell r="E8965" t="str">
            <v>PV_Tag</v>
          </cell>
          <cell r="G8965">
            <v>0</v>
          </cell>
          <cell r="H8965" t="str">
            <v>curt_GWh</v>
          </cell>
        </row>
        <row r="8966">
          <cell r="B8966" t="str">
            <v>Solceller</v>
          </cell>
          <cell r="C8966">
            <v>2040</v>
          </cell>
          <cell r="E8966" t="str">
            <v>PV_Tag</v>
          </cell>
          <cell r="G8966">
            <v>2206.5587190000001</v>
          </cell>
          <cell r="H8966" t="str">
            <v>Inflow_GWh</v>
          </cell>
        </row>
        <row r="8967">
          <cell r="B8967" t="str">
            <v>Solceller</v>
          </cell>
          <cell r="C8967">
            <v>2040</v>
          </cell>
          <cell r="E8967" t="str">
            <v>PV_Tag</v>
          </cell>
          <cell r="G8967">
            <v>1199</v>
          </cell>
          <cell r="H8967" t="str">
            <v>FLH_technical1</v>
          </cell>
        </row>
        <row r="8968">
          <cell r="B8968" t="str">
            <v>Solceller</v>
          </cell>
          <cell r="C8968">
            <v>2040</v>
          </cell>
          <cell r="E8968" t="str">
            <v>PV_Tag</v>
          </cell>
          <cell r="G8968">
            <v>1198</v>
          </cell>
          <cell r="H8968" t="str">
            <v>FLH_technical2</v>
          </cell>
        </row>
        <row r="8969">
          <cell r="B8969" t="str">
            <v>Solceller</v>
          </cell>
          <cell r="C8969">
            <v>2040</v>
          </cell>
          <cell r="E8969" t="str">
            <v>PV_Tag</v>
          </cell>
          <cell r="G8969">
            <v>994.67700000000002</v>
          </cell>
          <cell r="H8969" t="str">
            <v>ElCap_ultimo_MW</v>
          </cell>
        </row>
        <row r="8970">
          <cell r="B8970" t="str">
            <v>Solceller</v>
          </cell>
          <cell r="C8970">
            <v>2040</v>
          </cell>
          <cell r="E8970" t="str">
            <v>PV_Tag</v>
          </cell>
          <cell r="G8970">
            <v>994.67700000000002</v>
          </cell>
          <cell r="H8970" t="str">
            <v>ElCap_primo_MW</v>
          </cell>
        </row>
        <row r="8971">
          <cell r="B8971" t="str">
            <v>Solceller</v>
          </cell>
          <cell r="C8971">
            <v>2040</v>
          </cell>
          <cell r="E8971" t="str">
            <v>PV_Tag</v>
          </cell>
          <cell r="G8971">
            <v>1.19</v>
          </cell>
          <cell r="H8971" t="str">
            <v>TWh</v>
          </cell>
        </row>
        <row r="8972">
          <cell r="B8972" t="str">
            <v>Solceller</v>
          </cell>
          <cell r="C8972">
            <v>2040</v>
          </cell>
          <cell r="E8972" t="str">
            <v>PV_Tag</v>
          </cell>
          <cell r="G8972">
            <v>0</v>
          </cell>
          <cell r="H8972" t="str">
            <v>curt_GWh</v>
          </cell>
        </row>
        <row r="8973">
          <cell r="B8973" t="str">
            <v>Solceller</v>
          </cell>
          <cell r="C8973">
            <v>2040</v>
          </cell>
          <cell r="E8973" t="str">
            <v>PV_Tag</v>
          </cell>
          <cell r="G8973">
            <v>1190.778634</v>
          </cell>
          <cell r="H8973" t="str">
            <v>Inflow_GWh</v>
          </cell>
        </row>
        <row r="8974">
          <cell r="B8974" t="str">
            <v>Solceller</v>
          </cell>
          <cell r="C8974">
            <v>2040</v>
          </cell>
          <cell r="E8974" t="str">
            <v>PV_Tag</v>
          </cell>
          <cell r="G8974">
            <v>1196</v>
          </cell>
          <cell r="H8974" t="str">
            <v>FLH_technical1</v>
          </cell>
        </row>
        <row r="8975">
          <cell r="B8975" t="str">
            <v>Solceller</v>
          </cell>
          <cell r="C8975">
            <v>2040</v>
          </cell>
          <cell r="E8975" t="str">
            <v>PV_Tag</v>
          </cell>
          <cell r="G8975">
            <v>1197</v>
          </cell>
          <cell r="H8975" t="str">
            <v>FLH_technical2</v>
          </cell>
        </row>
        <row r="8976">
          <cell r="B8976" t="str">
            <v>Solceller</v>
          </cell>
          <cell r="C8976">
            <v>2041</v>
          </cell>
          <cell r="E8976" t="str">
            <v>PV_Mark_Fiks</v>
          </cell>
          <cell r="G8976">
            <v>4290.8190000000004</v>
          </cell>
          <cell r="H8976" t="str">
            <v>ElCap_ultimo_MW</v>
          </cell>
        </row>
        <row r="8977">
          <cell r="B8977" t="str">
            <v>Solceller</v>
          </cell>
          <cell r="C8977">
            <v>2041</v>
          </cell>
          <cell r="E8977" t="str">
            <v>PV_Mark_Fiks</v>
          </cell>
          <cell r="G8977">
            <v>4290.8190000000004</v>
          </cell>
          <cell r="H8977" t="str">
            <v>ElCap_primo_MW</v>
          </cell>
        </row>
        <row r="8978">
          <cell r="B8978" t="str">
            <v>Solceller</v>
          </cell>
          <cell r="C8978">
            <v>2041</v>
          </cell>
          <cell r="E8978" t="str">
            <v>PV_Mark_Fiks</v>
          </cell>
          <cell r="G8978">
            <v>6.0389999999999997</v>
          </cell>
          <cell r="H8978" t="str">
            <v>TWh</v>
          </cell>
        </row>
        <row r="8979">
          <cell r="B8979" t="str">
            <v>Solceller</v>
          </cell>
          <cell r="C8979">
            <v>2041</v>
          </cell>
          <cell r="E8979" t="str">
            <v>PV_Mark_Fiks</v>
          </cell>
          <cell r="G8979">
            <v>3</v>
          </cell>
          <cell r="H8979" t="str">
            <v>curt_GWh</v>
          </cell>
        </row>
        <row r="8980">
          <cell r="B8980" t="str">
            <v>Solceller</v>
          </cell>
          <cell r="C8980">
            <v>2041</v>
          </cell>
          <cell r="E8980" t="str">
            <v>PV_Mark_Fiks</v>
          </cell>
          <cell r="G8980">
            <v>6042.3474699999997</v>
          </cell>
          <cell r="H8980" t="str">
            <v>Inflow_GWh</v>
          </cell>
        </row>
        <row r="8981">
          <cell r="B8981" t="str">
            <v>Solceller</v>
          </cell>
          <cell r="C8981">
            <v>2041</v>
          </cell>
          <cell r="E8981" t="str">
            <v>PV_Mark_Fiks</v>
          </cell>
          <cell r="G8981">
            <v>1408</v>
          </cell>
          <cell r="H8981" t="str">
            <v>FLH_technical1</v>
          </cell>
        </row>
        <row r="8982">
          <cell r="B8982" t="str">
            <v>Solceller</v>
          </cell>
          <cell r="C8982">
            <v>2041</v>
          </cell>
          <cell r="E8982" t="str">
            <v>PV_Mark_Fiks</v>
          </cell>
          <cell r="G8982">
            <v>1408</v>
          </cell>
          <cell r="H8982" t="str">
            <v>FLH_technical2</v>
          </cell>
        </row>
        <row r="8983">
          <cell r="B8983" t="str">
            <v>Solceller</v>
          </cell>
          <cell r="C8983">
            <v>2041</v>
          </cell>
          <cell r="E8983" t="str">
            <v>PV_Mark_Fiks</v>
          </cell>
          <cell r="G8983">
            <v>1646.367</v>
          </cell>
          <cell r="H8983" t="str">
            <v>ElCap_ultimo_MW</v>
          </cell>
        </row>
        <row r="8984">
          <cell r="B8984" t="str">
            <v>Solceller</v>
          </cell>
          <cell r="C8984">
            <v>2041</v>
          </cell>
          <cell r="E8984" t="str">
            <v>PV_Mark_Fiks</v>
          </cell>
          <cell r="G8984">
            <v>1646.367</v>
          </cell>
          <cell r="H8984" t="str">
            <v>ElCap_primo_MW</v>
          </cell>
        </row>
        <row r="8985">
          <cell r="B8985" t="str">
            <v>Solceller</v>
          </cell>
          <cell r="C8985">
            <v>2041</v>
          </cell>
          <cell r="E8985" t="str">
            <v>PV_Mark_Fiks</v>
          </cell>
          <cell r="G8985">
            <v>2.331</v>
          </cell>
          <cell r="H8985" t="str">
            <v>TWh</v>
          </cell>
        </row>
        <row r="8986">
          <cell r="B8986" t="str">
            <v>Solceller</v>
          </cell>
          <cell r="C8986">
            <v>2041</v>
          </cell>
          <cell r="E8986" t="str">
            <v>PV_Mark_Fiks</v>
          </cell>
          <cell r="G8986">
            <v>0</v>
          </cell>
          <cell r="H8986" t="str">
            <v>curt_GWh</v>
          </cell>
        </row>
        <row r="8987">
          <cell r="B8987" t="str">
            <v>Solceller</v>
          </cell>
          <cell r="C8987">
            <v>2041</v>
          </cell>
          <cell r="E8987" t="str">
            <v>PV_Mark_Fiks</v>
          </cell>
          <cell r="G8987">
            <v>2331.2552799999999</v>
          </cell>
          <cell r="H8987" t="str">
            <v>Inflow_GWh</v>
          </cell>
        </row>
        <row r="8988">
          <cell r="B8988" t="str">
            <v>Solceller</v>
          </cell>
          <cell r="C8988">
            <v>2041</v>
          </cell>
          <cell r="E8988" t="str">
            <v>PV_Mark_Fiks</v>
          </cell>
          <cell r="G8988">
            <v>1416</v>
          </cell>
          <cell r="H8988" t="str">
            <v>FLH_technical1</v>
          </cell>
        </row>
        <row r="8989">
          <cell r="B8989" t="str">
            <v>Solceller</v>
          </cell>
          <cell r="C8989">
            <v>2041</v>
          </cell>
          <cell r="E8989" t="str">
            <v>PV_Mark_Fiks</v>
          </cell>
          <cell r="G8989">
            <v>1416</v>
          </cell>
          <cell r="H8989" t="str">
            <v>FLH_technical2</v>
          </cell>
        </row>
        <row r="8990">
          <cell r="B8990" t="str">
            <v>Solceller</v>
          </cell>
          <cell r="C8990">
            <v>2041</v>
          </cell>
          <cell r="E8990" t="str">
            <v>PV_Mark_Fiks</v>
          </cell>
          <cell r="G8990">
            <v>8054.38</v>
          </cell>
          <cell r="H8990" t="str">
            <v>ElCap_ultimo_MW</v>
          </cell>
        </row>
        <row r="8991">
          <cell r="B8991" t="str">
            <v>Solceller</v>
          </cell>
          <cell r="C8991">
            <v>2041</v>
          </cell>
          <cell r="E8991" t="str">
            <v>PV_Mark_Fiks</v>
          </cell>
          <cell r="G8991">
            <v>8054.38</v>
          </cell>
          <cell r="H8991" t="str">
            <v>ElCap_primo_MW</v>
          </cell>
        </row>
        <row r="8992">
          <cell r="B8992" t="str">
            <v>Solceller</v>
          </cell>
          <cell r="C8992">
            <v>2041</v>
          </cell>
          <cell r="E8992" t="str">
            <v>PV_Mark_Fiks</v>
          </cell>
          <cell r="G8992">
            <v>11.766</v>
          </cell>
          <cell r="H8992" t="str">
            <v>TWh</v>
          </cell>
        </row>
        <row r="8993">
          <cell r="B8993" t="str">
            <v>Solceller</v>
          </cell>
          <cell r="C8993">
            <v>2041</v>
          </cell>
          <cell r="E8993" t="str">
            <v>PV_Mark_Fiks</v>
          </cell>
          <cell r="G8993">
            <v>17</v>
          </cell>
          <cell r="H8993" t="str">
            <v>curt_GWh</v>
          </cell>
        </row>
        <row r="8994">
          <cell r="B8994" t="str">
            <v>Solceller</v>
          </cell>
          <cell r="C8994">
            <v>2041</v>
          </cell>
          <cell r="E8994" t="str">
            <v>PV_Mark_Fiks</v>
          </cell>
          <cell r="G8994">
            <v>11783.718156000001</v>
          </cell>
          <cell r="H8994" t="str">
            <v>Inflow_GWh</v>
          </cell>
        </row>
        <row r="8995">
          <cell r="B8995" t="str">
            <v>Solceller</v>
          </cell>
          <cell r="C8995">
            <v>2041</v>
          </cell>
          <cell r="E8995" t="str">
            <v>PV_Mark_Fiks</v>
          </cell>
          <cell r="G8995">
            <v>1463</v>
          </cell>
          <cell r="H8995" t="str">
            <v>FLH_technical1</v>
          </cell>
        </row>
        <row r="8996">
          <cell r="B8996" t="str">
            <v>Solceller</v>
          </cell>
          <cell r="C8996">
            <v>2041</v>
          </cell>
          <cell r="E8996" t="str">
            <v>PV_Mark_Fiks</v>
          </cell>
          <cell r="G8996">
            <v>1463</v>
          </cell>
          <cell r="H8996" t="str">
            <v>FLH_technical2</v>
          </cell>
        </row>
        <row r="8997">
          <cell r="B8997" t="str">
            <v>Solceller</v>
          </cell>
          <cell r="C8997">
            <v>2041</v>
          </cell>
          <cell r="E8997" t="str">
            <v>PV_Mark_Fiks</v>
          </cell>
          <cell r="G8997">
            <v>4116.5789999999997</v>
          </cell>
          <cell r="H8997" t="str">
            <v>ElCap_ultimo_MW</v>
          </cell>
        </row>
        <row r="8998">
          <cell r="B8998" t="str">
            <v>Solceller</v>
          </cell>
          <cell r="C8998">
            <v>2041</v>
          </cell>
          <cell r="E8998" t="str">
            <v>PV_Mark_Fiks</v>
          </cell>
          <cell r="G8998">
            <v>4116.5789999999997</v>
          </cell>
          <cell r="H8998" t="str">
            <v>ElCap_primo_MW</v>
          </cell>
        </row>
        <row r="8999">
          <cell r="B8999" t="str">
            <v>Solceller</v>
          </cell>
          <cell r="C8999">
            <v>2041</v>
          </cell>
          <cell r="E8999" t="str">
            <v>PV_Mark_Fiks</v>
          </cell>
          <cell r="G8999">
            <v>6.0209999999999999</v>
          </cell>
          <cell r="H8999" t="str">
            <v>TWh</v>
          </cell>
        </row>
        <row r="9000">
          <cell r="B9000" t="str">
            <v>Solceller</v>
          </cell>
          <cell r="C9000">
            <v>2041</v>
          </cell>
          <cell r="E9000" t="str">
            <v>PV_Mark_Fiks</v>
          </cell>
          <cell r="G9000">
            <v>3</v>
          </cell>
          <cell r="H9000" t="str">
            <v>curt_GWh</v>
          </cell>
        </row>
        <row r="9001">
          <cell r="B9001" t="str">
            <v>Solceller</v>
          </cell>
          <cell r="C9001">
            <v>2041</v>
          </cell>
          <cell r="E9001" t="str">
            <v>PV_Mark_Fiks</v>
          </cell>
          <cell r="G9001">
            <v>6025.3906999999999</v>
          </cell>
          <cell r="H9001" t="str">
            <v>Inflow_GWh</v>
          </cell>
        </row>
        <row r="9002">
          <cell r="B9002" t="str">
            <v>Solceller</v>
          </cell>
          <cell r="C9002">
            <v>2041</v>
          </cell>
          <cell r="E9002" t="str">
            <v>PV_Mark_Fiks</v>
          </cell>
          <cell r="G9002">
            <v>1463</v>
          </cell>
          <cell r="H9002" t="str">
            <v>FLH_technical1</v>
          </cell>
        </row>
        <row r="9003">
          <cell r="B9003" t="str">
            <v>Solceller</v>
          </cell>
          <cell r="C9003">
            <v>2041</v>
          </cell>
          <cell r="E9003" t="str">
            <v>PV_Mark_Fiks</v>
          </cell>
          <cell r="G9003">
            <v>1464</v>
          </cell>
          <cell r="H9003" t="str">
            <v>FLH_technical2</v>
          </cell>
        </row>
        <row r="9004">
          <cell r="B9004" t="str">
            <v>Solceller</v>
          </cell>
          <cell r="C9004">
            <v>2041</v>
          </cell>
          <cell r="E9004" t="str">
            <v>PV_Mark_Tracker</v>
          </cell>
          <cell r="G9004">
            <v>677.02200000000005</v>
          </cell>
          <cell r="H9004" t="str">
            <v>ElCap_ultimo_MW</v>
          </cell>
        </row>
        <row r="9005">
          <cell r="B9005" t="str">
            <v>Solceller</v>
          </cell>
          <cell r="C9005">
            <v>2041</v>
          </cell>
          <cell r="E9005" t="str">
            <v>PV_Mark_Tracker</v>
          </cell>
          <cell r="G9005">
            <v>677.02200000000005</v>
          </cell>
          <cell r="H9005" t="str">
            <v>ElCap_primo_MW</v>
          </cell>
        </row>
        <row r="9006">
          <cell r="B9006" t="str">
            <v>Solceller</v>
          </cell>
          <cell r="C9006">
            <v>2041</v>
          </cell>
          <cell r="E9006" t="str">
            <v>PV_Mark_Tracker</v>
          </cell>
          <cell r="G9006">
            <v>1.1240000000000001</v>
          </cell>
          <cell r="H9006" t="str">
            <v>TWh</v>
          </cell>
        </row>
        <row r="9007">
          <cell r="B9007" t="str">
            <v>Solceller</v>
          </cell>
          <cell r="C9007">
            <v>2041</v>
          </cell>
          <cell r="E9007" t="str">
            <v>PV_Mark_Tracker</v>
          </cell>
          <cell r="G9007">
            <v>0</v>
          </cell>
          <cell r="H9007" t="str">
            <v>curt_GWh</v>
          </cell>
        </row>
        <row r="9008">
          <cell r="B9008" t="str">
            <v>Solceller</v>
          </cell>
          <cell r="C9008">
            <v>2041</v>
          </cell>
          <cell r="E9008" t="str">
            <v>PV_Mark_Tracker</v>
          </cell>
          <cell r="G9008">
            <v>1125.394616</v>
          </cell>
          <cell r="H9008" t="str">
            <v>Inflow_GWh</v>
          </cell>
        </row>
        <row r="9009">
          <cell r="B9009" t="str">
            <v>Solceller</v>
          </cell>
          <cell r="C9009">
            <v>2041</v>
          </cell>
          <cell r="E9009" t="str">
            <v>PV_Mark_Tracker</v>
          </cell>
          <cell r="G9009">
            <v>1660</v>
          </cell>
          <cell r="H9009" t="str">
            <v>FLH_technical1</v>
          </cell>
        </row>
        <row r="9010">
          <cell r="B9010" t="str">
            <v>Solceller</v>
          </cell>
          <cell r="C9010">
            <v>2041</v>
          </cell>
          <cell r="E9010" t="str">
            <v>PV_Mark_Tracker</v>
          </cell>
          <cell r="G9010">
            <v>1662</v>
          </cell>
          <cell r="H9010" t="str">
            <v>FLH_technical2</v>
          </cell>
        </row>
        <row r="9011">
          <cell r="B9011" t="str">
            <v>Solceller</v>
          </cell>
          <cell r="C9011">
            <v>2041</v>
          </cell>
          <cell r="E9011" t="str">
            <v>PV_Mark_Tracker</v>
          </cell>
          <cell r="G9011">
            <v>321.25299999999999</v>
          </cell>
          <cell r="H9011" t="str">
            <v>ElCap_ultimo_MW</v>
          </cell>
        </row>
        <row r="9012">
          <cell r="B9012" t="str">
            <v>Solceller</v>
          </cell>
          <cell r="C9012">
            <v>2041</v>
          </cell>
          <cell r="E9012" t="str">
            <v>PV_Mark_Tracker</v>
          </cell>
          <cell r="G9012">
            <v>321.25299999999999</v>
          </cell>
          <cell r="H9012" t="str">
            <v>ElCap_primo_MW</v>
          </cell>
        </row>
        <row r="9013">
          <cell r="B9013" t="str">
            <v>Solceller</v>
          </cell>
          <cell r="C9013">
            <v>2041</v>
          </cell>
          <cell r="E9013" t="str">
            <v>PV_Mark_Tracker</v>
          </cell>
          <cell r="G9013">
            <v>0.53500000000000003</v>
          </cell>
          <cell r="H9013" t="str">
            <v>TWh</v>
          </cell>
        </row>
        <row r="9014">
          <cell r="B9014" t="str">
            <v>Solceller</v>
          </cell>
          <cell r="C9014">
            <v>2041</v>
          </cell>
          <cell r="E9014" t="str">
            <v>PV_Mark_Tracker</v>
          </cell>
          <cell r="G9014">
            <v>0</v>
          </cell>
          <cell r="H9014" t="str">
            <v>curt_GWh</v>
          </cell>
        </row>
        <row r="9015">
          <cell r="B9015" t="str">
            <v>Solceller</v>
          </cell>
          <cell r="C9015">
            <v>2041</v>
          </cell>
          <cell r="E9015" t="str">
            <v>PV_Mark_Tracker</v>
          </cell>
          <cell r="G9015">
            <v>534.21701399999995</v>
          </cell>
          <cell r="H9015" t="str">
            <v>Inflow_GWh</v>
          </cell>
        </row>
        <row r="9016">
          <cell r="B9016" t="str">
            <v>Solceller</v>
          </cell>
          <cell r="C9016">
            <v>2041</v>
          </cell>
          <cell r="E9016" t="str">
            <v>PV_Mark_Tracker</v>
          </cell>
          <cell r="G9016">
            <v>1665</v>
          </cell>
          <cell r="H9016" t="str">
            <v>FLH_technical1</v>
          </cell>
        </row>
        <row r="9017">
          <cell r="B9017" t="str">
            <v>Solceller</v>
          </cell>
          <cell r="C9017">
            <v>2041</v>
          </cell>
          <cell r="E9017" t="str">
            <v>PV_Mark_Tracker</v>
          </cell>
          <cell r="G9017">
            <v>1663</v>
          </cell>
          <cell r="H9017" t="str">
            <v>FLH_technical2</v>
          </cell>
        </row>
        <row r="9018">
          <cell r="B9018" t="str">
            <v>Solceller</v>
          </cell>
          <cell r="C9018">
            <v>2041</v>
          </cell>
          <cell r="E9018" t="str">
            <v>PV_Mark_Tracker</v>
          </cell>
          <cell r="G9018">
            <v>2684.7939999999999</v>
          </cell>
          <cell r="H9018" t="str">
            <v>ElCap_ultimo_MW</v>
          </cell>
        </row>
        <row r="9019">
          <cell r="B9019" t="str">
            <v>Solceller</v>
          </cell>
          <cell r="C9019">
            <v>2041</v>
          </cell>
          <cell r="E9019" t="str">
            <v>PV_Mark_Tracker</v>
          </cell>
          <cell r="G9019">
            <v>2684.7939999999999</v>
          </cell>
          <cell r="H9019" t="str">
            <v>ElCap_primo_MW</v>
          </cell>
        </row>
        <row r="9020">
          <cell r="B9020" t="str">
            <v>Solceller</v>
          </cell>
          <cell r="C9020">
            <v>2041</v>
          </cell>
          <cell r="E9020" t="str">
            <v>PV_Mark_Tracker</v>
          </cell>
          <cell r="G9020">
            <v>4.5289999999999999</v>
          </cell>
          <cell r="H9020" t="str">
            <v>TWh</v>
          </cell>
        </row>
        <row r="9021">
          <cell r="B9021" t="str">
            <v>Solceller</v>
          </cell>
          <cell r="C9021">
            <v>2041</v>
          </cell>
          <cell r="E9021" t="str">
            <v>PV_Mark_Tracker</v>
          </cell>
          <cell r="G9021">
            <v>0</v>
          </cell>
          <cell r="H9021" t="str">
            <v>curt_GWh</v>
          </cell>
        </row>
        <row r="9022">
          <cell r="B9022" t="str">
            <v>Solceller</v>
          </cell>
          <cell r="C9022">
            <v>2041</v>
          </cell>
          <cell r="E9022" t="str">
            <v>PV_Mark_Tracker</v>
          </cell>
          <cell r="G9022">
            <v>4529.2525420000002</v>
          </cell>
          <cell r="H9022" t="str">
            <v>Inflow_GWh</v>
          </cell>
        </row>
        <row r="9023">
          <cell r="B9023" t="str">
            <v>Solceller</v>
          </cell>
          <cell r="C9023">
            <v>2041</v>
          </cell>
          <cell r="E9023" t="str">
            <v>PV_Mark_Tracker</v>
          </cell>
          <cell r="G9023">
            <v>1687</v>
          </cell>
          <cell r="H9023" t="str">
            <v>FLH_technical1</v>
          </cell>
        </row>
        <row r="9024">
          <cell r="B9024" t="str">
            <v>Solceller</v>
          </cell>
          <cell r="C9024">
            <v>2041</v>
          </cell>
          <cell r="E9024" t="str">
            <v>PV_Mark_Tracker</v>
          </cell>
          <cell r="G9024">
            <v>1687</v>
          </cell>
          <cell r="H9024" t="str">
            <v>FLH_technical2</v>
          </cell>
        </row>
        <row r="9025">
          <cell r="B9025" t="str">
            <v>Solceller</v>
          </cell>
          <cell r="C9025">
            <v>2041</v>
          </cell>
          <cell r="E9025" t="str">
            <v>PV_Mark_Tracker</v>
          </cell>
          <cell r="G9025">
            <v>1372.192</v>
          </cell>
          <cell r="H9025" t="str">
            <v>ElCap_ultimo_MW</v>
          </cell>
        </row>
        <row r="9026">
          <cell r="B9026" t="str">
            <v>Solceller</v>
          </cell>
          <cell r="C9026">
            <v>2041</v>
          </cell>
          <cell r="E9026" t="str">
            <v>PV_Mark_Tracker</v>
          </cell>
          <cell r="G9026">
            <v>1372.192</v>
          </cell>
          <cell r="H9026" t="str">
            <v>ElCap_primo_MW</v>
          </cell>
        </row>
        <row r="9027">
          <cell r="B9027" t="str">
            <v>Solceller</v>
          </cell>
          <cell r="C9027">
            <v>2041</v>
          </cell>
          <cell r="E9027" t="str">
            <v>PV_Mark_Tracker</v>
          </cell>
          <cell r="G9027">
            <v>2.3159999999999998</v>
          </cell>
          <cell r="H9027" t="str">
            <v>TWh</v>
          </cell>
        </row>
        <row r="9028">
          <cell r="B9028" t="str">
            <v>Solceller</v>
          </cell>
          <cell r="C9028">
            <v>2041</v>
          </cell>
          <cell r="E9028" t="str">
            <v>PV_Mark_Tracker</v>
          </cell>
          <cell r="G9028">
            <v>0</v>
          </cell>
          <cell r="H9028" t="str">
            <v>curt_GWh</v>
          </cell>
        </row>
        <row r="9029">
          <cell r="B9029" t="str">
            <v>Solceller</v>
          </cell>
          <cell r="C9029">
            <v>2041</v>
          </cell>
          <cell r="E9029" t="str">
            <v>PV_Mark_Tracker</v>
          </cell>
          <cell r="G9029">
            <v>2315.9676930000001</v>
          </cell>
          <cell r="H9029" t="str">
            <v>Inflow_GWh</v>
          </cell>
        </row>
        <row r="9030">
          <cell r="B9030" t="str">
            <v>Solceller</v>
          </cell>
          <cell r="C9030">
            <v>2041</v>
          </cell>
          <cell r="E9030" t="str">
            <v>PV_Mark_Tracker</v>
          </cell>
          <cell r="G9030">
            <v>1688</v>
          </cell>
          <cell r="H9030" t="str">
            <v>FLH_technical1</v>
          </cell>
        </row>
        <row r="9031">
          <cell r="B9031" t="str">
            <v>Solceller</v>
          </cell>
          <cell r="C9031">
            <v>2041</v>
          </cell>
          <cell r="E9031" t="str">
            <v>PV_Mark_Tracker</v>
          </cell>
          <cell r="G9031">
            <v>1688</v>
          </cell>
          <cell r="H9031" t="str">
            <v>FLH_technical2</v>
          </cell>
        </row>
        <row r="9032">
          <cell r="B9032" t="str">
            <v>Solceller</v>
          </cell>
          <cell r="C9032">
            <v>2041</v>
          </cell>
          <cell r="E9032" t="str">
            <v>PV_Tag</v>
          </cell>
          <cell r="G9032">
            <v>1151.6479999999999</v>
          </cell>
          <cell r="H9032" t="str">
            <v>ElCap_ultimo_MW</v>
          </cell>
        </row>
        <row r="9033">
          <cell r="B9033" t="str">
            <v>Solceller</v>
          </cell>
          <cell r="C9033">
            <v>2041</v>
          </cell>
          <cell r="E9033" t="str">
            <v>PV_Tag</v>
          </cell>
          <cell r="G9033">
            <v>1151.6479999999999</v>
          </cell>
          <cell r="H9033" t="str">
            <v>ElCap_primo_MW</v>
          </cell>
        </row>
        <row r="9034">
          <cell r="B9034" t="str">
            <v>Solceller</v>
          </cell>
          <cell r="C9034">
            <v>2041</v>
          </cell>
          <cell r="E9034" t="str">
            <v>PV_Tag</v>
          </cell>
          <cell r="G9034">
            <v>1.27</v>
          </cell>
          <cell r="H9034" t="str">
            <v>TWh</v>
          </cell>
        </row>
        <row r="9035">
          <cell r="B9035" t="str">
            <v>Solceller</v>
          </cell>
          <cell r="C9035">
            <v>2041</v>
          </cell>
          <cell r="E9035" t="str">
            <v>PV_Tag</v>
          </cell>
          <cell r="G9035">
            <v>0</v>
          </cell>
          <cell r="H9035" t="str">
            <v>curt_GWh</v>
          </cell>
        </row>
        <row r="9036">
          <cell r="B9036" t="str">
            <v>Solceller</v>
          </cell>
          <cell r="C9036">
            <v>2041</v>
          </cell>
          <cell r="E9036" t="str">
            <v>PV_Tag</v>
          </cell>
          <cell r="G9036">
            <v>1269.6641830000001</v>
          </cell>
          <cell r="H9036" t="str">
            <v>Inflow_GWh</v>
          </cell>
        </row>
        <row r="9037">
          <cell r="B9037" t="str">
            <v>Solceller</v>
          </cell>
          <cell r="C9037">
            <v>2041</v>
          </cell>
          <cell r="E9037" t="str">
            <v>PV_Tag</v>
          </cell>
          <cell r="G9037">
            <v>1103</v>
          </cell>
          <cell r="H9037" t="str">
            <v>FLH_technical1</v>
          </cell>
        </row>
        <row r="9038">
          <cell r="B9038" t="str">
            <v>Solceller</v>
          </cell>
          <cell r="C9038">
            <v>2041</v>
          </cell>
          <cell r="E9038" t="str">
            <v>PV_Tag</v>
          </cell>
          <cell r="G9038">
            <v>1102</v>
          </cell>
          <cell r="H9038" t="str">
            <v>FLH_technical2</v>
          </cell>
        </row>
        <row r="9039">
          <cell r="B9039" t="str">
            <v>Solceller</v>
          </cell>
          <cell r="C9039">
            <v>2041</v>
          </cell>
          <cell r="E9039" t="str">
            <v>PV_Tag</v>
          </cell>
          <cell r="G9039">
            <v>588.50599999999997</v>
          </cell>
          <cell r="H9039" t="str">
            <v>ElCap_ultimo_MW</v>
          </cell>
        </row>
        <row r="9040">
          <cell r="B9040" t="str">
            <v>Solceller</v>
          </cell>
          <cell r="C9040">
            <v>2041</v>
          </cell>
          <cell r="E9040" t="str">
            <v>PV_Tag</v>
          </cell>
          <cell r="G9040">
            <v>588.50599999999997</v>
          </cell>
          <cell r="H9040" t="str">
            <v>ElCap_primo_MW</v>
          </cell>
        </row>
        <row r="9041">
          <cell r="B9041" t="str">
            <v>Solceller</v>
          </cell>
          <cell r="C9041">
            <v>2041</v>
          </cell>
          <cell r="E9041" t="str">
            <v>PV_Tag</v>
          </cell>
          <cell r="G9041">
            <v>0.65600000000000003</v>
          </cell>
          <cell r="H9041" t="str">
            <v>TWh</v>
          </cell>
        </row>
        <row r="9042">
          <cell r="B9042" t="str">
            <v>Solceller</v>
          </cell>
          <cell r="C9042">
            <v>2041</v>
          </cell>
          <cell r="E9042" t="str">
            <v>PV_Tag</v>
          </cell>
          <cell r="G9042">
            <v>0</v>
          </cell>
          <cell r="H9042" t="str">
            <v>curt_GWh</v>
          </cell>
        </row>
        <row r="9043">
          <cell r="B9043" t="str">
            <v>Solceller</v>
          </cell>
          <cell r="C9043">
            <v>2041</v>
          </cell>
          <cell r="E9043" t="str">
            <v>PV_Tag</v>
          </cell>
          <cell r="G9043">
            <v>652.61706200000003</v>
          </cell>
          <cell r="H9043" t="str">
            <v>Inflow_GWh</v>
          </cell>
        </row>
        <row r="9044">
          <cell r="B9044" t="str">
            <v>Solceller</v>
          </cell>
          <cell r="C9044">
            <v>2041</v>
          </cell>
          <cell r="E9044" t="str">
            <v>PV_Tag</v>
          </cell>
          <cell r="G9044">
            <v>1115</v>
          </cell>
          <cell r="H9044" t="str">
            <v>FLH_technical1</v>
          </cell>
        </row>
        <row r="9045">
          <cell r="B9045" t="str">
            <v>Solceller</v>
          </cell>
          <cell r="C9045">
            <v>2041</v>
          </cell>
          <cell r="E9045" t="str">
            <v>PV_Tag</v>
          </cell>
          <cell r="G9045">
            <v>1109</v>
          </cell>
          <cell r="H9045" t="str">
            <v>FLH_technical2</v>
          </cell>
        </row>
        <row r="9046">
          <cell r="B9046" t="str">
            <v>Solceller</v>
          </cell>
          <cell r="C9046">
            <v>2041</v>
          </cell>
          <cell r="E9046" t="str">
            <v>PV_Tag</v>
          </cell>
          <cell r="G9046">
            <v>1931.877</v>
          </cell>
          <cell r="H9046" t="str">
            <v>ElCap_ultimo_MW</v>
          </cell>
        </row>
        <row r="9047">
          <cell r="B9047" t="str">
            <v>Solceller</v>
          </cell>
          <cell r="C9047">
            <v>2041</v>
          </cell>
          <cell r="E9047" t="str">
            <v>PV_Tag</v>
          </cell>
          <cell r="G9047">
            <v>1931.877</v>
          </cell>
          <cell r="H9047" t="str">
            <v>ElCap_primo_MW</v>
          </cell>
        </row>
        <row r="9048">
          <cell r="B9048" t="str">
            <v>Solceller</v>
          </cell>
          <cell r="C9048">
            <v>2041</v>
          </cell>
          <cell r="E9048" t="str">
            <v>PV_Tag</v>
          </cell>
          <cell r="G9048">
            <v>2.3199999999999998</v>
          </cell>
          <cell r="H9048" t="str">
            <v>TWh</v>
          </cell>
        </row>
        <row r="9049">
          <cell r="B9049" t="str">
            <v>Solceller</v>
          </cell>
          <cell r="C9049">
            <v>2041</v>
          </cell>
          <cell r="E9049" t="str">
            <v>PV_Tag</v>
          </cell>
          <cell r="G9049">
            <v>0</v>
          </cell>
          <cell r="H9049" t="str">
            <v>curt_GWh</v>
          </cell>
        </row>
        <row r="9050">
          <cell r="B9050" t="str">
            <v>Solceller</v>
          </cell>
          <cell r="C9050">
            <v>2041</v>
          </cell>
          <cell r="E9050" t="str">
            <v>PV_Tag</v>
          </cell>
          <cell r="G9050">
            <v>2318.7324149999999</v>
          </cell>
          <cell r="H9050" t="str">
            <v>Inflow_GWh</v>
          </cell>
        </row>
        <row r="9051">
          <cell r="B9051" t="str">
            <v>Solceller</v>
          </cell>
          <cell r="C9051">
            <v>2041</v>
          </cell>
          <cell r="E9051" t="str">
            <v>PV_Tag</v>
          </cell>
          <cell r="G9051">
            <v>1201</v>
          </cell>
          <cell r="H9051" t="str">
            <v>FLH_technical1</v>
          </cell>
        </row>
        <row r="9052">
          <cell r="B9052" t="str">
            <v>Solceller</v>
          </cell>
          <cell r="C9052">
            <v>2041</v>
          </cell>
          <cell r="E9052" t="str">
            <v>PV_Tag</v>
          </cell>
          <cell r="G9052">
            <v>1200</v>
          </cell>
          <cell r="H9052" t="str">
            <v>FLH_technical2</v>
          </cell>
        </row>
        <row r="9053">
          <cell r="B9053" t="str">
            <v>Solceller</v>
          </cell>
          <cell r="C9053">
            <v>2041</v>
          </cell>
          <cell r="E9053" t="str">
            <v>PV_Tag</v>
          </cell>
          <cell r="G9053">
            <v>1043.24</v>
          </cell>
          <cell r="H9053" t="str">
            <v>ElCap_ultimo_MW</v>
          </cell>
        </row>
        <row r="9054">
          <cell r="B9054" t="str">
            <v>Solceller</v>
          </cell>
          <cell r="C9054">
            <v>2041</v>
          </cell>
          <cell r="E9054" t="str">
            <v>PV_Tag</v>
          </cell>
          <cell r="G9054">
            <v>1043.24</v>
          </cell>
          <cell r="H9054" t="str">
            <v>ElCap_primo_MW</v>
          </cell>
        </row>
        <row r="9055">
          <cell r="B9055" t="str">
            <v>Solceller</v>
          </cell>
          <cell r="C9055">
            <v>2041</v>
          </cell>
          <cell r="E9055" t="str">
            <v>PV_Tag</v>
          </cell>
          <cell r="G9055">
            <v>1.2509999999999999</v>
          </cell>
          <cell r="H9055" t="str">
            <v>TWh</v>
          </cell>
        </row>
        <row r="9056">
          <cell r="B9056" t="str">
            <v>Solceller</v>
          </cell>
          <cell r="C9056">
            <v>2041</v>
          </cell>
          <cell r="E9056" t="str">
            <v>PV_Tag</v>
          </cell>
          <cell r="G9056">
            <v>0</v>
          </cell>
          <cell r="H9056" t="str">
            <v>curt_GWh</v>
          </cell>
        </row>
        <row r="9057">
          <cell r="B9057" t="str">
            <v>Solceller</v>
          </cell>
          <cell r="C9057">
            <v>2041</v>
          </cell>
          <cell r="E9057" t="str">
            <v>PV_Tag</v>
          </cell>
          <cell r="G9057">
            <v>1251.1305319999999</v>
          </cell>
          <cell r="H9057" t="str">
            <v>Inflow_GWh</v>
          </cell>
        </row>
        <row r="9058">
          <cell r="B9058" t="str">
            <v>Solceller</v>
          </cell>
          <cell r="C9058">
            <v>2041</v>
          </cell>
          <cell r="E9058" t="str">
            <v>PV_Tag</v>
          </cell>
          <cell r="G9058">
            <v>1199</v>
          </cell>
          <cell r="H9058" t="str">
            <v>FLH_technical1</v>
          </cell>
        </row>
        <row r="9059">
          <cell r="B9059" t="str">
            <v>Solceller</v>
          </cell>
          <cell r="C9059">
            <v>2041</v>
          </cell>
          <cell r="E9059" t="str">
            <v>PV_Tag</v>
          </cell>
          <cell r="G9059">
            <v>1199</v>
          </cell>
          <cell r="H9059" t="str">
            <v>FLH_technical2</v>
          </cell>
        </row>
        <row r="9060">
          <cell r="B9060" t="str">
            <v>Solceller</v>
          </cell>
          <cell r="C9060">
            <v>2042</v>
          </cell>
          <cell r="E9060" t="str">
            <v>PV_Mark_Fiks</v>
          </cell>
          <cell r="G9060">
            <v>4290.8190000000004</v>
          </cell>
          <cell r="H9060" t="str">
            <v>ElCap_ultimo_MW</v>
          </cell>
        </row>
        <row r="9061">
          <cell r="B9061" t="str">
            <v>Solceller</v>
          </cell>
          <cell r="C9061">
            <v>2042</v>
          </cell>
          <cell r="E9061" t="str">
            <v>PV_Mark_Fiks</v>
          </cell>
          <cell r="G9061">
            <v>4290.8190000000004</v>
          </cell>
          <cell r="H9061" t="str">
            <v>ElCap_primo_MW</v>
          </cell>
        </row>
        <row r="9062">
          <cell r="B9062" t="str">
            <v>Solceller</v>
          </cell>
          <cell r="C9062">
            <v>2042</v>
          </cell>
          <cell r="E9062" t="str">
            <v>PV_Mark_Fiks</v>
          </cell>
          <cell r="G9062">
            <v>6.0389999999999997</v>
          </cell>
          <cell r="H9062" t="str">
            <v>TWh</v>
          </cell>
        </row>
        <row r="9063">
          <cell r="B9063" t="str">
            <v>Solceller</v>
          </cell>
          <cell r="C9063">
            <v>2042</v>
          </cell>
          <cell r="E9063" t="str">
            <v>PV_Mark_Fiks</v>
          </cell>
          <cell r="G9063">
            <v>3</v>
          </cell>
          <cell r="H9063" t="str">
            <v>curt_GWh</v>
          </cell>
        </row>
        <row r="9064">
          <cell r="B9064" t="str">
            <v>Solceller</v>
          </cell>
          <cell r="C9064">
            <v>2042</v>
          </cell>
          <cell r="E9064" t="str">
            <v>PV_Mark_Fiks</v>
          </cell>
          <cell r="G9064">
            <v>6042.3474699999997</v>
          </cell>
          <cell r="H9064" t="str">
            <v>Inflow_GWh</v>
          </cell>
        </row>
        <row r="9065">
          <cell r="B9065" t="str">
            <v>Solceller</v>
          </cell>
          <cell r="C9065">
            <v>2042</v>
          </cell>
          <cell r="E9065" t="str">
            <v>PV_Mark_Fiks</v>
          </cell>
          <cell r="G9065">
            <v>1408</v>
          </cell>
          <cell r="H9065" t="str">
            <v>FLH_technical1</v>
          </cell>
        </row>
        <row r="9066">
          <cell r="B9066" t="str">
            <v>Solceller</v>
          </cell>
          <cell r="C9066">
            <v>2042</v>
          </cell>
          <cell r="E9066" t="str">
            <v>PV_Mark_Fiks</v>
          </cell>
          <cell r="G9066">
            <v>1408</v>
          </cell>
          <cell r="H9066" t="str">
            <v>FLH_technical2</v>
          </cell>
        </row>
        <row r="9067">
          <cell r="B9067" t="str">
            <v>Solceller</v>
          </cell>
          <cell r="C9067">
            <v>2042</v>
          </cell>
          <cell r="E9067" t="str">
            <v>PV_Mark_Fiks</v>
          </cell>
          <cell r="G9067">
            <v>1646.367</v>
          </cell>
          <cell r="H9067" t="str">
            <v>ElCap_ultimo_MW</v>
          </cell>
        </row>
        <row r="9068">
          <cell r="B9068" t="str">
            <v>Solceller</v>
          </cell>
          <cell r="C9068">
            <v>2042</v>
          </cell>
          <cell r="E9068" t="str">
            <v>PV_Mark_Fiks</v>
          </cell>
          <cell r="G9068">
            <v>1646.367</v>
          </cell>
          <cell r="H9068" t="str">
            <v>ElCap_primo_MW</v>
          </cell>
        </row>
        <row r="9069">
          <cell r="B9069" t="str">
            <v>Solceller</v>
          </cell>
          <cell r="C9069">
            <v>2042</v>
          </cell>
          <cell r="E9069" t="str">
            <v>PV_Mark_Fiks</v>
          </cell>
          <cell r="G9069">
            <v>2.331</v>
          </cell>
          <cell r="H9069" t="str">
            <v>TWh</v>
          </cell>
        </row>
        <row r="9070">
          <cell r="B9070" t="str">
            <v>Solceller</v>
          </cell>
          <cell r="C9070">
            <v>2042</v>
          </cell>
          <cell r="E9070" t="str">
            <v>PV_Mark_Fiks</v>
          </cell>
          <cell r="G9070">
            <v>0</v>
          </cell>
          <cell r="H9070" t="str">
            <v>curt_GWh</v>
          </cell>
        </row>
        <row r="9071">
          <cell r="B9071" t="str">
            <v>Solceller</v>
          </cell>
          <cell r="C9071">
            <v>2042</v>
          </cell>
          <cell r="E9071" t="str">
            <v>PV_Mark_Fiks</v>
          </cell>
          <cell r="G9071">
            <v>2331.2552799999999</v>
          </cell>
          <cell r="H9071" t="str">
            <v>Inflow_GWh</v>
          </cell>
        </row>
        <row r="9072">
          <cell r="B9072" t="str">
            <v>Solceller</v>
          </cell>
          <cell r="C9072">
            <v>2042</v>
          </cell>
          <cell r="E9072" t="str">
            <v>PV_Mark_Fiks</v>
          </cell>
          <cell r="G9072">
            <v>1416</v>
          </cell>
          <cell r="H9072" t="str">
            <v>FLH_technical1</v>
          </cell>
        </row>
        <row r="9073">
          <cell r="B9073" t="str">
            <v>Solceller</v>
          </cell>
          <cell r="C9073">
            <v>2042</v>
          </cell>
          <cell r="E9073" t="str">
            <v>PV_Mark_Fiks</v>
          </cell>
          <cell r="G9073">
            <v>1416</v>
          </cell>
          <cell r="H9073" t="str">
            <v>FLH_technical2</v>
          </cell>
        </row>
        <row r="9074">
          <cell r="B9074" t="str">
            <v>Solceller</v>
          </cell>
          <cell r="C9074">
            <v>2042</v>
          </cell>
          <cell r="E9074" t="str">
            <v>PV_Mark_Fiks</v>
          </cell>
          <cell r="G9074">
            <v>8241.8799999999992</v>
          </cell>
          <cell r="H9074" t="str">
            <v>ElCap_ultimo_MW</v>
          </cell>
        </row>
        <row r="9075">
          <cell r="B9075" t="str">
            <v>Solceller</v>
          </cell>
          <cell r="C9075">
            <v>2042</v>
          </cell>
          <cell r="E9075" t="str">
            <v>PV_Mark_Fiks</v>
          </cell>
          <cell r="G9075">
            <v>8241.8799999999992</v>
          </cell>
          <cell r="H9075" t="str">
            <v>ElCap_primo_MW</v>
          </cell>
        </row>
        <row r="9076">
          <cell r="B9076" t="str">
            <v>Solceller</v>
          </cell>
          <cell r="C9076">
            <v>2042</v>
          </cell>
          <cell r="E9076" t="str">
            <v>PV_Mark_Fiks</v>
          </cell>
          <cell r="G9076">
            <v>12.047000000000001</v>
          </cell>
          <cell r="H9076" t="str">
            <v>TWh</v>
          </cell>
        </row>
        <row r="9077">
          <cell r="B9077" t="str">
            <v>Solceller</v>
          </cell>
          <cell r="C9077">
            <v>2042</v>
          </cell>
          <cell r="E9077" t="str">
            <v>PV_Mark_Fiks</v>
          </cell>
          <cell r="G9077">
            <v>18</v>
          </cell>
          <cell r="H9077" t="str">
            <v>curt_GWh</v>
          </cell>
        </row>
        <row r="9078">
          <cell r="B9078" t="str">
            <v>Solceller</v>
          </cell>
          <cell r="C9078">
            <v>2042</v>
          </cell>
          <cell r="E9078" t="str">
            <v>PV_Mark_Fiks</v>
          </cell>
          <cell r="G9078">
            <v>12065.155656000001</v>
          </cell>
          <cell r="H9078" t="str">
            <v>Inflow_GWh</v>
          </cell>
        </row>
        <row r="9079">
          <cell r="B9079" t="str">
            <v>Solceller</v>
          </cell>
          <cell r="C9079">
            <v>2042</v>
          </cell>
          <cell r="E9079" t="str">
            <v>PV_Mark_Fiks</v>
          </cell>
          <cell r="G9079">
            <v>1464</v>
          </cell>
          <cell r="H9079" t="str">
            <v>FLH_technical1</v>
          </cell>
        </row>
        <row r="9080">
          <cell r="B9080" t="str">
            <v>Solceller</v>
          </cell>
          <cell r="C9080">
            <v>2042</v>
          </cell>
          <cell r="E9080" t="str">
            <v>PV_Mark_Fiks</v>
          </cell>
          <cell r="G9080">
            <v>1464</v>
          </cell>
          <cell r="H9080" t="str">
            <v>FLH_technical2</v>
          </cell>
        </row>
        <row r="9081">
          <cell r="B9081" t="str">
            <v>Solceller</v>
          </cell>
          <cell r="C9081">
            <v>2042</v>
          </cell>
          <cell r="E9081" t="str">
            <v>PV_Mark_Fiks</v>
          </cell>
          <cell r="G9081">
            <v>4304.0789999999997</v>
          </cell>
          <cell r="H9081" t="str">
            <v>ElCap_ultimo_MW</v>
          </cell>
        </row>
        <row r="9082">
          <cell r="B9082" t="str">
            <v>Solceller</v>
          </cell>
          <cell r="C9082">
            <v>2042</v>
          </cell>
          <cell r="E9082" t="str">
            <v>PV_Mark_Fiks</v>
          </cell>
          <cell r="G9082">
            <v>4304.0789999999997</v>
          </cell>
          <cell r="H9082" t="str">
            <v>ElCap_primo_MW</v>
          </cell>
        </row>
        <row r="9083">
          <cell r="B9083" t="str">
            <v>Solceller</v>
          </cell>
          <cell r="C9083">
            <v>2042</v>
          </cell>
          <cell r="E9083" t="str">
            <v>PV_Mark_Fiks</v>
          </cell>
          <cell r="G9083">
            <v>6.3019999999999996</v>
          </cell>
          <cell r="H9083" t="str">
            <v>TWh</v>
          </cell>
        </row>
        <row r="9084">
          <cell r="B9084" t="str">
            <v>Solceller</v>
          </cell>
          <cell r="C9084">
            <v>2042</v>
          </cell>
          <cell r="E9084" t="str">
            <v>PV_Mark_Fiks</v>
          </cell>
          <cell r="G9084">
            <v>3</v>
          </cell>
          <cell r="H9084" t="str">
            <v>curt_GWh</v>
          </cell>
        </row>
        <row r="9085">
          <cell r="B9085" t="str">
            <v>Solceller</v>
          </cell>
          <cell r="C9085">
            <v>2042</v>
          </cell>
          <cell r="E9085" t="str">
            <v>PV_Mark_Fiks</v>
          </cell>
          <cell r="G9085">
            <v>6306.8281999999999</v>
          </cell>
          <cell r="H9085" t="str">
            <v>Inflow_GWh</v>
          </cell>
        </row>
        <row r="9086">
          <cell r="B9086" t="str">
            <v>Solceller</v>
          </cell>
          <cell r="C9086">
            <v>2042</v>
          </cell>
          <cell r="E9086" t="str">
            <v>PV_Mark_Fiks</v>
          </cell>
          <cell r="G9086">
            <v>1465</v>
          </cell>
          <cell r="H9086" t="str">
            <v>FLH_technical1</v>
          </cell>
        </row>
        <row r="9087">
          <cell r="B9087" t="str">
            <v>Solceller</v>
          </cell>
          <cell r="C9087">
            <v>2042</v>
          </cell>
          <cell r="E9087" t="str">
            <v>PV_Mark_Fiks</v>
          </cell>
          <cell r="G9087">
            <v>1465</v>
          </cell>
          <cell r="H9087" t="str">
            <v>FLH_technical2</v>
          </cell>
        </row>
        <row r="9088">
          <cell r="B9088" t="str">
            <v>Solceller</v>
          </cell>
          <cell r="C9088">
            <v>2042</v>
          </cell>
          <cell r="E9088" t="str">
            <v>PV_Mark_Tracker</v>
          </cell>
          <cell r="G9088">
            <v>677.02200000000005</v>
          </cell>
          <cell r="H9088" t="str">
            <v>ElCap_ultimo_MW</v>
          </cell>
        </row>
        <row r="9089">
          <cell r="B9089" t="str">
            <v>Solceller</v>
          </cell>
          <cell r="C9089">
            <v>2042</v>
          </cell>
          <cell r="E9089" t="str">
            <v>PV_Mark_Tracker</v>
          </cell>
          <cell r="G9089">
            <v>677.02200000000005</v>
          </cell>
          <cell r="H9089" t="str">
            <v>ElCap_primo_MW</v>
          </cell>
        </row>
        <row r="9090">
          <cell r="B9090" t="str">
            <v>Solceller</v>
          </cell>
          <cell r="C9090">
            <v>2042</v>
          </cell>
          <cell r="E9090" t="str">
            <v>PV_Mark_Tracker</v>
          </cell>
          <cell r="G9090">
            <v>1.1240000000000001</v>
          </cell>
          <cell r="H9090" t="str">
            <v>TWh</v>
          </cell>
        </row>
        <row r="9091">
          <cell r="B9091" t="str">
            <v>Solceller</v>
          </cell>
          <cell r="C9091">
            <v>2042</v>
          </cell>
          <cell r="E9091" t="str">
            <v>PV_Mark_Tracker</v>
          </cell>
          <cell r="G9091">
            <v>0</v>
          </cell>
          <cell r="H9091" t="str">
            <v>curt_GWh</v>
          </cell>
        </row>
        <row r="9092">
          <cell r="B9092" t="str">
            <v>Solceller</v>
          </cell>
          <cell r="C9092">
            <v>2042</v>
          </cell>
          <cell r="E9092" t="str">
            <v>PV_Mark_Tracker</v>
          </cell>
          <cell r="G9092">
            <v>1125.394616</v>
          </cell>
          <cell r="H9092" t="str">
            <v>Inflow_GWh</v>
          </cell>
        </row>
        <row r="9093">
          <cell r="B9093" t="str">
            <v>Solceller</v>
          </cell>
          <cell r="C9093">
            <v>2042</v>
          </cell>
          <cell r="E9093" t="str">
            <v>PV_Mark_Tracker</v>
          </cell>
          <cell r="G9093">
            <v>1660</v>
          </cell>
          <cell r="H9093" t="str">
            <v>FLH_technical1</v>
          </cell>
        </row>
        <row r="9094">
          <cell r="B9094" t="str">
            <v>Solceller</v>
          </cell>
          <cell r="C9094">
            <v>2042</v>
          </cell>
          <cell r="E9094" t="str">
            <v>PV_Mark_Tracker</v>
          </cell>
          <cell r="G9094">
            <v>1662</v>
          </cell>
          <cell r="H9094" t="str">
            <v>FLH_technical2</v>
          </cell>
        </row>
        <row r="9095">
          <cell r="B9095" t="str">
            <v>Solceller</v>
          </cell>
          <cell r="C9095">
            <v>2042</v>
          </cell>
          <cell r="E9095" t="str">
            <v>PV_Mark_Tracker</v>
          </cell>
          <cell r="G9095">
            <v>321.25299999999999</v>
          </cell>
          <cell r="H9095" t="str">
            <v>ElCap_ultimo_MW</v>
          </cell>
        </row>
        <row r="9096">
          <cell r="B9096" t="str">
            <v>Solceller</v>
          </cell>
          <cell r="C9096">
            <v>2042</v>
          </cell>
          <cell r="E9096" t="str">
            <v>PV_Mark_Tracker</v>
          </cell>
          <cell r="G9096">
            <v>321.25299999999999</v>
          </cell>
          <cell r="H9096" t="str">
            <v>ElCap_primo_MW</v>
          </cell>
        </row>
        <row r="9097">
          <cell r="B9097" t="str">
            <v>Solceller</v>
          </cell>
          <cell r="C9097">
            <v>2042</v>
          </cell>
          <cell r="E9097" t="str">
            <v>PV_Mark_Tracker</v>
          </cell>
          <cell r="G9097">
            <v>0.53500000000000003</v>
          </cell>
          <cell r="H9097" t="str">
            <v>TWh</v>
          </cell>
        </row>
        <row r="9098">
          <cell r="B9098" t="str">
            <v>Solceller</v>
          </cell>
          <cell r="C9098">
            <v>2042</v>
          </cell>
          <cell r="E9098" t="str">
            <v>PV_Mark_Tracker</v>
          </cell>
          <cell r="G9098">
            <v>0</v>
          </cell>
          <cell r="H9098" t="str">
            <v>curt_GWh</v>
          </cell>
        </row>
        <row r="9099">
          <cell r="B9099" t="str">
            <v>Solceller</v>
          </cell>
          <cell r="C9099">
            <v>2042</v>
          </cell>
          <cell r="E9099" t="str">
            <v>PV_Mark_Tracker</v>
          </cell>
          <cell r="G9099">
            <v>534.21701399999995</v>
          </cell>
          <cell r="H9099" t="str">
            <v>Inflow_GWh</v>
          </cell>
        </row>
        <row r="9100">
          <cell r="B9100" t="str">
            <v>Solceller</v>
          </cell>
          <cell r="C9100">
            <v>2042</v>
          </cell>
          <cell r="E9100" t="str">
            <v>PV_Mark_Tracker</v>
          </cell>
          <cell r="G9100">
            <v>1665</v>
          </cell>
          <cell r="H9100" t="str">
            <v>FLH_technical1</v>
          </cell>
        </row>
        <row r="9101">
          <cell r="B9101" t="str">
            <v>Solceller</v>
          </cell>
          <cell r="C9101">
            <v>2042</v>
          </cell>
          <cell r="E9101" t="str">
            <v>PV_Mark_Tracker</v>
          </cell>
          <cell r="G9101">
            <v>1663</v>
          </cell>
          <cell r="H9101" t="str">
            <v>FLH_technical2</v>
          </cell>
        </row>
        <row r="9102">
          <cell r="B9102" t="str">
            <v>Solceller</v>
          </cell>
          <cell r="C9102">
            <v>2042</v>
          </cell>
          <cell r="E9102" t="str">
            <v>PV_Mark_Tracker</v>
          </cell>
          <cell r="G9102">
            <v>2747.2939999999999</v>
          </cell>
          <cell r="H9102" t="str">
            <v>ElCap_ultimo_MW</v>
          </cell>
        </row>
        <row r="9103">
          <cell r="B9103" t="str">
            <v>Solceller</v>
          </cell>
          <cell r="C9103">
            <v>2042</v>
          </cell>
          <cell r="E9103" t="str">
            <v>PV_Mark_Tracker</v>
          </cell>
          <cell r="G9103">
            <v>2747.2939999999999</v>
          </cell>
          <cell r="H9103" t="str">
            <v>ElCap_primo_MW</v>
          </cell>
        </row>
        <row r="9104">
          <cell r="B9104" t="str">
            <v>Solceller</v>
          </cell>
          <cell r="C9104">
            <v>2042</v>
          </cell>
          <cell r="E9104" t="str">
            <v>PV_Mark_Tracker</v>
          </cell>
          <cell r="G9104">
            <v>4.6369999999999996</v>
          </cell>
          <cell r="H9104" t="str">
            <v>TWh</v>
          </cell>
        </row>
        <row r="9105">
          <cell r="B9105" t="str">
            <v>Solceller</v>
          </cell>
          <cell r="C9105">
            <v>2042</v>
          </cell>
          <cell r="E9105" t="str">
            <v>PV_Mark_Tracker</v>
          </cell>
          <cell r="G9105">
            <v>0</v>
          </cell>
          <cell r="H9105" t="str">
            <v>curt_GWh</v>
          </cell>
        </row>
        <row r="9106">
          <cell r="B9106" t="str">
            <v>Solceller</v>
          </cell>
          <cell r="C9106">
            <v>2042</v>
          </cell>
          <cell r="E9106" t="str">
            <v>PV_Mark_Tracker</v>
          </cell>
          <cell r="G9106">
            <v>4637.5025420000002</v>
          </cell>
          <cell r="H9106" t="str">
            <v>Inflow_GWh</v>
          </cell>
        </row>
        <row r="9107">
          <cell r="B9107" t="str">
            <v>Solceller</v>
          </cell>
          <cell r="C9107">
            <v>2042</v>
          </cell>
          <cell r="E9107" t="str">
            <v>PV_Mark_Tracker</v>
          </cell>
          <cell r="G9107">
            <v>1688</v>
          </cell>
          <cell r="H9107" t="str">
            <v>FLH_technical1</v>
          </cell>
        </row>
        <row r="9108">
          <cell r="B9108" t="str">
            <v>Solceller</v>
          </cell>
          <cell r="C9108">
            <v>2042</v>
          </cell>
          <cell r="E9108" t="str">
            <v>PV_Mark_Tracker</v>
          </cell>
          <cell r="G9108">
            <v>1688</v>
          </cell>
          <cell r="H9108" t="str">
            <v>FLH_technical2</v>
          </cell>
        </row>
        <row r="9109">
          <cell r="B9109" t="str">
            <v>Solceller</v>
          </cell>
          <cell r="C9109">
            <v>2042</v>
          </cell>
          <cell r="E9109" t="str">
            <v>PV_Mark_Tracker</v>
          </cell>
          <cell r="G9109">
            <v>1434.692</v>
          </cell>
          <cell r="H9109" t="str">
            <v>ElCap_ultimo_MW</v>
          </cell>
        </row>
        <row r="9110">
          <cell r="B9110" t="str">
            <v>Solceller</v>
          </cell>
          <cell r="C9110">
            <v>2042</v>
          </cell>
          <cell r="E9110" t="str">
            <v>PV_Mark_Tracker</v>
          </cell>
          <cell r="G9110">
            <v>1434.692</v>
          </cell>
          <cell r="H9110" t="str">
            <v>ElCap_primo_MW</v>
          </cell>
        </row>
        <row r="9111">
          <cell r="B9111" t="str">
            <v>Solceller</v>
          </cell>
          <cell r="C9111">
            <v>2042</v>
          </cell>
          <cell r="E9111" t="str">
            <v>PV_Mark_Tracker</v>
          </cell>
          <cell r="G9111">
            <v>2.4239999999999999</v>
          </cell>
          <cell r="H9111" t="str">
            <v>TWh</v>
          </cell>
        </row>
        <row r="9112">
          <cell r="B9112" t="str">
            <v>Solceller</v>
          </cell>
          <cell r="C9112">
            <v>2042</v>
          </cell>
          <cell r="E9112" t="str">
            <v>PV_Mark_Tracker</v>
          </cell>
          <cell r="G9112">
            <v>0</v>
          </cell>
          <cell r="H9112" t="str">
            <v>curt_GWh</v>
          </cell>
        </row>
        <row r="9113">
          <cell r="B9113" t="str">
            <v>Solceller</v>
          </cell>
          <cell r="C9113">
            <v>2042</v>
          </cell>
          <cell r="E9113" t="str">
            <v>PV_Mark_Tracker</v>
          </cell>
          <cell r="G9113">
            <v>2424.2176930000001</v>
          </cell>
          <cell r="H9113" t="str">
            <v>Inflow_GWh</v>
          </cell>
        </row>
        <row r="9114">
          <cell r="B9114" t="str">
            <v>Solceller</v>
          </cell>
          <cell r="C9114">
            <v>2042</v>
          </cell>
          <cell r="E9114" t="str">
            <v>PV_Mark_Tracker</v>
          </cell>
          <cell r="G9114">
            <v>1690</v>
          </cell>
          <cell r="H9114" t="str">
            <v>FLH_technical1</v>
          </cell>
        </row>
        <row r="9115">
          <cell r="B9115" t="str">
            <v>Solceller</v>
          </cell>
          <cell r="C9115">
            <v>2042</v>
          </cell>
          <cell r="E9115" t="str">
            <v>PV_Mark_Tracker</v>
          </cell>
          <cell r="G9115">
            <v>1690</v>
          </cell>
          <cell r="H9115" t="str">
            <v>FLH_technical2</v>
          </cell>
        </row>
        <row r="9116">
          <cell r="B9116" t="str">
            <v>Solceller</v>
          </cell>
          <cell r="C9116">
            <v>2042</v>
          </cell>
          <cell r="E9116" t="str">
            <v>PV_Tag</v>
          </cell>
          <cell r="G9116">
            <v>1180.704</v>
          </cell>
          <cell r="H9116" t="str">
            <v>ElCap_ultimo_MW</v>
          </cell>
        </row>
        <row r="9117">
          <cell r="B9117" t="str">
            <v>Solceller</v>
          </cell>
          <cell r="C9117">
            <v>2042</v>
          </cell>
          <cell r="E9117" t="str">
            <v>PV_Tag</v>
          </cell>
          <cell r="G9117">
            <v>1180.704</v>
          </cell>
          <cell r="H9117" t="str">
            <v>ElCap_primo_MW</v>
          </cell>
        </row>
        <row r="9118">
          <cell r="B9118" t="str">
            <v>Solceller</v>
          </cell>
          <cell r="C9118">
            <v>2042</v>
          </cell>
          <cell r="E9118" t="str">
            <v>PV_Tag</v>
          </cell>
          <cell r="G9118">
            <v>1.306</v>
          </cell>
          <cell r="H9118" t="str">
            <v>TWh</v>
          </cell>
        </row>
        <row r="9119">
          <cell r="B9119" t="str">
            <v>Solceller</v>
          </cell>
          <cell r="C9119">
            <v>2042</v>
          </cell>
          <cell r="E9119" t="str">
            <v>PV_Tag</v>
          </cell>
          <cell r="G9119">
            <v>0</v>
          </cell>
          <cell r="H9119" t="str">
            <v>curt_GWh</v>
          </cell>
        </row>
        <row r="9120">
          <cell r="B9120" t="str">
            <v>Solceller</v>
          </cell>
          <cell r="C9120">
            <v>2042</v>
          </cell>
          <cell r="E9120" t="str">
            <v>PV_Tag</v>
          </cell>
          <cell r="G9120">
            <v>1306.1241190000001</v>
          </cell>
          <cell r="H9120" t="str">
            <v>Inflow_GWh</v>
          </cell>
        </row>
        <row r="9121">
          <cell r="B9121" t="str">
            <v>Solceller</v>
          </cell>
          <cell r="C9121">
            <v>2042</v>
          </cell>
          <cell r="E9121" t="str">
            <v>PV_Tag</v>
          </cell>
          <cell r="G9121">
            <v>1106</v>
          </cell>
          <cell r="H9121" t="str">
            <v>FLH_technical1</v>
          </cell>
        </row>
        <row r="9122">
          <cell r="B9122" t="str">
            <v>Solceller</v>
          </cell>
          <cell r="C9122">
            <v>2042</v>
          </cell>
          <cell r="E9122" t="str">
            <v>PV_Tag</v>
          </cell>
          <cell r="G9122">
            <v>1106</v>
          </cell>
          <cell r="H9122" t="str">
            <v>FLH_technical2</v>
          </cell>
        </row>
        <row r="9123">
          <cell r="B9123" t="str">
            <v>Solceller</v>
          </cell>
          <cell r="C9123">
            <v>2042</v>
          </cell>
          <cell r="E9123" t="str">
            <v>PV_Tag</v>
          </cell>
          <cell r="G9123">
            <v>605.13499999999999</v>
          </cell>
          <cell r="H9123" t="str">
            <v>ElCap_ultimo_MW</v>
          </cell>
        </row>
        <row r="9124">
          <cell r="B9124" t="str">
            <v>Solceller</v>
          </cell>
          <cell r="C9124">
            <v>2042</v>
          </cell>
          <cell r="E9124" t="str">
            <v>PV_Tag</v>
          </cell>
          <cell r="G9124">
            <v>605.13499999999999</v>
          </cell>
          <cell r="H9124" t="str">
            <v>ElCap_primo_MW</v>
          </cell>
        </row>
        <row r="9125">
          <cell r="B9125" t="str">
            <v>Solceller</v>
          </cell>
          <cell r="C9125">
            <v>2042</v>
          </cell>
          <cell r="E9125" t="str">
            <v>PV_Tag</v>
          </cell>
          <cell r="G9125">
            <v>0.67700000000000005</v>
          </cell>
          <cell r="H9125" t="str">
            <v>TWh</v>
          </cell>
        </row>
        <row r="9126">
          <cell r="B9126" t="str">
            <v>Solceller</v>
          </cell>
          <cell r="C9126">
            <v>2042</v>
          </cell>
          <cell r="E9126" t="str">
            <v>PV_Tag</v>
          </cell>
          <cell r="G9126">
            <v>0</v>
          </cell>
          <cell r="H9126" t="str">
            <v>curt_GWh</v>
          </cell>
        </row>
        <row r="9127">
          <cell r="B9127" t="str">
            <v>Solceller</v>
          </cell>
          <cell r="C9127">
            <v>2042</v>
          </cell>
          <cell r="E9127" t="str">
            <v>PV_Tag</v>
          </cell>
          <cell r="G9127">
            <v>673.214111</v>
          </cell>
          <cell r="H9127" t="str">
            <v>Inflow_GWh</v>
          </cell>
        </row>
        <row r="9128">
          <cell r="B9128" t="str">
            <v>Solceller</v>
          </cell>
          <cell r="C9128">
            <v>2042</v>
          </cell>
          <cell r="E9128" t="str">
            <v>PV_Tag</v>
          </cell>
          <cell r="G9128">
            <v>1119</v>
          </cell>
          <cell r="H9128" t="str">
            <v>FLH_technical1</v>
          </cell>
        </row>
        <row r="9129">
          <cell r="B9129" t="str">
            <v>Solceller</v>
          </cell>
          <cell r="C9129">
            <v>2042</v>
          </cell>
          <cell r="E9129" t="str">
            <v>PV_Tag</v>
          </cell>
          <cell r="G9129">
            <v>1113</v>
          </cell>
          <cell r="H9129" t="str">
            <v>FLH_technical2</v>
          </cell>
        </row>
        <row r="9130">
          <cell r="B9130" t="str">
            <v>Solceller</v>
          </cell>
          <cell r="C9130">
            <v>2042</v>
          </cell>
          <cell r="E9130" t="str">
            <v>PV_Tag</v>
          </cell>
          <cell r="G9130">
            <v>2020.2270000000001</v>
          </cell>
          <cell r="H9130" t="str">
            <v>ElCap_ultimo_MW</v>
          </cell>
        </row>
        <row r="9131">
          <cell r="B9131" t="str">
            <v>Solceller</v>
          </cell>
          <cell r="C9131">
            <v>2042</v>
          </cell>
          <cell r="E9131" t="str">
            <v>PV_Tag</v>
          </cell>
          <cell r="G9131">
            <v>2020.2270000000001</v>
          </cell>
          <cell r="H9131" t="str">
            <v>ElCap_primo_MW</v>
          </cell>
        </row>
        <row r="9132">
          <cell r="B9132" t="str">
            <v>Solceller</v>
          </cell>
          <cell r="C9132">
            <v>2042</v>
          </cell>
          <cell r="E9132" t="str">
            <v>PV_Tag</v>
          </cell>
          <cell r="G9132">
            <v>2.4300000000000002</v>
          </cell>
          <cell r="H9132" t="str">
            <v>TWh</v>
          </cell>
        </row>
        <row r="9133">
          <cell r="B9133" t="str">
            <v>Solceller</v>
          </cell>
          <cell r="C9133">
            <v>2042</v>
          </cell>
          <cell r="E9133" t="str">
            <v>PV_Tag</v>
          </cell>
          <cell r="G9133">
            <v>0</v>
          </cell>
          <cell r="H9133" t="str">
            <v>curt_GWh</v>
          </cell>
        </row>
        <row r="9134">
          <cell r="B9134" t="str">
            <v>Solceller</v>
          </cell>
          <cell r="C9134">
            <v>2042</v>
          </cell>
          <cell r="E9134" t="str">
            <v>PV_Tag</v>
          </cell>
          <cell r="G9134">
            <v>2428.9825150000001</v>
          </cell>
          <cell r="H9134" t="str">
            <v>Inflow_GWh</v>
          </cell>
        </row>
        <row r="9135">
          <cell r="B9135" t="str">
            <v>Solceller</v>
          </cell>
          <cell r="C9135">
            <v>2042</v>
          </cell>
          <cell r="E9135" t="str">
            <v>PV_Tag</v>
          </cell>
          <cell r="G9135">
            <v>1203</v>
          </cell>
          <cell r="H9135" t="str">
            <v>FLH_technical1</v>
          </cell>
        </row>
        <row r="9136">
          <cell r="B9136" t="str">
            <v>Solceller</v>
          </cell>
          <cell r="C9136">
            <v>2042</v>
          </cell>
          <cell r="E9136" t="str">
            <v>PV_Tag</v>
          </cell>
          <cell r="G9136">
            <v>1202</v>
          </cell>
          <cell r="H9136" t="str">
            <v>FLH_technical2</v>
          </cell>
        </row>
        <row r="9137">
          <cell r="B9137" t="str">
            <v>Solceller</v>
          </cell>
          <cell r="C9137">
            <v>2042</v>
          </cell>
          <cell r="E9137" t="str">
            <v>PV_Tag</v>
          </cell>
          <cell r="G9137">
            <v>1091.075</v>
          </cell>
          <cell r="H9137" t="str">
            <v>ElCap_ultimo_MW</v>
          </cell>
        </row>
        <row r="9138">
          <cell r="B9138" t="str">
            <v>Solceller</v>
          </cell>
          <cell r="C9138">
            <v>2042</v>
          </cell>
          <cell r="E9138" t="str">
            <v>PV_Tag</v>
          </cell>
          <cell r="G9138">
            <v>1091.075</v>
          </cell>
          <cell r="H9138" t="str">
            <v>ElCap_primo_MW</v>
          </cell>
        </row>
        <row r="9139">
          <cell r="B9139" t="str">
            <v>Solceller</v>
          </cell>
          <cell r="C9139">
            <v>2042</v>
          </cell>
          <cell r="E9139" t="str">
            <v>PV_Tag</v>
          </cell>
          <cell r="G9139">
            <v>1.3109999999999999</v>
          </cell>
          <cell r="H9139" t="str">
            <v>TWh</v>
          </cell>
        </row>
        <row r="9140">
          <cell r="B9140" t="str">
            <v>Solceller</v>
          </cell>
          <cell r="C9140">
            <v>2042</v>
          </cell>
          <cell r="E9140" t="str">
            <v>PV_Tag</v>
          </cell>
          <cell r="G9140">
            <v>0</v>
          </cell>
          <cell r="H9140" t="str">
            <v>curt_GWh</v>
          </cell>
        </row>
        <row r="9141">
          <cell r="B9141" t="str">
            <v>Solceller</v>
          </cell>
          <cell r="C9141">
            <v>2042</v>
          </cell>
          <cell r="E9141" t="str">
            <v>PV_Tag</v>
          </cell>
          <cell r="G9141">
            <v>1310.7699419999999</v>
          </cell>
          <cell r="H9141" t="str">
            <v>Inflow_GWh</v>
          </cell>
        </row>
        <row r="9142">
          <cell r="B9142" t="str">
            <v>Solceller</v>
          </cell>
          <cell r="C9142">
            <v>2042</v>
          </cell>
          <cell r="E9142" t="str">
            <v>PV_Tag</v>
          </cell>
          <cell r="G9142">
            <v>1202</v>
          </cell>
          <cell r="H9142" t="str">
            <v>FLH_technical1</v>
          </cell>
        </row>
        <row r="9143">
          <cell r="B9143" t="str">
            <v>Solceller</v>
          </cell>
          <cell r="C9143">
            <v>2042</v>
          </cell>
          <cell r="E9143" t="str">
            <v>PV_Tag</v>
          </cell>
          <cell r="G9143">
            <v>1201</v>
          </cell>
          <cell r="H9143" t="str">
            <v>FLH_technical2</v>
          </cell>
        </row>
        <row r="9144">
          <cell r="B9144" t="str">
            <v>Solceller</v>
          </cell>
          <cell r="C9144">
            <v>2043</v>
          </cell>
          <cell r="E9144" t="str">
            <v>PV_Mark_Fiks</v>
          </cell>
          <cell r="G9144">
            <v>4290.8190000000004</v>
          </cell>
          <cell r="H9144" t="str">
            <v>ElCap_ultimo_MW</v>
          </cell>
        </row>
        <row r="9145">
          <cell r="B9145" t="str">
            <v>Solceller</v>
          </cell>
          <cell r="C9145">
            <v>2043</v>
          </cell>
          <cell r="E9145" t="str">
            <v>PV_Mark_Fiks</v>
          </cell>
          <cell r="G9145">
            <v>4290.8190000000004</v>
          </cell>
          <cell r="H9145" t="str">
            <v>ElCap_primo_MW</v>
          </cell>
        </row>
        <row r="9146">
          <cell r="B9146" t="str">
            <v>Solceller</v>
          </cell>
          <cell r="C9146">
            <v>2043</v>
          </cell>
          <cell r="E9146" t="str">
            <v>PV_Mark_Fiks</v>
          </cell>
          <cell r="G9146">
            <v>6.0389999999999997</v>
          </cell>
          <cell r="H9146" t="str">
            <v>TWh</v>
          </cell>
        </row>
        <row r="9147">
          <cell r="B9147" t="str">
            <v>Solceller</v>
          </cell>
          <cell r="C9147">
            <v>2043</v>
          </cell>
          <cell r="E9147" t="str">
            <v>PV_Mark_Fiks</v>
          </cell>
          <cell r="G9147">
            <v>3</v>
          </cell>
          <cell r="H9147" t="str">
            <v>curt_GWh</v>
          </cell>
        </row>
        <row r="9148">
          <cell r="B9148" t="str">
            <v>Solceller</v>
          </cell>
          <cell r="C9148">
            <v>2043</v>
          </cell>
          <cell r="E9148" t="str">
            <v>PV_Mark_Fiks</v>
          </cell>
          <cell r="G9148">
            <v>6042.3474699999997</v>
          </cell>
          <cell r="H9148" t="str">
            <v>Inflow_GWh</v>
          </cell>
        </row>
        <row r="9149">
          <cell r="B9149" t="str">
            <v>Solceller</v>
          </cell>
          <cell r="C9149">
            <v>2043</v>
          </cell>
          <cell r="E9149" t="str">
            <v>PV_Mark_Fiks</v>
          </cell>
          <cell r="G9149">
            <v>1408</v>
          </cell>
          <cell r="H9149" t="str">
            <v>FLH_technical1</v>
          </cell>
        </row>
        <row r="9150">
          <cell r="B9150" t="str">
            <v>Solceller</v>
          </cell>
          <cell r="C9150">
            <v>2043</v>
          </cell>
          <cell r="E9150" t="str">
            <v>PV_Mark_Fiks</v>
          </cell>
          <cell r="G9150">
            <v>1408</v>
          </cell>
          <cell r="H9150" t="str">
            <v>FLH_technical2</v>
          </cell>
        </row>
        <row r="9151">
          <cell r="B9151" t="str">
            <v>Solceller</v>
          </cell>
          <cell r="C9151">
            <v>2043</v>
          </cell>
          <cell r="E9151" t="str">
            <v>PV_Mark_Fiks</v>
          </cell>
          <cell r="G9151">
            <v>1646.367</v>
          </cell>
          <cell r="H9151" t="str">
            <v>ElCap_ultimo_MW</v>
          </cell>
        </row>
        <row r="9152">
          <cell r="B9152" t="str">
            <v>Solceller</v>
          </cell>
          <cell r="C9152">
            <v>2043</v>
          </cell>
          <cell r="E9152" t="str">
            <v>PV_Mark_Fiks</v>
          </cell>
          <cell r="G9152">
            <v>1646.367</v>
          </cell>
          <cell r="H9152" t="str">
            <v>ElCap_primo_MW</v>
          </cell>
        </row>
        <row r="9153">
          <cell r="B9153" t="str">
            <v>Solceller</v>
          </cell>
          <cell r="C9153">
            <v>2043</v>
          </cell>
          <cell r="E9153" t="str">
            <v>PV_Mark_Fiks</v>
          </cell>
          <cell r="G9153">
            <v>2.331</v>
          </cell>
          <cell r="H9153" t="str">
            <v>TWh</v>
          </cell>
        </row>
        <row r="9154">
          <cell r="B9154" t="str">
            <v>Solceller</v>
          </cell>
          <cell r="C9154">
            <v>2043</v>
          </cell>
          <cell r="E9154" t="str">
            <v>PV_Mark_Fiks</v>
          </cell>
          <cell r="G9154">
            <v>0</v>
          </cell>
          <cell r="H9154" t="str">
            <v>curt_GWh</v>
          </cell>
        </row>
        <row r="9155">
          <cell r="B9155" t="str">
            <v>Solceller</v>
          </cell>
          <cell r="C9155">
            <v>2043</v>
          </cell>
          <cell r="E9155" t="str">
            <v>PV_Mark_Fiks</v>
          </cell>
          <cell r="G9155">
            <v>2331.2552799999999</v>
          </cell>
          <cell r="H9155" t="str">
            <v>Inflow_GWh</v>
          </cell>
        </row>
        <row r="9156">
          <cell r="B9156" t="str">
            <v>Solceller</v>
          </cell>
          <cell r="C9156">
            <v>2043</v>
          </cell>
          <cell r="E9156" t="str">
            <v>PV_Mark_Fiks</v>
          </cell>
          <cell r="G9156">
            <v>1416</v>
          </cell>
          <cell r="H9156" t="str">
            <v>FLH_technical1</v>
          </cell>
        </row>
        <row r="9157">
          <cell r="B9157" t="str">
            <v>Solceller</v>
          </cell>
          <cell r="C9157">
            <v>2043</v>
          </cell>
          <cell r="E9157" t="str">
            <v>PV_Mark_Fiks</v>
          </cell>
          <cell r="G9157">
            <v>1416</v>
          </cell>
          <cell r="H9157" t="str">
            <v>FLH_technical2</v>
          </cell>
        </row>
        <row r="9158">
          <cell r="B9158" t="str">
            <v>Solceller</v>
          </cell>
          <cell r="C9158">
            <v>2043</v>
          </cell>
          <cell r="E9158" t="str">
            <v>PV_Mark_Fiks</v>
          </cell>
          <cell r="G9158">
            <v>8429.3799999999992</v>
          </cell>
          <cell r="H9158" t="str">
            <v>ElCap_ultimo_MW</v>
          </cell>
        </row>
        <row r="9159">
          <cell r="B9159" t="str">
            <v>Solceller</v>
          </cell>
          <cell r="C9159">
            <v>2043</v>
          </cell>
          <cell r="E9159" t="str">
            <v>PV_Mark_Fiks</v>
          </cell>
          <cell r="G9159">
            <v>8429.3799999999992</v>
          </cell>
          <cell r="H9159" t="str">
            <v>ElCap_primo_MW</v>
          </cell>
        </row>
        <row r="9160">
          <cell r="B9160" t="str">
            <v>Solceller</v>
          </cell>
          <cell r="C9160">
            <v>2043</v>
          </cell>
          <cell r="E9160" t="str">
            <v>PV_Mark_Fiks</v>
          </cell>
          <cell r="G9160">
            <v>12.327999999999999</v>
          </cell>
          <cell r="H9160" t="str">
            <v>TWh</v>
          </cell>
        </row>
        <row r="9161">
          <cell r="B9161" t="str">
            <v>Solceller</v>
          </cell>
          <cell r="C9161">
            <v>2043</v>
          </cell>
          <cell r="E9161" t="str">
            <v>PV_Mark_Fiks</v>
          </cell>
          <cell r="G9161">
            <v>19</v>
          </cell>
          <cell r="H9161" t="str">
            <v>curt_GWh</v>
          </cell>
        </row>
        <row r="9162">
          <cell r="B9162" t="str">
            <v>Solceller</v>
          </cell>
          <cell r="C9162">
            <v>2043</v>
          </cell>
          <cell r="E9162" t="str">
            <v>PV_Mark_Fiks</v>
          </cell>
          <cell r="G9162">
            <v>12346.968156000001</v>
          </cell>
          <cell r="H9162" t="str">
            <v>Inflow_GWh</v>
          </cell>
        </row>
        <row r="9163">
          <cell r="B9163" t="str">
            <v>Solceller</v>
          </cell>
          <cell r="C9163">
            <v>2043</v>
          </cell>
          <cell r="E9163" t="str">
            <v>PV_Mark_Fiks</v>
          </cell>
          <cell r="G9163">
            <v>1465</v>
          </cell>
          <cell r="H9163" t="str">
            <v>FLH_technical1</v>
          </cell>
        </row>
        <row r="9164">
          <cell r="B9164" t="str">
            <v>Solceller</v>
          </cell>
          <cell r="C9164">
            <v>2043</v>
          </cell>
          <cell r="E9164" t="str">
            <v>PV_Mark_Fiks</v>
          </cell>
          <cell r="G9164">
            <v>1465</v>
          </cell>
          <cell r="H9164" t="str">
            <v>FLH_technical2</v>
          </cell>
        </row>
        <row r="9165">
          <cell r="B9165" t="str">
            <v>Solceller</v>
          </cell>
          <cell r="C9165">
            <v>2043</v>
          </cell>
          <cell r="E9165" t="str">
            <v>PV_Mark_Fiks</v>
          </cell>
          <cell r="G9165">
            <v>4491.5789999999997</v>
          </cell>
          <cell r="H9165" t="str">
            <v>ElCap_ultimo_MW</v>
          </cell>
        </row>
        <row r="9166">
          <cell r="B9166" t="str">
            <v>Solceller</v>
          </cell>
          <cell r="C9166">
            <v>2043</v>
          </cell>
          <cell r="E9166" t="str">
            <v>PV_Mark_Fiks</v>
          </cell>
          <cell r="G9166">
            <v>4491.5789999999997</v>
          </cell>
          <cell r="H9166" t="str">
            <v>ElCap_primo_MW</v>
          </cell>
        </row>
        <row r="9167">
          <cell r="B9167" t="str">
            <v>Solceller</v>
          </cell>
          <cell r="C9167">
            <v>2043</v>
          </cell>
          <cell r="E9167" t="str">
            <v>PV_Mark_Fiks</v>
          </cell>
          <cell r="G9167">
            <v>6.5830000000000002</v>
          </cell>
          <cell r="H9167" t="str">
            <v>TWh</v>
          </cell>
        </row>
        <row r="9168">
          <cell r="B9168" t="str">
            <v>Solceller</v>
          </cell>
          <cell r="C9168">
            <v>2043</v>
          </cell>
          <cell r="E9168" t="str">
            <v>PV_Mark_Fiks</v>
          </cell>
          <cell r="G9168">
            <v>3</v>
          </cell>
          <cell r="H9168" t="str">
            <v>curt_GWh</v>
          </cell>
        </row>
        <row r="9169">
          <cell r="B9169" t="str">
            <v>Solceller</v>
          </cell>
          <cell r="C9169">
            <v>2043</v>
          </cell>
          <cell r="E9169" t="str">
            <v>PV_Mark_Fiks</v>
          </cell>
          <cell r="G9169">
            <v>6588.6406999999999</v>
          </cell>
          <cell r="H9169" t="str">
            <v>Inflow_GWh</v>
          </cell>
        </row>
        <row r="9170">
          <cell r="B9170" t="str">
            <v>Solceller</v>
          </cell>
          <cell r="C9170">
            <v>2043</v>
          </cell>
          <cell r="E9170" t="str">
            <v>PV_Mark_Fiks</v>
          </cell>
          <cell r="G9170">
            <v>1466</v>
          </cell>
          <cell r="H9170" t="str">
            <v>FLH_technical1</v>
          </cell>
        </row>
        <row r="9171">
          <cell r="B9171" t="str">
            <v>Solceller</v>
          </cell>
          <cell r="C9171">
            <v>2043</v>
          </cell>
          <cell r="E9171" t="str">
            <v>PV_Mark_Fiks</v>
          </cell>
          <cell r="G9171">
            <v>1467</v>
          </cell>
          <cell r="H9171" t="str">
            <v>FLH_technical2</v>
          </cell>
        </row>
        <row r="9172">
          <cell r="B9172" t="str">
            <v>Solceller</v>
          </cell>
          <cell r="C9172">
            <v>2043</v>
          </cell>
          <cell r="E9172" t="str">
            <v>PV_Mark_Tracker</v>
          </cell>
          <cell r="G9172">
            <v>677.02200000000005</v>
          </cell>
          <cell r="H9172" t="str">
            <v>ElCap_ultimo_MW</v>
          </cell>
        </row>
        <row r="9173">
          <cell r="B9173" t="str">
            <v>Solceller</v>
          </cell>
          <cell r="C9173">
            <v>2043</v>
          </cell>
          <cell r="E9173" t="str">
            <v>PV_Mark_Tracker</v>
          </cell>
          <cell r="G9173">
            <v>677.02200000000005</v>
          </cell>
          <cell r="H9173" t="str">
            <v>ElCap_primo_MW</v>
          </cell>
        </row>
        <row r="9174">
          <cell r="B9174" t="str">
            <v>Solceller</v>
          </cell>
          <cell r="C9174">
            <v>2043</v>
          </cell>
          <cell r="E9174" t="str">
            <v>PV_Mark_Tracker</v>
          </cell>
          <cell r="G9174">
            <v>1.1240000000000001</v>
          </cell>
          <cell r="H9174" t="str">
            <v>TWh</v>
          </cell>
        </row>
        <row r="9175">
          <cell r="B9175" t="str">
            <v>Solceller</v>
          </cell>
          <cell r="C9175">
            <v>2043</v>
          </cell>
          <cell r="E9175" t="str">
            <v>PV_Mark_Tracker</v>
          </cell>
          <cell r="G9175">
            <v>0</v>
          </cell>
          <cell r="H9175" t="str">
            <v>curt_GWh</v>
          </cell>
        </row>
        <row r="9176">
          <cell r="B9176" t="str">
            <v>Solceller</v>
          </cell>
          <cell r="C9176">
            <v>2043</v>
          </cell>
          <cell r="E9176" t="str">
            <v>PV_Mark_Tracker</v>
          </cell>
          <cell r="G9176">
            <v>1125.394616</v>
          </cell>
          <cell r="H9176" t="str">
            <v>Inflow_GWh</v>
          </cell>
        </row>
        <row r="9177">
          <cell r="B9177" t="str">
            <v>Solceller</v>
          </cell>
          <cell r="C9177">
            <v>2043</v>
          </cell>
          <cell r="E9177" t="str">
            <v>PV_Mark_Tracker</v>
          </cell>
          <cell r="G9177">
            <v>1660</v>
          </cell>
          <cell r="H9177" t="str">
            <v>FLH_technical1</v>
          </cell>
        </row>
        <row r="9178">
          <cell r="B9178" t="str">
            <v>Solceller</v>
          </cell>
          <cell r="C9178">
            <v>2043</v>
          </cell>
          <cell r="E9178" t="str">
            <v>PV_Mark_Tracker</v>
          </cell>
          <cell r="G9178">
            <v>1662</v>
          </cell>
          <cell r="H9178" t="str">
            <v>FLH_technical2</v>
          </cell>
        </row>
        <row r="9179">
          <cell r="B9179" t="str">
            <v>Solceller</v>
          </cell>
          <cell r="C9179">
            <v>2043</v>
          </cell>
          <cell r="E9179" t="str">
            <v>PV_Mark_Tracker</v>
          </cell>
          <cell r="G9179">
            <v>321.25299999999999</v>
          </cell>
          <cell r="H9179" t="str">
            <v>ElCap_ultimo_MW</v>
          </cell>
        </row>
        <row r="9180">
          <cell r="B9180" t="str">
            <v>Solceller</v>
          </cell>
          <cell r="C9180">
            <v>2043</v>
          </cell>
          <cell r="E9180" t="str">
            <v>PV_Mark_Tracker</v>
          </cell>
          <cell r="G9180">
            <v>321.25299999999999</v>
          </cell>
          <cell r="H9180" t="str">
            <v>ElCap_primo_MW</v>
          </cell>
        </row>
        <row r="9181">
          <cell r="B9181" t="str">
            <v>Solceller</v>
          </cell>
          <cell r="C9181">
            <v>2043</v>
          </cell>
          <cell r="E9181" t="str">
            <v>PV_Mark_Tracker</v>
          </cell>
          <cell r="G9181">
            <v>0.53500000000000003</v>
          </cell>
          <cell r="H9181" t="str">
            <v>TWh</v>
          </cell>
        </row>
        <row r="9182">
          <cell r="B9182" t="str">
            <v>Solceller</v>
          </cell>
          <cell r="C9182">
            <v>2043</v>
          </cell>
          <cell r="E9182" t="str">
            <v>PV_Mark_Tracker</v>
          </cell>
          <cell r="G9182">
            <v>0</v>
          </cell>
          <cell r="H9182" t="str">
            <v>curt_GWh</v>
          </cell>
        </row>
        <row r="9183">
          <cell r="B9183" t="str">
            <v>Solceller</v>
          </cell>
          <cell r="C9183">
            <v>2043</v>
          </cell>
          <cell r="E9183" t="str">
            <v>PV_Mark_Tracker</v>
          </cell>
          <cell r="G9183">
            <v>534.21701399999995</v>
          </cell>
          <cell r="H9183" t="str">
            <v>Inflow_GWh</v>
          </cell>
        </row>
        <row r="9184">
          <cell r="B9184" t="str">
            <v>Solceller</v>
          </cell>
          <cell r="C9184">
            <v>2043</v>
          </cell>
          <cell r="E9184" t="str">
            <v>PV_Mark_Tracker</v>
          </cell>
          <cell r="G9184">
            <v>1665</v>
          </cell>
          <cell r="H9184" t="str">
            <v>FLH_technical1</v>
          </cell>
        </row>
        <row r="9185">
          <cell r="B9185" t="str">
            <v>Solceller</v>
          </cell>
          <cell r="C9185">
            <v>2043</v>
          </cell>
          <cell r="E9185" t="str">
            <v>PV_Mark_Tracker</v>
          </cell>
          <cell r="G9185">
            <v>1663</v>
          </cell>
          <cell r="H9185" t="str">
            <v>FLH_technical2</v>
          </cell>
        </row>
        <row r="9186">
          <cell r="B9186" t="str">
            <v>Solceller</v>
          </cell>
          <cell r="C9186">
            <v>2043</v>
          </cell>
          <cell r="E9186" t="str">
            <v>PV_Mark_Tracker</v>
          </cell>
          <cell r="G9186">
            <v>2809.7939999999999</v>
          </cell>
          <cell r="H9186" t="str">
            <v>ElCap_ultimo_MW</v>
          </cell>
        </row>
        <row r="9187">
          <cell r="B9187" t="str">
            <v>Solceller</v>
          </cell>
          <cell r="C9187">
            <v>2043</v>
          </cell>
          <cell r="E9187" t="str">
            <v>PV_Mark_Tracker</v>
          </cell>
          <cell r="G9187">
            <v>2809.7939999999999</v>
          </cell>
          <cell r="H9187" t="str">
            <v>ElCap_primo_MW</v>
          </cell>
        </row>
        <row r="9188">
          <cell r="B9188" t="str">
            <v>Solceller</v>
          </cell>
          <cell r="C9188">
            <v>2043</v>
          </cell>
          <cell r="E9188" t="str">
            <v>PV_Mark_Tracker</v>
          </cell>
          <cell r="G9188">
            <v>4.7450000000000001</v>
          </cell>
          <cell r="H9188" t="str">
            <v>TWh</v>
          </cell>
        </row>
        <row r="9189">
          <cell r="B9189" t="str">
            <v>Solceller</v>
          </cell>
          <cell r="C9189">
            <v>2043</v>
          </cell>
          <cell r="E9189" t="str">
            <v>PV_Mark_Tracker</v>
          </cell>
          <cell r="G9189">
            <v>0</v>
          </cell>
          <cell r="H9189" t="str">
            <v>curt_GWh</v>
          </cell>
        </row>
        <row r="9190">
          <cell r="B9190" t="str">
            <v>Solceller</v>
          </cell>
          <cell r="C9190">
            <v>2043</v>
          </cell>
          <cell r="E9190" t="str">
            <v>PV_Mark_Tracker</v>
          </cell>
          <cell r="G9190">
            <v>4745.8775420000002</v>
          </cell>
          <cell r="H9190" t="str">
            <v>Inflow_GWh</v>
          </cell>
        </row>
        <row r="9191">
          <cell r="B9191" t="str">
            <v>Solceller</v>
          </cell>
          <cell r="C9191">
            <v>2043</v>
          </cell>
          <cell r="E9191" t="str">
            <v>PV_Mark_Tracker</v>
          </cell>
          <cell r="G9191">
            <v>1689</v>
          </cell>
          <cell r="H9191" t="str">
            <v>FLH_technical1</v>
          </cell>
        </row>
        <row r="9192">
          <cell r="B9192" t="str">
            <v>Solceller</v>
          </cell>
          <cell r="C9192">
            <v>2043</v>
          </cell>
          <cell r="E9192" t="str">
            <v>PV_Mark_Tracker</v>
          </cell>
          <cell r="G9192">
            <v>1689</v>
          </cell>
          <cell r="H9192" t="str">
            <v>FLH_technical2</v>
          </cell>
        </row>
        <row r="9193">
          <cell r="B9193" t="str">
            <v>Solceller</v>
          </cell>
          <cell r="C9193">
            <v>2043</v>
          </cell>
          <cell r="E9193" t="str">
            <v>PV_Mark_Tracker</v>
          </cell>
          <cell r="G9193">
            <v>1497.192</v>
          </cell>
          <cell r="H9193" t="str">
            <v>ElCap_ultimo_MW</v>
          </cell>
        </row>
        <row r="9194">
          <cell r="B9194" t="str">
            <v>Solceller</v>
          </cell>
          <cell r="C9194">
            <v>2043</v>
          </cell>
          <cell r="E9194" t="str">
            <v>PV_Mark_Tracker</v>
          </cell>
          <cell r="G9194">
            <v>1497.192</v>
          </cell>
          <cell r="H9194" t="str">
            <v>ElCap_primo_MW</v>
          </cell>
        </row>
        <row r="9195">
          <cell r="B9195" t="str">
            <v>Solceller</v>
          </cell>
          <cell r="C9195">
            <v>2043</v>
          </cell>
          <cell r="E9195" t="str">
            <v>PV_Mark_Tracker</v>
          </cell>
          <cell r="G9195">
            <v>2.532</v>
          </cell>
          <cell r="H9195" t="str">
            <v>TWh</v>
          </cell>
        </row>
        <row r="9196">
          <cell r="B9196" t="str">
            <v>Solceller</v>
          </cell>
          <cell r="C9196">
            <v>2043</v>
          </cell>
          <cell r="E9196" t="str">
            <v>PV_Mark_Tracker</v>
          </cell>
          <cell r="G9196">
            <v>0</v>
          </cell>
          <cell r="H9196" t="str">
            <v>curt_GWh</v>
          </cell>
        </row>
        <row r="9197">
          <cell r="B9197" t="str">
            <v>Solceller</v>
          </cell>
          <cell r="C9197">
            <v>2043</v>
          </cell>
          <cell r="E9197" t="str">
            <v>PV_Mark_Tracker</v>
          </cell>
          <cell r="G9197">
            <v>2532.5926930000001</v>
          </cell>
          <cell r="H9197" t="str">
            <v>Inflow_GWh</v>
          </cell>
        </row>
        <row r="9198">
          <cell r="B9198" t="str">
            <v>Solceller</v>
          </cell>
          <cell r="C9198">
            <v>2043</v>
          </cell>
          <cell r="E9198" t="str">
            <v>PV_Mark_Tracker</v>
          </cell>
          <cell r="G9198">
            <v>1691</v>
          </cell>
          <cell r="H9198" t="str">
            <v>FLH_technical1</v>
          </cell>
        </row>
        <row r="9199">
          <cell r="B9199" t="str">
            <v>Solceller</v>
          </cell>
          <cell r="C9199">
            <v>2043</v>
          </cell>
          <cell r="E9199" t="str">
            <v>PV_Mark_Tracker</v>
          </cell>
          <cell r="G9199">
            <v>1692</v>
          </cell>
          <cell r="H9199" t="str">
            <v>FLH_technical2</v>
          </cell>
        </row>
        <row r="9200">
          <cell r="B9200" t="str">
            <v>Solceller</v>
          </cell>
          <cell r="C9200">
            <v>2043</v>
          </cell>
          <cell r="E9200" t="str">
            <v>PV_Tag</v>
          </cell>
          <cell r="G9200">
            <v>970.41800000000001</v>
          </cell>
          <cell r="H9200" t="str">
            <v>ElCap_ultimo_MW</v>
          </cell>
        </row>
        <row r="9201">
          <cell r="B9201" t="str">
            <v>Solceller</v>
          </cell>
          <cell r="C9201">
            <v>2043</v>
          </cell>
          <cell r="E9201" t="str">
            <v>PV_Tag</v>
          </cell>
          <cell r="G9201">
            <v>970.41800000000001</v>
          </cell>
          <cell r="H9201" t="str">
            <v>ElCap_primo_MW</v>
          </cell>
        </row>
        <row r="9202">
          <cell r="B9202" t="str">
            <v>Solceller</v>
          </cell>
          <cell r="C9202">
            <v>2043</v>
          </cell>
          <cell r="E9202" t="str">
            <v>PV_Tag</v>
          </cell>
          <cell r="G9202">
            <v>1.107</v>
          </cell>
          <cell r="H9202" t="str">
            <v>TWh</v>
          </cell>
        </row>
        <row r="9203">
          <cell r="B9203" t="str">
            <v>Solceller</v>
          </cell>
          <cell r="C9203">
            <v>2043</v>
          </cell>
          <cell r="E9203" t="str">
            <v>PV_Tag</v>
          </cell>
          <cell r="G9203">
            <v>0</v>
          </cell>
          <cell r="H9203" t="str">
            <v>curt_GWh</v>
          </cell>
        </row>
        <row r="9204">
          <cell r="B9204" t="str">
            <v>Solceller</v>
          </cell>
          <cell r="C9204">
            <v>2043</v>
          </cell>
          <cell r="E9204" t="str">
            <v>PV_Tag</v>
          </cell>
          <cell r="G9204">
            <v>1107.867553</v>
          </cell>
          <cell r="H9204" t="str">
            <v>Inflow_GWh</v>
          </cell>
        </row>
        <row r="9205">
          <cell r="B9205" t="str">
            <v>Solceller</v>
          </cell>
          <cell r="C9205">
            <v>2043</v>
          </cell>
          <cell r="E9205" t="str">
            <v>PV_Tag</v>
          </cell>
          <cell r="G9205">
            <v>1141</v>
          </cell>
          <cell r="H9205" t="str">
            <v>FLH_technical1</v>
          </cell>
        </row>
        <row r="9206">
          <cell r="B9206" t="str">
            <v>Solceller</v>
          </cell>
          <cell r="C9206">
            <v>2043</v>
          </cell>
          <cell r="E9206" t="str">
            <v>PV_Tag</v>
          </cell>
          <cell r="G9206">
            <v>1142</v>
          </cell>
          <cell r="H9206" t="str">
            <v>FLH_technical2</v>
          </cell>
        </row>
        <row r="9207">
          <cell r="B9207" t="str">
            <v>Solceller</v>
          </cell>
          <cell r="C9207">
            <v>2043</v>
          </cell>
          <cell r="E9207" t="str">
            <v>PV_Tag</v>
          </cell>
          <cell r="G9207">
            <v>524.94899999999996</v>
          </cell>
          <cell r="H9207" t="str">
            <v>ElCap_ultimo_MW</v>
          </cell>
        </row>
        <row r="9208">
          <cell r="B9208" t="str">
            <v>Solceller</v>
          </cell>
          <cell r="C9208">
            <v>2043</v>
          </cell>
          <cell r="E9208" t="str">
            <v>PV_Tag</v>
          </cell>
          <cell r="G9208">
            <v>524.94899999999996</v>
          </cell>
          <cell r="H9208" t="str">
            <v>ElCap_primo_MW</v>
          </cell>
        </row>
        <row r="9209">
          <cell r="B9209" t="str">
            <v>Solceller</v>
          </cell>
          <cell r="C9209">
            <v>2043</v>
          </cell>
          <cell r="E9209" t="str">
            <v>PV_Tag</v>
          </cell>
          <cell r="G9209">
            <v>0.60299999999999998</v>
          </cell>
          <cell r="H9209" t="str">
            <v>TWh</v>
          </cell>
        </row>
        <row r="9210">
          <cell r="B9210" t="str">
            <v>Solceller</v>
          </cell>
          <cell r="C9210">
            <v>2043</v>
          </cell>
          <cell r="E9210" t="str">
            <v>PV_Tag</v>
          </cell>
          <cell r="G9210">
            <v>0</v>
          </cell>
          <cell r="H9210" t="str">
            <v>curt_GWh</v>
          </cell>
        </row>
        <row r="9211">
          <cell r="B9211" t="str">
            <v>Solceller</v>
          </cell>
          <cell r="C9211">
            <v>2043</v>
          </cell>
          <cell r="E9211" t="str">
            <v>PV_Tag</v>
          </cell>
          <cell r="G9211">
            <v>598.87764500000003</v>
          </cell>
          <cell r="H9211" t="str">
            <v>Inflow_GWh</v>
          </cell>
        </row>
        <row r="9212">
          <cell r="B9212" t="str">
            <v>Solceller</v>
          </cell>
          <cell r="C9212">
            <v>2043</v>
          </cell>
          <cell r="E9212" t="str">
            <v>PV_Tag</v>
          </cell>
          <cell r="G9212">
            <v>1149</v>
          </cell>
          <cell r="H9212" t="str">
            <v>FLH_technical1</v>
          </cell>
        </row>
        <row r="9213">
          <cell r="B9213" t="str">
            <v>Solceller</v>
          </cell>
          <cell r="C9213">
            <v>2043</v>
          </cell>
          <cell r="E9213" t="str">
            <v>PV_Tag</v>
          </cell>
          <cell r="G9213">
            <v>1141</v>
          </cell>
          <cell r="H9213" t="str">
            <v>FLH_technical2</v>
          </cell>
        </row>
        <row r="9214">
          <cell r="B9214" t="str">
            <v>Solceller</v>
          </cell>
          <cell r="C9214">
            <v>2043</v>
          </cell>
          <cell r="E9214" t="str">
            <v>PV_Tag</v>
          </cell>
          <cell r="G9214">
            <v>2094.5909999999999</v>
          </cell>
          <cell r="H9214" t="str">
            <v>ElCap_ultimo_MW</v>
          </cell>
        </row>
        <row r="9215">
          <cell r="B9215" t="str">
            <v>Solceller</v>
          </cell>
          <cell r="C9215">
            <v>2043</v>
          </cell>
          <cell r="E9215" t="str">
            <v>PV_Tag</v>
          </cell>
          <cell r="G9215">
            <v>2094.5909999999999</v>
          </cell>
          <cell r="H9215" t="str">
            <v>ElCap_primo_MW</v>
          </cell>
        </row>
        <row r="9216">
          <cell r="B9216" t="str">
            <v>Solceller</v>
          </cell>
          <cell r="C9216">
            <v>2043</v>
          </cell>
          <cell r="E9216" t="str">
            <v>PV_Tag</v>
          </cell>
          <cell r="G9216">
            <v>2.5259999999999998</v>
          </cell>
          <cell r="H9216" t="str">
            <v>TWh</v>
          </cell>
        </row>
        <row r="9217">
          <cell r="B9217" t="str">
            <v>Solceller</v>
          </cell>
          <cell r="C9217">
            <v>2043</v>
          </cell>
          <cell r="E9217" t="str">
            <v>PV_Tag</v>
          </cell>
          <cell r="G9217">
            <v>0</v>
          </cell>
          <cell r="H9217" t="str">
            <v>curt_GWh</v>
          </cell>
        </row>
        <row r="9218">
          <cell r="B9218" t="str">
            <v>Solceller</v>
          </cell>
          <cell r="C9218">
            <v>2043</v>
          </cell>
          <cell r="E9218" t="str">
            <v>PV_Tag</v>
          </cell>
          <cell r="G9218">
            <v>2524.6942589999999</v>
          </cell>
          <cell r="H9218" t="str">
            <v>Inflow_GWh</v>
          </cell>
        </row>
        <row r="9219">
          <cell r="B9219" t="str">
            <v>Solceller</v>
          </cell>
          <cell r="C9219">
            <v>2043</v>
          </cell>
          <cell r="E9219" t="str">
            <v>PV_Tag</v>
          </cell>
          <cell r="G9219">
            <v>1206</v>
          </cell>
          <cell r="H9219" t="str">
            <v>FLH_technical1</v>
          </cell>
        </row>
        <row r="9220">
          <cell r="B9220" t="str">
            <v>Solceller</v>
          </cell>
          <cell r="C9220">
            <v>2043</v>
          </cell>
          <cell r="E9220" t="str">
            <v>PV_Tag</v>
          </cell>
          <cell r="G9220">
            <v>1205</v>
          </cell>
          <cell r="H9220" t="str">
            <v>FLH_technical2</v>
          </cell>
        </row>
        <row r="9221">
          <cell r="B9221" t="str">
            <v>Solceller</v>
          </cell>
          <cell r="C9221">
            <v>2043</v>
          </cell>
          <cell r="E9221" t="str">
            <v>PV_Tag</v>
          </cell>
          <cell r="G9221">
            <v>1133.3219999999999</v>
          </cell>
          <cell r="H9221" t="str">
            <v>ElCap_ultimo_MW</v>
          </cell>
        </row>
        <row r="9222">
          <cell r="B9222" t="str">
            <v>Solceller</v>
          </cell>
          <cell r="C9222">
            <v>2043</v>
          </cell>
          <cell r="E9222" t="str">
            <v>PV_Tag</v>
          </cell>
          <cell r="G9222">
            <v>1133.3219999999999</v>
          </cell>
          <cell r="H9222" t="str">
            <v>ElCap_primo_MW</v>
          </cell>
        </row>
        <row r="9223">
          <cell r="B9223" t="str">
            <v>Solceller</v>
          </cell>
          <cell r="C9223">
            <v>2043</v>
          </cell>
          <cell r="E9223" t="str">
            <v>PV_Tag</v>
          </cell>
          <cell r="G9223">
            <v>1.365</v>
          </cell>
          <cell r="H9223" t="str">
            <v>TWh</v>
          </cell>
        </row>
        <row r="9224">
          <cell r="B9224" t="str">
            <v>Solceller</v>
          </cell>
          <cell r="C9224">
            <v>2043</v>
          </cell>
          <cell r="E9224" t="str">
            <v>PV_Tag</v>
          </cell>
          <cell r="G9224">
            <v>0</v>
          </cell>
          <cell r="H9224" t="str">
            <v>curt_GWh</v>
          </cell>
        </row>
        <row r="9225">
          <cell r="B9225" t="str">
            <v>Solceller</v>
          </cell>
          <cell r="C9225">
            <v>2043</v>
          </cell>
          <cell r="E9225" t="str">
            <v>PV_Tag</v>
          </cell>
          <cell r="G9225">
            <v>1364.613304</v>
          </cell>
          <cell r="H9225" t="str">
            <v>Inflow_GWh</v>
          </cell>
        </row>
        <row r="9226">
          <cell r="B9226" t="str">
            <v>Solceller</v>
          </cell>
          <cell r="C9226">
            <v>2043</v>
          </cell>
          <cell r="E9226" t="str">
            <v>PV_Tag</v>
          </cell>
          <cell r="G9226">
            <v>1204</v>
          </cell>
          <cell r="H9226" t="str">
            <v>FLH_technical1</v>
          </cell>
        </row>
        <row r="9227">
          <cell r="B9227" t="str">
            <v>Solceller</v>
          </cell>
          <cell r="C9227">
            <v>2043</v>
          </cell>
          <cell r="E9227" t="str">
            <v>PV_Tag</v>
          </cell>
          <cell r="G9227">
            <v>1204</v>
          </cell>
          <cell r="H9227" t="str">
            <v>FLH_technical2</v>
          </cell>
        </row>
        <row r="9228">
          <cell r="B9228" t="str">
            <v>Solceller</v>
          </cell>
          <cell r="C9228">
            <v>2044</v>
          </cell>
          <cell r="E9228" t="str">
            <v>PV_Mark_Fiks</v>
          </cell>
          <cell r="G9228">
            <v>4275.0959999999995</v>
          </cell>
          <cell r="H9228" t="str">
            <v>ElCap_ultimo_MW</v>
          </cell>
        </row>
        <row r="9229">
          <cell r="B9229" t="str">
            <v>Solceller</v>
          </cell>
          <cell r="C9229">
            <v>2044</v>
          </cell>
          <cell r="E9229" t="str">
            <v>PV_Mark_Fiks</v>
          </cell>
          <cell r="G9229">
            <v>4275.0959999999995</v>
          </cell>
          <cell r="H9229" t="str">
            <v>ElCap_primo_MW</v>
          </cell>
        </row>
        <row r="9230">
          <cell r="B9230" t="str">
            <v>Solceller</v>
          </cell>
          <cell r="C9230">
            <v>2044</v>
          </cell>
          <cell r="E9230" t="str">
            <v>PV_Mark_Fiks</v>
          </cell>
          <cell r="G9230">
            <v>6.0179999999999998</v>
          </cell>
          <cell r="H9230" t="str">
            <v>TWh</v>
          </cell>
        </row>
        <row r="9231">
          <cell r="B9231" t="str">
            <v>Solceller</v>
          </cell>
          <cell r="C9231">
            <v>2044</v>
          </cell>
          <cell r="E9231" t="str">
            <v>PV_Mark_Fiks</v>
          </cell>
          <cell r="G9231">
            <v>3</v>
          </cell>
          <cell r="H9231" t="str">
            <v>curt_GWh</v>
          </cell>
        </row>
        <row r="9232">
          <cell r="B9232" t="str">
            <v>Solceller</v>
          </cell>
          <cell r="C9232">
            <v>2044</v>
          </cell>
          <cell r="E9232" t="str">
            <v>PV_Mark_Fiks</v>
          </cell>
          <cell r="G9232">
            <v>6021.5144950000004</v>
          </cell>
          <cell r="H9232" t="str">
            <v>Inflow_GWh</v>
          </cell>
        </row>
        <row r="9233">
          <cell r="B9233" t="str">
            <v>Solceller</v>
          </cell>
          <cell r="C9233">
            <v>2044</v>
          </cell>
          <cell r="E9233" t="str">
            <v>PV_Mark_Fiks</v>
          </cell>
          <cell r="G9233">
            <v>1408</v>
          </cell>
          <cell r="H9233" t="str">
            <v>FLH_technical1</v>
          </cell>
        </row>
        <row r="9234">
          <cell r="B9234" t="str">
            <v>Solceller</v>
          </cell>
          <cell r="C9234">
            <v>2044</v>
          </cell>
          <cell r="E9234" t="str">
            <v>PV_Mark_Fiks</v>
          </cell>
          <cell r="G9234">
            <v>1409</v>
          </cell>
          <cell r="H9234" t="str">
            <v>FLH_technical2</v>
          </cell>
        </row>
        <row r="9235">
          <cell r="B9235" t="str">
            <v>Solceller</v>
          </cell>
          <cell r="C9235">
            <v>2044</v>
          </cell>
          <cell r="E9235" t="str">
            <v>PV_Mark_Fiks</v>
          </cell>
          <cell r="G9235">
            <v>1637.0519999999999</v>
          </cell>
          <cell r="H9235" t="str">
            <v>ElCap_ultimo_MW</v>
          </cell>
        </row>
        <row r="9236">
          <cell r="B9236" t="str">
            <v>Solceller</v>
          </cell>
          <cell r="C9236">
            <v>2044</v>
          </cell>
          <cell r="E9236" t="str">
            <v>PV_Mark_Fiks</v>
          </cell>
          <cell r="G9236">
            <v>1637.0519999999999</v>
          </cell>
          <cell r="H9236" t="str">
            <v>ElCap_primo_MW</v>
          </cell>
        </row>
        <row r="9237">
          <cell r="B9237" t="str">
            <v>Solceller</v>
          </cell>
          <cell r="C9237">
            <v>2044</v>
          </cell>
          <cell r="E9237" t="str">
            <v>PV_Mark_Fiks</v>
          </cell>
          <cell r="G9237">
            <v>2.319</v>
          </cell>
          <cell r="H9237" t="str">
            <v>TWh</v>
          </cell>
        </row>
        <row r="9238">
          <cell r="B9238" t="str">
            <v>Solceller</v>
          </cell>
          <cell r="C9238">
            <v>2044</v>
          </cell>
          <cell r="E9238" t="str">
            <v>PV_Mark_Fiks</v>
          </cell>
          <cell r="G9238">
            <v>0</v>
          </cell>
          <cell r="H9238" t="str">
            <v>curt_GWh</v>
          </cell>
        </row>
        <row r="9239">
          <cell r="B9239" t="str">
            <v>Solceller</v>
          </cell>
          <cell r="C9239">
            <v>2044</v>
          </cell>
          <cell r="E9239" t="str">
            <v>PV_Mark_Fiks</v>
          </cell>
          <cell r="G9239">
            <v>2318.9129050000001</v>
          </cell>
          <cell r="H9239" t="str">
            <v>Inflow_GWh</v>
          </cell>
        </row>
        <row r="9240">
          <cell r="B9240" t="str">
            <v>Solceller</v>
          </cell>
          <cell r="C9240">
            <v>2044</v>
          </cell>
          <cell r="E9240" t="str">
            <v>PV_Mark_Fiks</v>
          </cell>
          <cell r="G9240">
            <v>1417</v>
          </cell>
          <cell r="H9240" t="str">
            <v>FLH_technical1</v>
          </cell>
        </row>
        <row r="9241">
          <cell r="B9241" t="str">
            <v>Solceller</v>
          </cell>
          <cell r="C9241">
            <v>2044</v>
          </cell>
          <cell r="E9241" t="str">
            <v>PV_Mark_Fiks</v>
          </cell>
          <cell r="G9241">
            <v>1417</v>
          </cell>
          <cell r="H9241" t="str">
            <v>FLH_technical2</v>
          </cell>
        </row>
        <row r="9242">
          <cell r="B9242" t="str">
            <v>Solceller</v>
          </cell>
          <cell r="C9242">
            <v>2044</v>
          </cell>
          <cell r="E9242" t="str">
            <v>PV_Mark_Fiks</v>
          </cell>
          <cell r="G9242">
            <v>8616.8799999999992</v>
          </cell>
          <cell r="H9242" t="str">
            <v>ElCap_ultimo_MW</v>
          </cell>
        </row>
        <row r="9243">
          <cell r="B9243" t="str">
            <v>Solceller</v>
          </cell>
          <cell r="C9243">
            <v>2044</v>
          </cell>
          <cell r="E9243" t="str">
            <v>PV_Mark_Fiks</v>
          </cell>
          <cell r="G9243">
            <v>8616.8799999999992</v>
          </cell>
          <cell r="H9243" t="str">
            <v>ElCap_primo_MW</v>
          </cell>
        </row>
        <row r="9244">
          <cell r="B9244" t="str">
            <v>Solceller</v>
          </cell>
          <cell r="C9244">
            <v>2044</v>
          </cell>
          <cell r="E9244" t="str">
            <v>PV_Mark_Fiks</v>
          </cell>
          <cell r="G9244">
            <v>12.609</v>
          </cell>
          <cell r="H9244" t="str">
            <v>TWh</v>
          </cell>
        </row>
        <row r="9245">
          <cell r="B9245" t="str">
            <v>Solceller</v>
          </cell>
          <cell r="C9245">
            <v>2044</v>
          </cell>
          <cell r="E9245" t="str">
            <v>PV_Mark_Fiks</v>
          </cell>
          <cell r="G9245">
            <v>20</v>
          </cell>
          <cell r="H9245" t="str">
            <v>curt_GWh</v>
          </cell>
        </row>
        <row r="9246">
          <cell r="B9246" t="str">
            <v>Solceller</v>
          </cell>
          <cell r="C9246">
            <v>2044</v>
          </cell>
          <cell r="E9246" t="str">
            <v>PV_Mark_Fiks</v>
          </cell>
          <cell r="G9246">
            <v>12628.968156000001</v>
          </cell>
          <cell r="H9246" t="str">
            <v>Inflow_GWh</v>
          </cell>
        </row>
        <row r="9247">
          <cell r="B9247" t="str">
            <v>Solceller</v>
          </cell>
          <cell r="C9247">
            <v>2044</v>
          </cell>
          <cell r="E9247" t="str">
            <v>PV_Mark_Fiks</v>
          </cell>
          <cell r="G9247">
            <v>1466</v>
          </cell>
          <cell r="H9247" t="str">
            <v>FLH_technical1</v>
          </cell>
        </row>
        <row r="9248">
          <cell r="B9248" t="str">
            <v>Solceller</v>
          </cell>
          <cell r="C9248">
            <v>2044</v>
          </cell>
          <cell r="E9248" t="str">
            <v>PV_Mark_Fiks</v>
          </cell>
          <cell r="G9248">
            <v>1466</v>
          </cell>
          <cell r="H9248" t="str">
            <v>FLH_technical2</v>
          </cell>
        </row>
        <row r="9249">
          <cell r="B9249" t="str">
            <v>Solceller</v>
          </cell>
          <cell r="C9249">
            <v>2044</v>
          </cell>
          <cell r="E9249" t="str">
            <v>PV_Mark_Fiks</v>
          </cell>
          <cell r="G9249">
            <v>4679.0789999999997</v>
          </cell>
          <cell r="H9249" t="str">
            <v>ElCap_ultimo_MW</v>
          </cell>
        </row>
        <row r="9250">
          <cell r="B9250" t="str">
            <v>Solceller</v>
          </cell>
          <cell r="C9250">
            <v>2044</v>
          </cell>
          <cell r="E9250" t="str">
            <v>PV_Mark_Fiks</v>
          </cell>
          <cell r="G9250">
            <v>4679.0789999999997</v>
          </cell>
          <cell r="H9250" t="str">
            <v>ElCap_primo_MW</v>
          </cell>
        </row>
        <row r="9251">
          <cell r="B9251" t="str">
            <v>Solceller</v>
          </cell>
          <cell r="C9251">
            <v>2044</v>
          </cell>
          <cell r="E9251" t="str">
            <v>PV_Mark_Fiks</v>
          </cell>
          <cell r="G9251">
            <v>6.8639999999999999</v>
          </cell>
          <cell r="H9251" t="str">
            <v>TWh</v>
          </cell>
        </row>
        <row r="9252">
          <cell r="B9252" t="str">
            <v>Solceller</v>
          </cell>
          <cell r="C9252">
            <v>2044</v>
          </cell>
          <cell r="E9252" t="str">
            <v>PV_Mark_Fiks</v>
          </cell>
          <cell r="G9252">
            <v>4</v>
          </cell>
          <cell r="H9252" t="str">
            <v>curt_GWh</v>
          </cell>
        </row>
        <row r="9253">
          <cell r="B9253" t="str">
            <v>Solceller</v>
          </cell>
          <cell r="C9253">
            <v>2044</v>
          </cell>
          <cell r="E9253" t="str">
            <v>PV_Mark_Fiks</v>
          </cell>
          <cell r="G9253">
            <v>6870.6406999999999</v>
          </cell>
          <cell r="H9253" t="str">
            <v>Inflow_GWh</v>
          </cell>
        </row>
        <row r="9254">
          <cell r="B9254" t="str">
            <v>Solceller</v>
          </cell>
          <cell r="C9254">
            <v>2044</v>
          </cell>
          <cell r="E9254" t="str">
            <v>PV_Mark_Fiks</v>
          </cell>
          <cell r="G9254">
            <v>1468</v>
          </cell>
          <cell r="H9254" t="str">
            <v>FLH_technical1</v>
          </cell>
        </row>
        <row r="9255">
          <cell r="B9255" t="str">
            <v>Solceller</v>
          </cell>
          <cell r="C9255">
            <v>2044</v>
          </cell>
          <cell r="E9255" t="str">
            <v>PV_Mark_Fiks</v>
          </cell>
          <cell r="G9255">
            <v>1468</v>
          </cell>
          <cell r="H9255" t="str">
            <v>FLH_technical2</v>
          </cell>
        </row>
        <row r="9256">
          <cell r="B9256" t="str">
            <v>Solceller</v>
          </cell>
          <cell r="C9256">
            <v>2044</v>
          </cell>
          <cell r="E9256" t="str">
            <v>PV_Mark_Tracker</v>
          </cell>
          <cell r="G9256">
            <v>677.02200000000005</v>
          </cell>
          <cell r="H9256" t="str">
            <v>ElCap_ultimo_MW</v>
          </cell>
        </row>
        <row r="9257">
          <cell r="B9257" t="str">
            <v>Solceller</v>
          </cell>
          <cell r="C9257">
            <v>2044</v>
          </cell>
          <cell r="E9257" t="str">
            <v>PV_Mark_Tracker</v>
          </cell>
          <cell r="G9257">
            <v>677.02200000000005</v>
          </cell>
          <cell r="H9257" t="str">
            <v>ElCap_primo_MW</v>
          </cell>
        </row>
        <row r="9258">
          <cell r="B9258" t="str">
            <v>Solceller</v>
          </cell>
          <cell r="C9258">
            <v>2044</v>
          </cell>
          <cell r="E9258" t="str">
            <v>PV_Mark_Tracker</v>
          </cell>
          <cell r="G9258">
            <v>1.1240000000000001</v>
          </cell>
          <cell r="H9258" t="str">
            <v>TWh</v>
          </cell>
        </row>
        <row r="9259">
          <cell r="B9259" t="str">
            <v>Solceller</v>
          </cell>
          <cell r="C9259">
            <v>2044</v>
          </cell>
          <cell r="E9259" t="str">
            <v>PV_Mark_Tracker</v>
          </cell>
          <cell r="G9259">
            <v>0</v>
          </cell>
          <cell r="H9259" t="str">
            <v>curt_GWh</v>
          </cell>
        </row>
        <row r="9260">
          <cell r="B9260" t="str">
            <v>Solceller</v>
          </cell>
          <cell r="C9260">
            <v>2044</v>
          </cell>
          <cell r="E9260" t="str">
            <v>PV_Mark_Tracker</v>
          </cell>
          <cell r="G9260">
            <v>1125.394616</v>
          </cell>
          <cell r="H9260" t="str">
            <v>Inflow_GWh</v>
          </cell>
        </row>
        <row r="9261">
          <cell r="B9261" t="str">
            <v>Solceller</v>
          </cell>
          <cell r="C9261">
            <v>2044</v>
          </cell>
          <cell r="E9261" t="str">
            <v>PV_Mark_Tracker</v>
          </cell>
          <cell r="G9261">
            <v>1660</v>
          </cell>
          <cell r="H9261" t="str">
            <v>FLH_technical1</v>
          </cell>
        </row>
        <row r="9262">
          <cell r="B9262" t="str">
            <v>Solceller</v>
          </cell>
          <cell r="C9262">
            <v>2044</v>
          </cell>
          <cell r="E9262" t="str">
            <v>PV_Mark_Tracker</v>
          </cell>
          <cell r="G9262">
            <v>1662</v>
          </cell>
          <cell r="H9262" t="str">
            <v>FLH_technical2</v>
          </cell>
        </row>
        <row r="9263">
          <cell r="B9263" t="str">
            <v>Solceller</v>
          </cell>
          <cell r="C9263">
            <v>2044</v>
          </cell>
          <cell r="E9263" t="str">
            <v>PV_Mark_Tracker</v>
          </cell>
          <cell r="G9263">
            <v>321.25299999999999</v>
          </cell>
          <cell r="H9263" t="str">
            <v>ElCap_ultimo_MW</v>
          </cell>
        </row>
        <row r="9264">
          <cell r="B9264" t="str">
            <v>Solceller</v>
          </cell>
          <cell r="C9264">
            <v>2044</v>
          </cell>
          <cell r="E9264" t="str">
            <v>PV_Mark_Tracker</v>
          </cell>
          <cell r="G9264">
            <v>321.25299999999999</v>
          </cell>
          <cell r="H9264" t="str">
            <v>ElCap_primo_MW</v>
          </cell>
        </row>
        <row r="9265">
          <cell r="B9265" t="str">
            <v>Solceller</v>
          </cell>
          <cell r="C9265">
            <v>2044</v>
          </cell>
          <cell r="E9265" t="str">
            <v>PV_Mark_Tracker</v>
          </cell>
          <cell r="G9265">
            <v>0.53500000000000003</v>
          </cell>
          <cell r="H9265" t="str">
            <v>TWh</v>
          </cell>
        </row>
        <row r="9266">
          <cell r="B9266" t="str">
            <v>Solceller</v>
          </cell>
          <cell r="C9266">
            <v>2044</v>
          </cell>
          <cell r="E9266" t="str">
            <v>PV_Mark_Tracker</v>
          </cell>
          <cell r="G9266">
            <v>0</v>
          </cell>
          <cell r="H9266" t="str">
            <v>curt_GWh</v>
          </cell>
        </row>
        <row r="9267">
          <cell r="B9267" t="str">
            <v>Solceller</v>
          </cell>
          <cell r="C9267">
            <v>2044</v>
          </cell>
          <cell r="E9267" t="str">
            <v>PV_Mark_Tracker</v>
          </cell>
          <cell r="G9267">
            <v>534.21701399999995</v>
          </cell>
          <cell r="H9267" t="str">
            <v>Inflow_GWh</v>
          </cell>
        </row>
        <row r="9268">
          <cell r="B9268" t="str">
            <v>Solceller</v>
          </cell>
          <cell r="C9268">
            <v>2044</v>
          </cell>
          <cell r="E9268" t="str">
            <v>PV_Mark_Tracker</v>
          </cell>
          <cell r="G9268">
            <v>1665</v>
          </cell>
          <cell r="H9268" t="str">
            <v>FLH_technical1</v>
          </cell>
        </row>
        <row r="9269">
          <cell r="B9269" t="str">
            <v>Solceller</v>
          </cell>
          <cell r="C9269">
            <v>2044</v>
          </cell>
          <cell r="E9269" t="str">
            <v>PV_Mark_Tracker</v>
          </cell>
          <cell r="G9269">
            <v>1663</v>
          </cell>
          <cell r="H9269" t="str">
            <v>FLH_technical2</v>
          </cell>
        </row>
        <row r="9270">
          <cell r="B9270" t="str">
            <v>Solceller</v>
          </cell>
          <cell r="C9270">
            <v>2044</v>
          </cell>
          <cell r="E9270" t="str">
            <v>PV_Mark_Tracker</v>
          </cell>
          <cell r="G9270">
            <v>2872.2939999999999</v>
          </cell>
          <cell r="H9270" t="str">
            <v>ElCap_ultimo_MW</v>
          </cell>
        </row>
        <row r="9271">
          <cell r="B9271" t="str">
            <v>Solceller</v>
          </cell>
          <cell r="C9271">
            <v>2044</v>
          </cell>
          <cell r="E9271" t="str">
            <v>PV_Mark_Tracker</v>
          </cell>
          <cell r="G9271">
            <v>2872.2939999999999</v>
          </cell>
          <cell r="H9271" t="str">
            <v>ElCap_primo_MW</v>
          </cell>
        </row>
        <row r="9272">
          <cell r="B9272" t="str">
            <v>Solceller</v>
          </cell>
          <cell r="C9272">
            <v>2044</v>
          </cell>
          <cell r="E9272" t="str">
            <v>PV_Mark_Tracker</v>
          </cell>
          <cell r="G9272">
            <v>4.8540000000000001</v>
          </cell>
          <cell r="H9272" t="str">
            <v>TWh</v>
          </cell>
        </row>
        <row r="9273">
          <cell r="B9273" t="str">
            <v>Solceller</v>
          </cell>
          <cell r="C9273">
            <v>2044</v>
          </cell>
          <cell r="E9273" t="str">
            <v>PV_Mark_Tracker</v>
          </cell>
          <cell r="G9273">
            <v>0</v>
          </cell>
          <cell r="H9273" t="str">
            <v>curt_GWh</v>
          </cell>
        </row>
        <row r="9274">
          <cell r="B9274" t="str">
            <v>Solceller</v>
          </cell>
          <cell r="C9274">
            <v>2044</v>
          </cell>
          <cell r="E9274" t="str">
            <v>PV_Mark_Tracker</v>
          </cell>
          <cell r="G9274">
            <v>4854.3775420000002</v>
          </cell>
          <cell r="H9274" t="str">
            <v>Inflow_GWh</v>
          </cell>
        </row>
        <row r="9275">
          <cell r="B9275" t="str">
            <v>Solceller</v>
          </cell>
          <cell r="C9275">
            <v>2044</v>
          </cell>
          <cell r="E9275" t="str">
            <v>PV_Mark_Tracker</v>
          </cell>
          <cell r="G9275">
            <v>1690</v>
          </cell>
          <cell r="H9275" t="str">
            <v>FLH_technical1</v>
          </cell>
        </row>
        <row r="9276">
          <cell r="B9276" t="str">
            <v>Solceller</v>
          </cell>
          <cell r="C9276">
            <v>2044</v>
          </cell>
          <cell r="E9276" t="str">
            <v>PV_Mark_Tracker</v>
          </cell>
          <cell r="G9276">
            <v>1690</v>
          </cell>
          <cell r="H9276" t="str">
            <v>FLH_technical2</v>
          </cell>
        </row>
        <row r="9277">
          <cell r="B9277" t="str">
            <v>Solceller</v>
          </cell>
          <cell r="C9277">
            <v>2044</v>
          </cell>
          <cell r="E9277" t="str">
            <v>PV_Mark_Tracker</v>
          </cell>
          <cell r="G9277">
            <v>1559.692</v>
          </cell>
          <cell r="H9277" t="str">
            <v>ElCap_ultimo_MW</v>
          </cell>
        </row>
        <row r="9278">
          <cell r="B9278" t="str">
            <v>Solceller</v>
          </cell>
          <cell r="C9278">
            <v>2044</v>
          </cell>
          <cell r="E9278" t="str">
            <v>PV_Mark_Tracker</v>
          </cell>
          <cell r="G9278">
            <v>1559.692</v>
          </cell>
          <cell r="H9278" t="str">
            <v>ElCap_primo_MW</v>
          </cell>
        </row>
        <row r="9279">
          <cell r="B9279" t="str">
            <v>Solceller</v>
          </cell>
          <cell r="C9279">
            <v>2044</v>
          </cell>
          <cell r="E9279" t="str">
            <v>PV_Mark_Tracker</v>
          </cell>
          <cell r="G9279">
            <v>2.64</v>
          </cell>
          <cell r="H9279" t="str">
            <v>TWh</v>
          </cell>
        </row>
        <row r="9280">
          <cell r="B9280" t="str">
            <v>Solceller</v>
          </cell>
          <cell r="C9280">
            <v>2044</v>
          </cell>
          <cell r="E9280" t="str">
            <v>PV_Mark_Tracker</v>
          </cell>
          <cell r="G9280">
            <v>0</v>
          </cell>
          <cell r="H9280" t="str">
            <v>curt_GWh</v>
          </cell>
        </row>
        <row r="9281">
          <cell r="B9281" t="str">
            <v>Solceller</v>
          </cell>
          <cell r="C9281">
            <v>2044</v>
          </cell>
          <cell r="E9281" t="str">
            <v>PV_Mark_Tracker</v>
          </cell>
          <cell r="G9281">
            <v>2641.0926930000001</v>
          </cell>
          <cell r="H9281" t="str">
            <v>Inflow_GWh</v>
          </cell>
        </row>
        <row r="9282">
          <cell r="B9282" t="str">
            <v>Solceller</v>
          </cell>
          <cell r="C9282">
            <v>2044</v>
          </cell>
          <cell r="E9282" t="str">
            <v>PV_Mark_Tracker</v>
          </cell>
          <cell r="G9282">
            <v>1693</v>
          </cell>
          <cell r="H9282" t="str">
            <v>FLH_technical1</v>
          </cell>
        </row>
        <row r="9283">
          <cell r="B9283" t="str">
            <v>Solceller</v>
          </cell>
          <cell r="C9283">
            <v>2044</v>
          </cell>
          <cell r="E9283" t="str">
            <v>PV_Mark_Tracker</v>
          </cell>
          <cell r="G9283">
            <v>1693</v>
          </cell>
          <cell r="H9283" t="str">
            <v>FLH_technical2</v>
          </cell>
        </row>
        <row r="9284">
          <cell r="B9284" t="str">
            <v>Solceller</v>
          </cell>
          <cell r="C9284">
            <v>2044</v>
          </cell>
          <cell r="E9284" t="str">
            <v>PV_Tag</v>
          </cell>
          <cell r="G9284">
            <v>961.26700000000005</v>
          </cell>
          <cell r="H9284" t="str">
            <v>ElCap_ultimo_MW</v>
          </cell>
        </row>
        <row r="9285">
          <cell r="B9285" t="str">
            <v>Solceller</v>
          </cell>
          <cell r="C9285">
            <v>2044</v>
          </cell>
          <cell r="E9285" t="str">
            <v>PV_Tag</v>
          </cell>
          <cell r="G9285">
            <v>961.26700000000005</v>
          </cell>
          <cell r="H9285" t="str">
            <v>ElCap_primo_MW</v>
          </cell>
        </row>
        <row r="9286">
          <cell r="B9286" t="str">
            <v>Solceller</v>
          </cell>
          <cell r="C9286">
            <v>2044</v>
          </cell>
          <cell r="E9286" t="str">
            <v>PV_Tag</v>
          </cell>
          <cell r="G9286">
            <v>1.1060000000000001</v>
          </cell>
          <cell r="H9286" t="str">
            <v>TWh</v>
          </cell>
        </row>
        <row r="9287">
          <cell r="B9287" t="str">
            <v>Solceller</v>
          </cell>
          <cell r="C9287">
            <v>2044</v>
          </cell>
          <cell r="E9287" t="str">
            <v>PV_Tag</v>
          </cell>
          <cell r="G9287">
            <v>0</v>
          </cell>
          <cell r="H9287" t="str">
            <v>curt_GWh</v>
          </cell>
        </row>
        <row r="9288">
          <cell r="B9288" t="str">
            <v>Solceller</v>
          </cell>
          <cell r="C9288">
            <v>2044</v>
          </cell>
          <cell r="E9288" t="str">
            <v>PV_Tag</v>
          </cell>
          <cell r="G9288">
            <v>1106.963422</v>
          </cell>
          <cell r="H9288" t="str">
            <v>Inflow_GWh</v>
          </cell>
        </row>
        <row r="9289">
          <cell r="B9289" t="str">
            <v>Solceller</v>
          </cell>
          <cell r="C9289">
            <v>2044</v>
          </cell>
          <cell r="E9289" t="str">
            <v>PV_Tag</v>
          </cell>
          <cell r="G9289">
            <v>1151</v>
          </cell>
          <cell r="H9289" t="str">
            <v>FLH_technical1</v>
          </cell>
        </row>
        <row r="9290">
          <cell r="B9290" t="str">
            <v>Solceller</v>
          </cell>
          <cell r="C9290">
            <v>2044</v>
          </cell>
          <cell r="E9290" t="str">
            <v>PV_Tag</v>
          </cell>
          <cell r="G9290">
            <v>1152</v>
          </cell>
          <cell r="H9290" t="str">
            <v>FLH_technical2</v>
          </cell>
        </row>
        <row r="9291">
          <cell r="B9291" t="str">
            <v>Solceller</v>
          </cell>
          <cell r="C9291">
            <v>2044</v>
          </cell>
          <cell r="E9291" t="str">
            <v>PV_Tag</v>
          </cell>
          <cell r="G9291">
            <v>524.73599999999999</v>
          </cell>
          <cell r="H9291" t="str">
            <v>ElCap_ultimo_MW</v>
          </cell>
        </row>
        <row r="9292">
          <cell r="B9292" t="str">
            <v>Solceller</v>
          </cell>
          <cell r="C9292">
            <v>2044</v>
          </cell>
          <cell r="E9292" t="str">
            <v>PV_Tag</v>
          </cell>
          <cell r="G9292">
            <v>524.73599999999999</v>
          </cell>
          <cell r="H9292" t="str">
            <v>ElCap_primo_MW</v>
          </cell>
        </row>
        <row r="9293">
          <cell r="B9293" t="str">
            <v>Solceller</v>
          </cell>
          <cell r="C9293">
            <v>2044</v>
          </cell>
          <cell r="E9293" t="str">
            <v>PV_Tag</v>
          </cell>
          <cell r="G9293">
            <v>0.60699999999999998</v>
          </cell>
          <cell r="H9293" t="str">
            <v>TWh</v>
          </cell>
        </row>
        <row r="9294">
          <cell r="B9294" t="str">
            <v>Solceller</v>
          </cell>
          <cell r="C9294">
            <v>2044</v>
          </cell>
          <cell r="E9294" t="str">
            <v>PV_Tag</v>
          </cell>
          <cell r="G9294">
            <v>0</v>
          </cell>
          <cell r="H9294" t="str">
            <v>curt_GWh</v>
          </cell>
        </row>
        <row r="9295">
          <cell r="B9295" t="str">
            <v>Solceller</v>
          </cell>
          <cell r="C9295">
            <v>2044</v>
          </cell>
          <cell r="E9295" t="str">
            <v>PV_Tag</v>
          </cell>
          <cell r="G9295">
            <v>603.01569199999994</v>
          </cell>
          <cell r="H9295" t="str">
            <v>Inflow_GWh</v>
          </cell>
        </row>
        <row r="9296">
          <cell r="B9296" t="str">
            <v>Solceller</v>
          </cell>
          <cell r="C9296">
            <v>2044</v>
          </cell>
          <cell r="E9296" t="str">
            <v>PV_Tag</v>
          </cell>
          <cell r="G9296">
            <v>1157</v>
          </cell>
          <cell r="H9296" t="str">
            <v>FLH_technical1</v>
          </cell>
        </row>
        <row r="9297">
          <cell r="B9297" t="str">
            <v>Solceller</v>
          </cell>
          <cell r="C9297">
            <v>2044</v>
          </cell>
          <cell r="E9297" t="str">
            <v>PV_Tag</v>
          </cell>
          <cell r="G9297">
            <v>1149</v>
          </cell>
          <cell r="H9297" t="str">
            <v>FLH_technical2</v>
          </cell>
        </row>
        <row r="9298">
          <cell r="B9298" t="str">
            <v>Solceller</v>
          </cell>
          <cell r="C9298">
            <v>2044</v>
          </cell>
          <cell r="E9298" t="str">
            <v>PV_Tag</v>
          </cell>
          <cell r="G9298">
            <v>2142.1489999999999</v>
          </cell>
          <cell r="H9298" t="str">
            <v>ElCap_ultimo_MW</v>
          </cell>
        </row>
        <row r="9299">
          <cell r="B9299" t="str">
            <v>Solceller</v>
          </cell>
          <cell r="C9299">
            <v>2044</v>
          </cell>
          <cell r="E9299" t="str">
            <v>PV_Tag</v>
          </cell>
          <cell r="G9299">
            <v>2142.1489999999999</v>
          </cell>
          <cell r="H9299" t="str">
            <v>ElCap_primo_MW</v>
          </cell>
        </row>
        <row r="9300">
          <cell r="B9300" t="str">
            <v>Solceller</v>
          </cell>
          <cell r="C9300">
            <v>2044</v>
          </cell>
          <cell r="E9300" t="str">
            <v>PV_Tag</v>
          </cell>
          <cell r="G9300">
            <v>2.5939999999999999</v>
          </cell>
          <cell r="H9300" t="str">
            <v>TWh</v>
          </cell>
        </row>
        <row r="9301">
          <cell r="B9301" t="str">
            <v>Solceller</v>
          </cell>
          <cell r="C9301">
            <v>2044</v>
          </cell>
          <cell r="E9301" t="str">
            <v>PV_Tag</v>
          </cell>
          <cell r="G9301">
            <v>0</v>
          </cell>
          <cell r="H9301" t="str">
            <v>curt_GWh</v>
          </cell>
        </row>
        <row r="9302">
          <cell r="B9302" t="str">
            <v>Solceller</v>
          </cell>
          <cell r="C9302">
            <v>2044</v>
          </cell>
          <cell r="E9302" t="str">
            <v>PV_Tag</v>
          </cell>
          <cell r="G9302">
            <v>2592.4579269999999</v>
          </cell>
          <cell r="H9302" t="str">
            <v>Inflow_GWh</v>
          </cell>
        </row>
        <row r="9303">
          <cell r="B9303" t="str">
            <v>Solceller</v>
          </cell>
          <cell r="C9303">
            <v>2044</v>
          </cell>
          <cell r="E9303" t="str">
            <v>PV_Tag</v>
          </cell>
          <cell r="G9303">
            <v>1211</v>
          </cell>
          <cell r="H9303" t="str">
            <v>FLH_technical1</v>
          </cell>
        </row>
        <row r="9304">
          <cell r="B9304" t="str">
            <v>Solceller</v>
          </cell>
          <cell r="C9304">
            <v>2044</v>
          </cell>
          <cell r="E9304" t="str">
            <v>PV_Tag</v>
          </cell>
          <cell r="G9304">
            <v>1210</v>
          </cell>
          <cell r="H9304" t="str">
            <v>FLH_technical2</v>
          </cell>
        </row>
        <row r="9305">
          <cell r="B9305" t="str">
            <v>Solceller</v>
          </cell>
          <cell r="C9305">
            <v>2044</v>
          </cell>
          <cell r="E9305" t="str">
            <v>PV_Tag</v>
          </cell>
          <cell r="G9305">
            <v>1163.183</v>
          </cell>
          <cell r="H9305" t="str">
            <v>ElCap_ultimo_MW</v>
          </cell>
        </row>
        <row r="9306">
          <cell r="B9306" t="str">
            <v>Solceller</v>
          </cell>
          <cell r="C9306">
            <v>2044</v>
          </cell>
          <cell r="E9306" t="str">
            <v>PV_Tag</v>
          </cell>
          <cell r="G9306">
            <v>1163.183</v>
          </cell>
          <cell r="H9306" t="str">
            <v>ElCap_primo_MW</v>
          </cell>
        </row>
        <row r="9307">
          <cell r="B9307" t="str">
            <v>Solceller</v>
          </cell>
          <cell r="C9307">
            <v>2044</v>
          </cell>
          <cell r="E9307" t="str">
            <v>PV_Tag</v>
          </cell>
          <cell r="G9307">
            <v>1.4059999999999999</v>
          </cell>
          <cell r="H9307" t="str">
            <v>TWh</v>
          </cell>
        </row>
        <row r="9308">
          <cell r="B9308" t="str">
            <v>Solceller</v>
          </cell>
          <cell r="C9308">
            <v>2044</v>
          </cell>
          <cell r="E9308" t="str">
            <v>PV_Tag</v>
          </cell>
          <cell r="G9308">
            <v>0</v>
          </cell>
          <cell r="H9308" t="str">
            <v>curt_GWh</v>
          </cell>
        </row>
        <row r="9309">
          <cell r="B9309" t="str">
            <v>Solceller</v>
          </cell>
          <cell r="C9309">
            <v>2044</v>
          </cell>
          <cell r="E9309" t="str">
            <v>PV_Tag</v>
          </cell>
          <cell r="G9309">
            <v>1405.54991</v>
          </cell>
          <cell r="H9309" t="str">
            <v>Inflow_GWh</v>
          </cell>
        </row>
        <row r="9310">
          <cell r="B9310" t="str">
            <v>Solceller</v>
          </cell>
          <cell r="C9310">
            <v>2044</v>
          </cell>
          <cell r="E9310" t="str">
            <v>PV_Tag</v>
          </cell>
          <cell r="G9310">
            <v>1209</v>
          </cell>
          <cell r="H9310" t="str">
            <v>FLH_technical1</v>
          </cell>
        </row>
        <row r="9311">
          <cell r="B9311" t="str">
            <v>Solceller</v>
          </cell>
          <cell r="C9311">
            <v>2044</v>
          </cell>
          <cell r="E9311" t="str">
            <v>PV_Tag</v>
          </cell>
          <cell r="G9311">
            <v>1208</v>
          </cell>
          <cell r="H9311" t="str">
            <v>FLH_technical2</v>
          </cell>
        </row>
        <row r="9312">
          <cell r="B9312" t="str">
            <v>Solceller</v>
          </cell>
          <cell r="C9312">
            <v>2045</v>
          </cell>
          <cell r="E9312" t="str">
            <v>PV_Mark_Fiks</v>
          </cell>
          <cell r="G9312">
            <v>4270.098</v>
          </cell>
          <cell r="H9312" t="str">
            <v>ElCap_ultimo_MW</v>
          </cell>
        </row>
        <row r="9313">
          <cell r="B9313" t="str">
            <v>Solceller</v>
          </cell>
          <cell r="C9313">
            <v>2045</v>
          </cell>
          <cell r="E9313" t="str">
            <v>PV_Mark_Fiks</v>
          </cell>
          <cell r="G9313">
            <v>4270.098</v>
          </cell>
          <cell r="H9313" t="str">
            <v>ElCap_primo_MW</v>
          </cell>
        </row>
        <row r="9314">
          <cell r="B9314" t="str">
            <v>Solceller</v>
          </cell>
          <cell r="C9314">
            <v>2045</v>
          </cell>
          <cell r="E9314" t="str">
            <v>PV_Mark_Fiks</v>
          </cell>
          <cell r="G9314">
            <v>6.0110000000000001</v>
          </cell>
          <cell r="H9314" t="str">
            <v>TWh</v>
          </cell>
        </row>
        <row r="9315">
          <cell r="B9315" t="str">
            <v>Solceller</v>
          </cell>
          <cell r="C9315">
            <v>2045</v>
          </cell>
          <cell r="E9315" t="str">
            <v>PV_Mark_Fiks</v>
          </cell>
          <cell r="G9315">
            <v>3</v>
          </cell>
          <cell r="H9315" t="str">
            <v>curt_GWh</v>
          </cell>
        </row>
        <row r="9316">
          <cell r="B9316" t="str">
            <v>Solceller</v>
          </cell>
          <cell r="C9316">
            <v>2045</v>
          </cell>
          <cell r="E9316" t="str">
            <v>PV_Mark_Fiks</v>
          </cell>
          <cell r="G9316">
            <v>6014.8921449999998</v>
          </cell>
          <cell r="H9316" t="str">
            <v>Inflow_GWh</v>
          </cell>
        </row>
        <row r="9317">
          <cell r="B9317" t="str">
            <v>Solceller</v>
          </cell>
          <cell r="C9317">
            <v>2045</v>
          </cell>
          <cell r="E9317" t="str">
            <v>PV_Mark_Fiks</v>
          </cell>
          <cell r="G9317">
            <v>1408</v>
          </cell>
          <cell r="H9317" t="str">
            <v>FLH_technical1</v>
          </cell>
        </row>
        <row r="9318">
          <cell r="B9318" t="str">
            <v>Solceller</v>
          </cell>
          <cell r="C9318">
            <v>2045</v>
          </cell>
          <cell r="E9318" t="str">
            <v>PV_Mark_Fiks</v>
          </cell>
          <cell r="G9318">
            <v>1409</v>
          </cell>
          <cell r="H9318" t="str">
            <v>FLH_technical2</v>
          </cell>
        </row>
        <row r="9319">
          <cell r="B9319" t="str">
            <v>Solceller</v>
          </cell>
          <cell r="C9319">
            <v>2045</v>
          </cell>
          <cell r="E9319" t="str">
            <v>PV_Mark_Fiks</v>
          </cell>
          <cell r="G9319">
            <v>1634.252</v>
          </cell>
          <cell r="H9319" t="str">
            <v>ElCap_ultimo_MW</v>
          </cell>
        </row>
        <row r="9320">
          <cell r="B9320" t="str">
            <v>Solceller</v>
          </cell>
          <cell r="C9320">
            <v>2045</v>
          </cell>
          <cell r="E9320" t="str">
            <v>PV_Mark_Fiks</v>
          </cell>
          <cell r="G9320">
            <v>1634.252</v>
          </cell>
          <cell r="H9320" t="str">
            <v>ElCap_primo_MW</v>
          </cell>
        </row>
        <row r="9321">
          <cell r="B9321" t="str">
            <v>Solceller</v>
          </cell>
          <cell r="C9321">
            <v>2045</v>
          </cell>
          <cell r="E9321" t="str">
            <v>PV_Mark_Fiks</v>
          </cell>
          <cell r="G9321">
            <v>2.3149999999999999</v>
          </cell>
          <cell r="H9321" t="str">
            <v>TWh</v>
          </cell>
        </row>
        <row r="9322">
          <cell r="B9322" t="str">
            <v>Solceller</v>
          </cell>
          <cell r="C9322">
            <v>2045</v>
          </cell>
          <cell r="E9322" t="str">
            <v>PV_Mark_Fiks</v>
          </cell>
          <cell r="G9322">
            <v>0</v>
          </cell>
          <cell r="H9322" t="str">
            <v>curt_GWh</v>
          </cell>
        </row>
        <row r="9323">
          <cell r="B9323" t="str">
            <v>Solceller</v>
          </cell>
          <cell r="C9323">
            <v>2045</v>
          </cell>
          <cell r="E9323" t="str">
            <v>PV_Mark_Fiks</v>
          </cell>
          <cell r="G9323">
            <v>2315.2029050000001</v>
          </cell>
          <cell r="H9323" t="str">
            <v>Inflow_GWh</v>
          </cell>
        </row>
        <row r="9324">
          <cell r="B9324" t="str">
            <v>Solceller</v>
          </cell>
          <cell r="C9324">
            <v>2045</v>
          </cell>
          <cell r="E9324" t="str">
            <v>PV_Mark_Fiks</v>
          </cell>
          <cell r="G9324">
            <v>1417</v>
          </cell>
          <cell r="H9324" t="str">
            <v>FLH_technical1</v>
          </cell>
        </row>
        <row r="9325">
          <cell r="B9325" t="str">
            <v>Solceller</v>
          </cell>
          <cell r="C9325">
            <v>2045</v>
          </cell>
          <cell r="E9325" t="str">
            <v>PV_Mark_Fiks</v>
          </cell>
          <cell r="G9325">
            <v>1417</v>
          </cell>
          <cell r="H9325" t="str">
            <v>FLH_technical2</v>
          </cell>
        </row>
        <row r="9326">
          <cell r="B9326" t="str">
            <v>Solceller</v>
          </cell>
          <cell r="C9326">
            <v>2045</v>
          </cell>
          <cell r="E9326" t="str">
            <v>PV_Mark_Fiks</v>
          </cell>
          <cell r="G9326">
            <v>8804.3799999999992</v>
          </cell>
          <cell r="H9326" t="str">
            <v>ElCap_ultimo_MW</v>
          </cell>
        </row>
        <row r="9327">
          <cell r="B9327" t="str">
            <v>Solceller</v>
          </cell>
          <cell r="C9327">
            <v>2045</v>
          </cell>
          <cell r="E9327" t="str">
            <v>PV_Mark_Fiks</v>
          </cell>
          <cell r="G9327">
            <v>8804.3799999999992</v>
          </cell>
          <cell r="H9327" t="str">
            <v>ElCap_primo_MW</v>
          </cell>
        </row>
        <row r="9328">
          <cell r="B9328" t="str">
            <v>Solceller</v>
          </cell>
          <cell r="C9328">
            <v>2045</v>
          </cell>
          <cell r="E9328" t="str">
            <v>PV_Mark_Fiks</v>
          </cell>
          <cell r="G9328">
            <v>12.89</v>
          </cell>
          <cell r="H9328" t="str">
            <v>TWh</v>
          </cell>
        </row>
        <row r="9329">
          <cell r="B9329" t="str">
            <v>Solceller</v>
          </cell>
          <cell r="C9329">
            <v>2045</v>
          </cell>
          <cell r="E9329" t="str">
            <v>PV_Mark_Fiks</v>
          </cell>
          <cell r="G9329">
            <v>21</v>
          </cell>
          <cell r="H9329" t="str">
            <v>curt_GWh</v>
          </cell>
        </row>
        <row r="9330">
          <cell r="B9330" t="str">
            <v>Solceller</v>
          </cell>
          <cell r="C9330">
            <v>2045</v>
          </cell>
          <cell r="E9330" t="str">
            <v>PV_Mark_Fiks</v>
          </cell>
          <cell r="G9330">
            <v>12911.343156000001</v>
          </cell>
          <cell r="H9330" t="str">
            <v>Inflow_GWh</v>
          </cell>
        </row>
        <row r="9331">
          <cell r="B9331" t="str">
            <v>Solceller</v>
          </cell>
          <cell r="C9331">
            <v>2045</v>
          </cell>
          <cell r="E9331" t="str">
            <v>PV_Mark_Fiks</v>
          </cell>
          <cell r="G9331">
            <v>1466</v>
          </cell>
          <cell r="H9331" t="str">
            <v>FLH_technical1</v>
          </cell>
        </row>
        <row r="9332">
          <cell r="B9332" t="str">
            <v>Solceller</v>
          </cell>
          <cell r="C9332">
            <v>2045</v>
          </cell>
          <cell r="E9332" t="str">
            <v>PV_Mark_Fiks</v>
          </cell>
          <cell r="G9332">
            <v>1466</v>
          </cell>
          <cell r="H9332" t="str">
            <v>FLH_technical2</v>
          </cell>
        </row>
        <row r="9333">
          <cell r="B9333" t="str">
            <v>Solceller</v>
          </cell>
          <cell r="C9333">
            <v>2045</v>
          </cell>
          <cell r="E9333" t="str">
            <v>PV_Mark_Fiks</v>
          </cell>
          <cell r="G9333">
            <v>4866.5789999999997</v>
          </cell>
          <cell r="H9333" t="str">
            <v>ElCap_ultimo_MW</v>
          </cell>
        </row>
        <row r="9334">
          <cell r="B9334" t="str">
            <v>Solceller</v>
          </cell>
          <cell r="C9334">
            <v>2045</v>
          </cell>
          <cell r="E9334" t="str">
            <v>PV_Mark_Fiks</v>
          </cell>
          <cell r="G9334">
            <v>4866.5789999999997</v>
          </cell>
          <cell r="H9334" t="str">
            <v>ElCap_primo_MW</v>
          </cell>
        </row>
        <row r="9335">
          <cell r="B9335" t="str">
            <v>Solceller</v>
          </cell>
          <cell r="C9335">
            <v>2045</v>
          </cell>
          <cell r="E9335" t="str">
            <v>PV_Mark_Fiks</v>
          </cell>
          <cell r="G9335">
            <v>7.1459999999999999</v>
          </cell>
          <cell r="H9335" t="str">
            <v>TWh</v>
          </cell>
        </row>
        <row r="9336">
          <cell r="B9336" t="str">
            <v>Solceller</v>
          </cell>
          <cell r="C9336">
            <v>2045</v>
          </cell>
          <cell r="E9336" t="str">
            <v>PV_Mark_Fiks</v>
          </cell>
          <cell r="G9336">
            <v>5</v>
          </cell>
          <cell r="H9336" t="str">
            <v>curt_GWh</v>
          </cell>
        </row>
        <row r="9337">
          <cell r="B9337" t="str">
            <v>Solceller</v>
          </cell>
          <cell r="C9337">
            <v>2045</v>
          </cell>
          <cell r="E9337" t="str">
            <v>PV_Mark_Fiks</v>
          </cell>
          <cell r="G9337">
            <v>7153.0156999999999</v>
          </cell>
          <cell r="H9337" t="str">
            <v>Inflow_GWh</v>
          </cell>
        </row>
        <row r="9338">
          <cell r="B9338" t="str">
            <v>Solceller</v>
          </cell>
          <cell r="C9338">
            <v>2045</v>
          </cell>
          <cell r="E9338" t="str">
            <v>PV_Mark_Fiks</v>
          </cell>
          <cell r="G9338">
            <v>1469</v>
          </cell>
          <cell r="H9338" t="str">
            <v>FLH_technical1</v>
          </cell>
        </row>
        <row r="9339">
          <cell r="B9339" t="str">
            <v>Solceller</v>
          </cell>
          <cell r="C9339">
            <v>2045</v>
          </cell>
          <cell r="E9339" t="str">
            <v>PV_Mark_Fiks</v>
          </cell>
          <cell r="G9339">
            <v>1470</v>
          </cell>
          <cell r="H9339" t="str">
            <v>FLH_technical2</v>
          </cell>
        </row>
        <row r="9340">
          <cell r="B9340" t="str">
            <v>Solceller</v>
          </cell>
          <cell r="C9340">
            <v>2045</v>
          </cell>
          <cell r="E9340" t="str">
            <v>PV_Mark_Tracker</v>
          </cell>
          <cell r="G9340">
            <v>677.02200000000005</v>
          </cell>
          <cell r="H9340" t="str">
            <v>ElCap_ultimo_MW</v>
          </cell>
        </row>
        <row r="9341">
          <cell r="B9341" t="str">
            <v>Solceller</v>
          </cell>
          <cell r="C9341">
            <v>2045</v>
          </cell>
          <cell r="E9341" t="str">
            <v>PV_Mark_Tracker</v>
          </cell>
          <cell r="G9341">
            <v>677.02200000000005</v>
          </cell>
          <cell r="H9341" t="str">
            <v>ElCap_primo_MW</v>
          </cell>
        </row>
        <row r="9342">
          <cell r="B9342" t="str">
            <v>Solceller</v>
          </cell>
          <cell r="C9342">
            <v>2045</v>
          </cell>
          <cell r="E9342" t="str">
            <v>PV_Mark_Tracker</v>
          </cell>
          <cell r="G9342">
            <v>1.1240000000000001</v>
          </cell>
          <cell r="H9342" t="str">
            <v>TWh</v>
          </cell>
        </row>
        <row r="9343">
          <cell r="B9343" t="str">
            <v>Solceller</v>
          </cell>
          <cell r="C9343">
            <v>2045</v>
          </cell>
          <cell r="E9343" t="str">
            <v>PV_Mark_Tracker</v>
          </cell>
          <cell r="G9343">
            <v>0</v>
          </cell>
          <cell r="H9343" t="str">
            <v>curt_GWh</v>
          </cell>
        </row>
        <row r="9344">
          <cell r="B9344" t="str">
            <v>Solceller</v>
          </cell>
          <cell r="C9344">
            <v>2045</v>
          </cell>
          <cell r="E9344" t="str">
            <v>PV_Mark_Tracker</v>
          </cell>
          <cell r="G9344">
            <v>1125.394616</v>
          </cell>
          <cell r="H9344" t="str">
            <v>Inflow_GWh</v>
          </cell>
        </row>
        <row r="9345">
          <cell r="B9345" t="str">
            <v>Solceller</v>
          </cell>
          <cell r="C9345">
            <v>2045</v>
          </cell>
          <cell r="E9345" t="str">
            <v>PV_Mark_Tracker</v>
          </cell>
          <cell r="G9345">
            <v>1660</v>
          </cell>
          <cell r="H9345" t="str">
            <v>FLH_technical1</v>
          </cell>
        </row>
        <row r="9346">
          <cell r="B9346" t="str">
            <v>Solceller</v>
          </cell>
          <cell r="C9346">
            <v>2045</v>
          </cell>
          <cell r="E9346" t="str">
            <v>PV_Mark_Tracker</v>
          </cell>
          <cell r="G9346">
            <v>1662</v>
          </cell>
          <cell r="H9346" t="str">
            <v>FLH_technical2</v>
          </cell>
        </row>
        <row r="9347">
          <cell r="B9347" t="str">
            <v>Solceller</v>
          </cell>
          <cell r="C9347">
            <v>2045</v>
          </cell>
          <cell r="E9347" t="str">
            <v>PV_Mark_Tracker</v>
          </cell>
          <cell r="G9347">
            <v>321.25299999999999</v>
          </cell>
          <cell r="H9347" t="str">
            <v>ElCap_ultimo_MW</v>
          </cell>
        </row>
        <row r="9348">
          <cell r="B9348" t="str">
            <v>Solceller</v>
          </cell>
          <cell r="C9348">
            <v>2045</v>
          </cell>
          <cell r="E9348" t="str">
            <v>PV_Mark_Tracker</v>
          </cell>
          <cell r="G9348">
            <v>321.25299999999999</v>
          </cell>
          <cell r="H9348" t="str">
            <v>ElCap_primo_MW</v>
          </cell>
        </row>
        <row r="9349">
          <cell r="B9349" t="str">
            <v>Solceller</v>
          </cell>
          <cell r="C9349">
            <v>2045</v>
          </cell>
          <cell r="E9349" t="str">
            <v>PV_Mark_Tracker</v>
          </cell>
          <cell r="G9349">
            <v>0.53500000000000003</v>
          </cell>
          <cell r="H9349" t="str">
            <v>TWh</v>
          </cell>
        </row>
        <row r="9350">
          <cell r="B9350" t="str">
            <v>Solceller</v>
          </cell>
          <cell r="C9350">
            <v>2045</v>
          </cell>
          <cell r="E9350" t="str">
            <v>PV_Mark_Tracker</v>
          </cell>
          <cell r="G9350">
            <v>0</v>
          </cell>
          <cell r="H9350" t="str">
            <v>curt_GWh</v>
          </cell>
        </row>
        <row r="9351">
          <cell r="B9351" t="str">
            <v>Solceller</v>
          </cell>
          <cell r="C9351">
            <v>2045</v>
          </cell>
          <cell r="E9351" t="str">
            <v>PV_Mark_Tracker</v>
          </cell>
          <cell r="G9351">
            <v>534.21701399999995</v>
          </cell>
          <cell r="H9351" t="str">
            <v>Inflow_GWh</v>
          </cell>
        </row>
        <row r="9352">
          <cell r="B9352" t="str">
            <v>Solceller</v>
          </cell>
          <cell r="C9352">
            <v>2045</v>
          </cell>
          <cell r="E9352" t="str">
            <v>PV_Mark_Tracker</v>
          </cell>
          <cell r="G9352">
            <v>1665</v>
          </cell>
          <cell r="H9352" t="str">
            <v>FLH_technical1</v>
          </cell>
        </row>
        <row r="9353">
          <cell r="B9353" t="str">
            <v>Solceller</v>
          </cell>
          <cell r="C9353">
            <v>2045</v>
          </cell>
          <cell r="E9353" t="str">
            <v>PV_Mark_Tracker</v>
          </cell>
          <cell r="G9353">
            <v>1663</v>
          </cell>
          <cell r="H9353" t="str">
            <v>FLH_technical2</v>
          </cell>
        </row>
        <row r="9354">
          <cell r="B9354" t="str">
            <v>Solceller</v>
          </cell>
          <cell r="C9354">
            <v>2045</v>
          </cell>
          <cell r="E9354" t="str">
            <v>PV_Mark_Tracker</v>
          </cell>
          <cell r="G9354">
            <v>2934.7939999999999</v>
          </cell>
          <cell r="H9354" t="str">
            <v>ElCap_ultimo_MW</v>
          </cell>
        </row>
        <row r="9355">
          <cell r="B9355" t="str">
            <v>Solceller</v>
          </cell>
          <cell r="C9355">
            <v>2045</v>
          </cell>
          <cell r="E9355" t="str">
            <v>PV_Mark_Tracker</v>
          </cell>
          <cell r="G9355">
            <v>2934.7939999999999</v>
          </cell>
          <cell r="H9355" t="str">
            <v>ElCap_primo_MW</v>
          </cell>
        </row>
        <row r="9356">
          <cell r="B9356" t="str">
            <v>Solceller</v>
          </cell>
          <cell r="C9356">
            <v>2045</v>
          </cell>
          <cell r="E9356" t="str">
            <v>PV_Mark_Tracker</v>
          </cell>
          <cell r="G9356">
            <v>4.9630000000000001</v>
          </cell>
          <cell r="H9356" t="str">
            <v>TWh</v>
          </cell>
        </row>
        <row r="9357">
          <cell r="B9357" t="str">
            <v>Solceller</v>
          </cell>
          <cell r="C9357">
            <v>2045</v>
          </cell>
          <cell r="E9357" t="str">
            <v>PV_Mark_Tracker</v>
          </cell>
          <cell r="G9357">
            <v>0</v>
          </cell>
          <cell r="H9357" t="str">
            <v>curt_GWh</v>
          </cell>
        </row>
        <row r="9358">
          <cell r="B9358" t="str">
            <v>Solceller</v>
          </cell>
          <cell r="C9358">
            <v>2045</v>
          </cell>
          <cell r="E9358" t="str">
            <v>PV_Mark_Tracker</v>
          </cell>
          <cell r="G9358">
            <v>4962.9400420000002</v>
          </cell>
          <cell r="H9358" t="str">
            <v>Inflow_GWh</v>
          </cell>
        </row>
        <row r="9359">
          <cell r="B9359" t="str">
            <v>Solceller</v>
          </cell>
          <cell r="C9359">
            <v>2045</v>
          </cell>
          <cell r="E9359" t="str">
            <v>PV_Mark_Tracker</v>
          </cell>
          <cell r="G9359">
            <v>1691</v>
          </cell>
          <cell r="H9359" t="str">
            <v>FLH_technical1</v>
          </cell>
        </row>
        <row r="9360">
          <cell r="B9360" t="str">
            <v>Solceller</v>
          </cell>
          <cell r="C9360">
            <v>2045</v>
          </cell>
          <cell r="E9360" t="str">
            <v>PV_Mark_Tracker</v>
          </cell>
          <cell r="G9360">
            <v>1691</v>
          </cell>
          <cell r="H9360" t="str">
            <v>FLH_technical2</v>
          </cell>
        </row>
        <row r="9361">
          <cell r="B9361" t="str">
            <v>Solceller</v>
          </cell>
          <cell r="C9361">
            <v>2045</v>
          </cell>
          <cell r="E9361" t="str">
            <v>PV_Mark_Tracker</v>
          </cell>
          <cell r="G9361">
            <v>1622.192</v>
          </cell>
          <cell r="H9361" t="str">
            <v>ElCap_ultimo_MW</v>
          </cell>
        </row>
        <row r="9362">
          <cell r="B9362" t="str">
            <v>Solceller</v>
          </cell>
          <cell r="C9362">
            <v>2045</v>
          </cell>
          <cell r="E9362" t="str">
            <v>PV_Mark_Tracker</v>
          </cell>
          <cell r="G9362">
            <v>1622.192</v>
          </cell>
          <cell r="H9362" t="str">
            <v>ElCap_primo_MW</v>
          </cell>
        </row>
        <row r="9363">
          <cell r="B9363" t="str">
            <v>Solceller</v>
          </cell>
          <cell r="C9363">
            <v>2045</v>
          </cell>
          <cell r="E9363" t="str">
            <v>PV_Mark_Tracker</v>
          </cell>
          <cell r="G9363">
            <v>2.7490000000000001</v>
          </cell>
          <cell r="H9363" t="str">
            <v>TWh</v>
          </cell>
        </row>
        <row r="9364">
          <cell r="B9364" t="str">
            <v>Solceller</v>
          </cell>
          <cell r="C9364">
            <v>2045</v>
          </cell>
          <cell r="E9364" t="str">
            <v>PV_Mark_Tracker</v>
          </cell>
          <cell r="G9364">
            <v>0</v>
          </cell>
          <cell r="H9364" t="str">
            <v>curt_GWh</v>
          </cell>
        </row>
        <row r="9365">
          <cell r="B9365" t="str">
            <v>Solceller</v>
          </cell>
          <cell r="C9365">
            <v>2045</v>
          </cell>
          <cell r="E9365" t="str">
            <v>PV_Mark_Tracker</v>
          </cell>
          <cell r="G9365">
            <v>2749.6551930000001</v>
          </cell>
          <cell r="H9365" t="str">
            <v>Inflow_GWh</v>
          </cell>
        </row>
        <row r="9366">
          <cell r="B9366" t="str">
            <v>Solceller</v>
          </cell>
          <cell r="C9366">
            <v>2045</v>
          </cell>
          <cell r="E9366" t="str">
            <v>PV_Mark_Tracker</v>
          </cell>
          <cell r="G9366">
            <v>1695</v>
          </cell>
          <cell r="H9366" t="str">
            <v>FLH_technical1</v>
          </cell>
        </row>
        <row r="9367">
          <cell r="B9367" t="str">
            <v>Solceller</v>
          </cell>
          <cell r="C9367">
            <v>2045</v>
          </cell>
          <cell r="E9367" t="str">
            <v>PV_Mark_Tracker</v>
          </cell>
          <cell r="G9367">
            <v>1695</v>
          </cell>
          <cell r="H9367" t="str">
            <v>FLH_technical2</v>
          </cell>
        </row>
        <row r="9368">
          <cell r="B9368" t="str">
            <v>Solceller</v>
          </cell>
          <cell r="C9368">
            <v>2045</v>
          </cell>
          <cell r="E9368" t="str">
            <v>PV_Tag</v>
          </cell>
          <cell r="G9368">
            <v>996.22799999999995</v>
          </cell>
          <cell r="H9368" t="str">
            <v>ElCap_ultimo_MW</v>
          </cell>
        </row>
        <row r="9369">
          <cell r="B9369" t="str">
            <v>Solceller</v>
          </cell>
          <cell r="C9369">
            <v>2045</v>
          </cell>
          <cell r="E9369" t="str">
            <v>PV_Tag</v>
          </cell>
          <cell r="G9369">
            <v>996.22799999999995</v>
          </cell>
          <cell r="H9369" t="str">
            <v>ElCap_primo_MW</v>
          </cell>
        </row>
        <row r="9370">
          <cell r="B9370" t="str">
            <v>Solceller</v>
          </cell>
          <cell r="C9370">
            <v>2045</v>
          </cell>
          <cell r="E9370" t="str">
            <v>PV_Tag</v>
          </cell>
          <cell r="G9370">
            <v>1.1479999999999999</v>
          </cell>
          <cell r="H9370" t="str">
            <v>TWh</v>
          </cell>
        </row>
        <row r="9371">
          <cell r="B9371" t="str">
            <v>Solceller</v>
          </cell>
          <cell r="C9371">
            <v>2045</v>
          </cell>
          <cell r="E9371" t="str">
            <v>PV_Tag</v>
          </cell>
          <cell r="G9371">
            <v>0</v>
          </cell>
          <cell r="H9371" t="str">
            <v>curt_GWh</v>
          </cell>
        </row>
        <row r="9372">
          <cell r="B9372" t="str">
            <v>Solceller</v>
          </cell>
          <cell r="C9372">
            <v>2045</v>
          </cell>
          <cell r="E9372" t="str">
            <v>PV_Tag</v>
          </cell>
          <cell r="G9372">
            <v>1149.372163</v>
          </cell>
          <cell r="H9372" t="str">
            <v>Inflow_GWh</v>
          </cell>
        </row>
        <row r="9373">
          <cell r="B9373" t="str">
            <v>Solceller</v>
          </cell>
          <cell r="C9373">
            <v>2045</v>
          </cell>
          <cell r="E9373" t="str">
            <v>PV_Tag</v>
          </cell>
          <cell r="G9373">
            <v>1152</v>
          </cell>
          <cell r="H9373" t="str">
            <v>FLH_technical1</v>
          </cell>
        </row>
        <row r="9374">
          <cell r="B9374" t="str">
            <v>Solceller</v>
          </cell>
          <cell r="C9374">
            <v>2045</v>
          </cell>
          <cell r="E9374" t="str">
            <v>PV_Tag</v>
          </cell>
          <cell r="G9374">
            <v>1154</v>
          </cell>
          <cell r="H9374" t="str">
            <v>FLH_technical2</v>
          </cell>
        </row>
        <row r="9375">
          <cell r="B9375" t="str">
            <v>Solceller</v>
          </cell>
          <cell r="C9375">
            <v>2045</v>
          </cell>
          <cell r="E9375" t="str">
            <v>PV_Tag</v>
          </cell>
          <cell r="G9375">
            <v>542.58000000000004</v>
          </cell>
          <cell r="H9375" t="str">
            <v>ElCap_ultimo_MW</v>
          </cell>
        </row>
        <row r="9376">
          <cell r="B9376" t="str">
            <v>Solceller</v>
          </cell>
          <cell r="C9376">
            <v>2045</v>
          </cell>
          <cell r="E9376" t="str">
            <v>PV_Tag</v>
          </cell>
          <cell r="G9376">
            <v>542.58000000000004</v>
          </cell>
          <cell r="H9376" t="str">
            <v>ElCap_primo_MW</v>
          </cell>
        </row>
        <row r="9377">
          <cell r="B9377" t="str">
            <v>Solceller</v>
          </cell>
          <cell r="C9377">
            <v>2045</v>
          </cell>
          <cell r="E9377" t="str">
            <v>PV_Tag</v>
          </cell>
          <cell r="G9377">
            <v>0.629</v>
          </cell>
          <cell r="H9377" t="str">
            <v>TWh</v>
          </cell>
        </row>
        <row r="9378">
          <cell r="B9378" t="str">
            <v>Solceller</v>
          </cell>
          <cell r="C9378">
            <v>2045</v>
          </cell>
          <cell r="E9378" t="str">
            <v>PV_Tag</v>
          </cell>
          <cell r="G9378">
            <v>0</v>
          </cell>
          <cell r="H9378" t="str">
            <v>curt_GWh</v>
          </cell>
        </row>
        <row r="9379">
          <cell r="B9379" t="str">
            <v>Solceller</v>
          </cell>
          <cell r="C9379">
            <v>2045</v>
          </cell>
          <cell r="E9379" t="str">
            <v>PV_Tag</v>
          </cell>
          <cell r="G9379">
            <v>624.88865599999997</v>
          </cell>
          <cell r="H9379" t="str">
            <v>Inflow_GWh</v>
          </cell>
        </row>
        <row r="9380">
          <cell r="B9380" t="str">
            <v>Solceller</v>
          </cell>
          <cell r="C9380">
            <v>2045</v>
          </cell>
          <cell r="E9380" t="str">
            <v>PV_Tag</v>
          </cell>
          <cell r="G9380">
            <v>1159</v>
          </cell>
          <cell r="H9380" t="str">
            <v>FLH_technical1</v>
          </cell>
        </row>
        <row r="9381">
          <cell r="B9381" t="str">
            <v>Solceller</v>
          </cell>
          <cell r="C9381">
            <v>2045</v>
          </cell>
          <cell r="E9381" t="str">
            <v>PV_Tag</v>
          </cell>
          <cell r="G9381">
            <v>1152</v>
          </cell>
          <cell r="H9381" t="str">
            <v>FLH_technical2</v>
          </cell>
        </row>
        <row r="9382">
          <cell r="B9382" t="str">
            <v>Solceller</v>
          </cell>
          <cell r="C9382">
            <v>2045</v>
          </cell>
          <cell r="E9382" t="str">
            <v>PV_Tag</v>
          </cell>
          <cell r="G9382">
            <v>2216.9989999999998</v>
          </cell>
          <cell r="H9382" t="str">
            <v>ElCap_ultimo_MW</v>
          </cell>
        </row>
        <row r="9383">
          <cell r="B9383" t="str">
            <v>Solceller</v>
          </cell>
          <cell r="C9383">
            <v>2045</v>
          </cell>
          <cell r="E9383" t="str">
            <v>PV_Tag</v>
          </cell>
          <cell r="G9383">
            <v>2216.9989999999998</v>
          </cell>
          <cell r="H9383" t="str">
            <v>ElCap_primo_MW</v>
          </cell>
        </row>
        <row r="9384">
          <cell r="B9384" t="str">
            <v>Solceller</v>
          </cell>
          <cell r="C9384">
            <v>2045</v>
          </cell>
          <cell r="E9384" t="str">
            <v>PV_Tag</v>
          </cell>
          <cell r="G9384">
            <v>2.69</v>
          </cell>
          <cell r="H9384" t="str">
            <v>TWh</v>
          </cell>
        </row>
        <row r="9385">
          <cell r="B9385" t="str">
            <v>Solceller</v>
          </cell>
          <cell r="C9385">
            <v>2045</v>
          </cell>
          <cell r="E9385" t="str">
            <v>PV_Tag</v>
          </cell>
          <cell r="G9385">
            <v>0</v>
          </cell>
          <cell r="H9385" t="str">
            <v>curt_GWh</v>
          </cell>
        </row>
        <row r="9386">
          <cell r="B9386" t="str">
            <v>Solceller</v>
          </cell>
          <cell r="C9386">
            <v>2045</v>
          </cell>
          <cell r="E9386" t="str">
            <v>PV_Tag</v>
          </cell>
          <cell r="G9386">
            <v>2688.9510270000001</v>
          </cell>
          <cell r="H9386" t="str">
            <v>Inflow_GWh</v>
          </cell>
        </row>
        <row r="9387">
          <cell r="B9387" t="str">
            <v>Solceller</v>
          </cell>
          <cell r="C9387">
            <v>2045</v>
          </cell>
          <cell r="E9387" t="str">
            <v>PV_Tag</v>
          </cell>
          <cell r="G9387">
            <v>1213</v>
          </cell>
          <cell r="H9387" t="str">
            <v>FLH_technical1</v>
          </cell>
        </row>
        <row r="9388">
          <cell r="B9388" t="str">
            <v>Solceller</v>
          </cell>
          <cell r="C9388">
            <v>2045</v>
          </cell>
          <cell r="E9388" t="str">
            <v>PV_Tag</v>
          </cell>
          <cell r="G9388">
            <v>1213</v>
          </cell>
          <cell r="H9388" t="str">
            <v>FLH_technical2</v>
          </cell>
        </row>
        <row r="9389">
          <cell r="B9389" t="str">
            <v>Solceller</v>
          </cell>
          <cell r="C9389">
            <v>2045</v>
          </cell>
          <cell r="E9389" t="str">
            <v>PV_Tag</v>
          </cell>
          <cell r="G9389">
            <v>1199.5609999999999</v>
          </cell>
          <cell r="H9389" t="str">
            <v>ElCap_ultimo_MW</v>
          </cell>
        </row>
        <row r="9390">
          <cell r="B9390" t="str">
            <v>Solceller</v>
          </cell>
          <cell r="C9390">
            <v>2045</v>
          </cell>
          <cell r="E9390" t="str">
            <v>PV_Tag</v>
          </cell>
          <cell r="G9390">
            <v>1199.5609999999999</v>
          </cell>
          <cell r="H9390" t="str">
            <v>ElCap_primo_MW</v>
          </cell>
        </row>
        <row r="9391">
          <cell r="B9391" t="str">
            <v>Solceller</v>
          </cell>
          <cell r="C9391">
            <v>2045</v>
          </cell>
          <cell r="E9391" t="str">
            <v>PV_Tag</v>
          </cell>
          <cell r="G9391">
            <v>1.454</v>
          </cell>
          <cell r="H9391" t="str">
            <v>TWh</v>
          </cell>
        </row>
        <row r="9392">
          <cell r="B9392" t="str">
            <v>Solceller</v>
          </cell>
          <cell r="C9392">
            <v>2045</v>
          </cell>
          <cell r="E9392" t="str">
            <v>PV_Tag</v>
          </cell>
          <cell r="G9392">
            <v>0</v>
          </cell>
          <cell r="H9392" t="str">
            <v>curt_GWh</v>
          </cell>
        </row>
        <row r="9393">
          <cell r="B9393" t="str">
            <v>Solceller</v>
          </cell>
          <cell r="C9393">
            <v>2045</v>
          </cell>
          <cell r="E9393" t="str">
            <v>PV_Tag</v>
          </cell>
          <cell r="G9393">
            <v>1453.401298</v>
          </cell>
          <cell r="H9393" t="str">
            <v>Inflow_GWh</v>
          </cell>
        </row>
        <row r="9394">
          <cell r="B9394" t="str">
            <v>Solceller</v>
          </cell>
          <cell r="C9394">
            <v>2045</v>
          </cell>
          <cell r="E9394" t="str">
            <v>PV_Tag</v>
          </cell>
          <cell r="G9394">
            <v>1212</v>
          </cell>
          <cell r="H9394" t="str">
            <v>FLH_technical1</v>
          </cell>
        </row>
        <row r="9395">
          <cell r="B9395" t="str">
            <v>Solceller</v>
          </cell>
          <cell r="C9395">
            <v>2045</v>
          </cell>
          <cell r="E9395" t="str">
            <v>PV_Tag</v>
          </cell>
          <cell r="G9395">
            <v>1212</v>
          </cell>
          <cell r="H9395" t="str">
            <v>FLH_technical2</v>
          </cell>
        </row>
        <row r="9396">
          <cell r="B9396" t="str">
            <v>Solceller</v>
          </cell>
          <cell r="C9396">
            <v>2046</v>
          </cell>
          <cell r="E9396" t="str">
            <v>PV_Mark_Fiks</v>
          </cell>
          <cell r="G9396">
            <v>4193.8990000000003</v>
          </cell>
          <cell r="H9396" t="str">
            <v>ElCap_ultimo_MW</v>
          </cell>
        </row>
        <row r="9397">
          <cell r="B9397" t="str">
            <v>Solceller</v>
          </cell>
          <cell r="C9397">
            <v>2046</v>
          </cell>
          <cell r="E9397" t="str">
            <v>PV_Mark_Fiks</v>
          </cell>
          <cell r="G9397">
            <v>4193.8990000000003</v>
          </cell>
          <cell r="H9397" t="str">
            <v>ElCap_primo_MW</v>
          </cell>
        </row>
        <row r="9398">
          <cell r="B9398" t="str">
            <v>Solceller</v>
          </cell>
          <cell r="C9398">
            <v>2046</v>
          </cell>
          <cell r="E9398" t="str">
            <v>PV_Mark_Fiks</v>
          </cell>
          <cell r="G9398">
            <v>5.91</v>
          </cell>
          <cell r="H9398" t="str">
            <v>TWh</v>
          </cell>
        </row>
        <row r="9399">
          <cell r="B9399" t="str">
            <v>Solceller</v>
          </cell>
          <cell r="C9399">
            <v>2046</v>
          </cell>
          <cell r="E9399" t="str">
            <v>PV_Mark_Fiks</v>
          </cell>
          <cell r="G9399">
            <v>3</v>
          </cell>
          <cell r="H9399" t="str">
            <v>curt_GWh</v>
          </cell>
        </row>
        <row r="9400">
          <cell r="B9400" t="str">
            <v>Solceller</v>
          </cell>
          <cell r="C9400">
            <v>2046</v>
          </cell>
          <cell r="E9400" t="str">
            <v>PV_Mark_Fiks</v>
          </cell>
          <cell r="G9400">
            <v>5913.9284699999998</v>
          </cell>
          <cell r="H9400" t="str">
            <v>Inflow_GWh</v>
          </cell>
        </row>
        <row r="9401">
          <cell r="B9401" t="str">
            <v>Solceller</v>
          </cell>
          <cell r="C9401">
            <v>2046</v>
          </cell>
          <cell r="E9401" t="str">
            <v>PV_Mark_Fiks</v>
          </cell>
          <cell r="G9401">
            <v>1410</v>
          </cell>
          <cell r="H9401" t="str">
            <v>FLH_technical1</v>
          </cell>
        </row>
        <row r="9402">
          <cell r="B9402" t="str">
            <v>Solceller</v>
          </cell>
          <cell r="C9402">
            <v>2046</v>
          </cell>
          <cell r="E9402" t="str">
            <v>PV_Mark_Fiks</v>
          </cell>
          <cell r="G9402">
            <v>1410</v>
          </cell>
          <cell r="H9402" t="str">
            <v>FLH_technical2</v>
          </cell>
        </row>
        <row r="9403">
          <cell r="B9403" t="str">
            <v>Solceller</v>
          </cell>
          <cell r="C9403">
            <v>2046</v>
          </cell>
          <cell r="E9403" t="str">
            <v>PV_Mark_Fiks</v>
          </cell>
          <cell r="G9403">
            <v>1567.3320000000001</v>
          </cell>
          <cell r="H9403" t="str">
            <v>ElCap_ultimo_MW</v>
          </cell>
        </row>
        <row r="9404">
          <cell r="B9404" t="str">
            <v>Solceller</v>
          </cell>
          <cell r="C9404">
            <v>2046</v>
          </cell>
          <cell r="E9404" t="str">
            <v>PV_Mark_Fiks</v>
          </cell>
          <cell r="G9404">
            <v>1567.3320000000001</v>
          </cell>
          <cell r="H9404" t="str">
            <v>ElCap_primo_MW</v>
          </cell>
        </row>
        <row r="9405">
          <cell r="B9405" t="str">
            <v>Solceller</v>
          </cell>
          <cell r="C9405">
            <v>2046</v>
          </cell>
          <cell r="E9405" t="str">
            <v>PV_Mark_Fiks</v>
          </cell>
          <cell r="G9405">
            <v>2.226</v>
          </cell>
          <cell r="H9405" t="str">
            <v>TWh</v>
          </cell>
        </row>
        <row r="9406">
          <cell r="B9406" t="str">
            <v>Solceller</v>
          </cell>
          <cell r="C9406">
            <v>2046</v>
          </cell>
          <cell r="E9406" t="str">
            <v>PV_Mark_Fiks</v>
          </cell>
          <cell r="G9406">
            <v>0</v>
          </cell>
          <cell r="H9406" t="str">
            <v>curt_GWh</v>
          </cell>
        </row>
        <row r="9407">
          <cell r="B9407" t="str">
            <v>Solceller</v>
          </cell>
          <cell r="C9407">
            <v>2046</v>
          </cell>
          <cell r="E9407" t="str">
            <v>PV_Mark_Fiks</v>
          </cell>
          <cell r="G9407">
            <v>2226.5339049999998</v>
          </cell>
          <cell r="H9407" t="str">
            <v>Inflow_GWh</v>
          </cell>
        </row>
        <row r="9408">
          <cell r="B9408" t="str">
            <v>Solceller</v>
          </cell>
          <cell r="C9408">
            <v>2046</v>
          </cell>
          <cell r="E9408" t="str">
            <v>PV_Mark_Fiks</v>
          </cell>
          <cell r="G9408">
            <v>1420</v>
          </cell>
          <cell r="H9408" t="str">
            <v>FLH_technical1</v>
          </cell>
        </row>
        <row r="9409">
          <cell r="B9409" t="str">
            <v>Solceller</v>
          </cell>
          <cell r="C9409">
            <v>2046</v>
          </cell>
          <cell r="E9409" t="str">
            <v>PV_Mark_Fiks</v>
          </cell>
          <cell r="G9409">
            <v>1421</v>
          </cell>
          <cell r="H9409" t="str">
            <v>FLH_technical2</v>
          </cell>
        </row>
        <row r="9410">
          <cell r="B9410" t="str">
            <v>Solceller</v>
          </cell>
          <cell r="C9410">
            <v>2046</v>
          </cell>
          <cell r="E9410" t="str">
            <v>PV_Mark_Fiks</v>
          </cell>
          <cell r="G9410">
            <v>9085.6299999999992</v>
          </cell>
          <cell r="H9410" t="str">
            <v>ElCap_ultimo_MW</v>
          </cell>
        </row>
        <row r="9411">
          <cell r="B9411" t="str">
            <v>Solceller</v>
          </cell>
          <cell r="C9411">
            <v>2046</v>
          </cell>
          <cell r="E9411" t="str">
            <v>PV_Mark_Fiks</v>
          </cell>
          <cell r="G9411">
            <v>9085.6299999999992</v>
          </cell>
          <cell r="H9411" t="str">
            <v>ElCap_primo_MW</v>
          </cell>
        </row>
        <row r="9412">
          <cell r="B9412" t="str">
            <v>Solceller</v>
          </cell>
          <cell r="C9412">
            <v>2046</v>
          </cell>
          <cell r="E9412" t="str">
            <v>PV_Mark_Fiks</v>
          </cell>
          <cell r="G9412">
            <v>13.311999999999999</v>
          </cell>
          <cell r="H9412" t="str">
            <v>TWh</v>
          </cell>
        </row>
        <row r="9413">
          <cell r="B9413" t="str">
            <v>Solceller</v>
          </cell>
          <cell r="C9413">
            <v>2046</v>
          </cell>
          <cell r="E9413" t="str">
            <v>PV_Mark_Fiks</v>
          </cell>
          <cell r="G9413">
            <v>22</v>
          </cell>
          <cell r="H9413" t="str">
            <v>curt_GWh</v>
          </cell>
        </row>
        <row r="9414">
          <cell r="B9414" t="str">
            <v>Solceller</v>
          </cell>
          <cell r="C9414">
            <v>2046</v>
          </cell>
          <cell r="E9414" t="str">
            <v>PV_Mark_Fiks</v>
          </cell>
          <cell r="G9414">
            <v>13335.186906000001</v>
          </cell>
          <cell r="H9414" t="str">
            <v>Inflow_GWh</v>
          </cell>
        </row>
        <row r="9415">
          <cell r="B9415" t="str">
            <v>Solceller</v>
          </cell>
          <cell r="C9415">
            <v>2046</v>
          </cell>
          <cell r="E9415" t="str">
            <v>PV_Mark_Fiks</v>
          </cell>
          <cell r="G9415">
            <v>1468</v>
          </cell>
          <cell r="H9415" t="str">
            <v>FLH_technical1</v>
          </cell>
        </row>
        <row r="9416">
          <cell r="B9416" t="str">
            <v>Solceller</v>
          </cell>
          <cell r="C9416">
            <v>2046</v>
          </cell>
          <cell r="E9416" t="str">
            <v>PV_Mark_Fiks</v>
          </cell>
          <cell r="G9416">
            <v>1468</v>
          </cell>
          <cell r="H9416" t="str">
            <v>FLH_technical2</v>
          </cell>
        </row>
        <row r="9417">
          <cell r="B9417" t="str">
            <v>Solceller</v>
          </cell>
          <cell r="C9417">
            <v>2046</v>
          </cell>
          <cell r="E9417" t="str">
            <v>PV_Mark_Fiks</v>
          </cell>
          <cell r="G9417">
            <v>5147.8289999999997</v>
          </cell>
          <cell r="H9417" t="str">
            <v>ElCap_ultimo_MW</v>
          </cell>
        </row>
        <row r="9418">
          <cell r="B9418" t="str">
            <v>Solceller</v>
          </cell>
          <cell r="C9418">
            <v>2046</v>
          </cell>
          <cell r="E9418" t="str">
            <v>PV_Mark_Fiks</v>
          </cell>
          <cell r="G9418">
            <v>5147.8289999999997</v>
          </cell>
          <cell r="H9418" t="str">
            <v>ElCap_primo_MW</v>
          </cell>
        </row>
        <row r="9419">
          <cell r="B9419" t="str">
            <v>Solceller</v>
          </cell>
          <cell r="C9419">
            <v>2046</v>
          </cell>
          <cell r="E9419" t="str">
            <v>PV_Mark_Fiks</v>
          </cell>
          <cell r="G9419">
            <v>7.569</v>
          </cell>
          <cell r="H9419" t="str">
            <v>TWh</v>
          </cell>
        </row>
        <row r="9420">
          <cell r="B9420" t="str">
            <v>Solceller</v>
          </cell>
          <cell r="C9420">
            <v>2046</v>
          </cell>
          <cell r="E9420" t="str">
            <v>PV_Mark_Fiks</v>
          </cell>
          <cell r="G9420">
            <v>6</v>
          </cell>
          <cell r="H9420" t="str">
            <v>curt_GWh</v>
          </cell>
        </row>
        <row r="9421">
          <cell r="B9421" t="str">
            <v>Solceller</v>
          </cell>
          <cell r="C9421">
            <v>2046</v>
          </cell>
          <cell r="E9421" t="str">
            <v>PV_Mark_Fiks</v>
          </cell>
          <cell r="G9421">
            <v>7576.8594499999999</v>
          </cell>
          <cell r="H9421" t="str">
            <v>Inflow_GWh</v>
          </cell>
        </row>
        <row r="9422">
          <cell r="B9422" t="str">
            <v>Solceller</v>
          </cell>
          <cell r="C9422">
            <v>2046</v>
          </cell>
          <cell r="E9422" t="str">
            <v>PV_Mark_Fiks</v>
          </cell>
          <cell r="G9422">
            <v>1471</v>
          </cell>
          <cell r="H9422" t="str">
            <v>FLH_technical1</v>
          </cell>
        </row>
        <row r="9423">
          <cell r="B9423" t="str">
            <v>Solceller</v>
          </cell>
          <cell r="C9423">
            <v>2046</v>
          </cell>
          <cell r="E9423" t="str">
            <v>PV_Mark_Fiks</v>
          </cell>
          <cell r="G9423">
            <v>1472</v>
          </cell>
          <cell r="H9423" t="str">
            <v>FLH_technical2</v>
          </cell>
        </row>
        <row r="9424">
          <cell r="B9424" t="str">
            <v>Solceller</v>
          </cell>
          <cell r="C9424">
            <v>2046</v>
          </cell>
          <cell r="E9424" t="str">
            <v>PV_Mark_Tracker</v>
          </cell>
          <cell r="G9424">
            <v>677.02200000000005</v>
          </cell>
          <cell r="H9424" t="str">
            <v>ElCap_ultimo_MW</v>
          </cell>
        </row>
        <row r="9425">
          <cell r="B9425" t="str">
            <v>Solceller</v>
          </cell>
          <cell r="C9425">
            <v>2046</v>
          </cell>
          <cell r="E9425" t="str">
            <v>PV_Mark_Tracker</v>
          </cell>
          <cell r="G9425">
            <v>677.02200000000005</v>
          </cell>
          <cell r="H9425" t="str">
            <v>ElCap_primo_MW</v>
          </cell>
        </row>
        <row r="9426">
          <cell r="B9426" t="str">
            <v>Solceller</v>
          </cell>
          <cell r="C9426">
            <v>2046</v>
          </cell>
          <cell r="E9426" t="str">
            <v>PV_Mark_Tracker</v>
          </cell>
          <cell r="G9426">
            <v>1.1240000000000001</v>
          </cell>
          <cell r="H9426" t="str">
            <v>TWh</v>
          </cell>
        </row>
        <row r="9427">
          <cell r="B9427" t="str">
            <v>Solceller</v>
          </cell>
          <cell r="C9427">
            <v>2046</v>
          </cell>
          <cell r="E9427" t="str">
            <v>PV_Mark_Tracker</v>
          </cell>
          <cell r="G9427">
            <v>0</v>
          </cell>
          <cell r="H9427" t="str">
            <v>curt_GWh</v>
          </cell>
        </row>
        <row r="9428">
          <cell r="B9428" t="str">
            <v>Solceller</v>
          </cell>
          <cell r="C9428">
            <v>2046</v>
          </cell>
          <cell r="E9428" t="str">
            <v>PV_Mark_Tracker</v>
          </cell>
          <cell r="G9428">
            <v>1125.394616</v>
          </cell>
          <cell r="H9428" t="str">
            <v>Inflow_GWh</v>
          </cell>
        </row>
        <row r="9429">
          <cell r="B9429" t="str">
            <v>Solceller</v>
          </cell>
          <cell r="C9429">
            <v>2046</v>
          </cell>
          <cell r="E9429" t="str">
            <v>PV_Mark_Tracker</v>
          </cell>
          <cell r="G9429">
            <v>1660</v>
          </cell>
          <cell r="H9429" t="str">
            <v>FLH_technical1</v>
          </cell>
        </row>
        <row r="9430">
          <cell r="B9430" t="str">
            <v>Solceller</v>
          </cell>
          <cell r="C9430">
            <v>2046</v>
          </cell>
          <cell r="E9430" t="str">
            <v>PV_Mark_Tracker</v>
          </cell>
          <cell r="G9430">
            <v>1662</v>
          </cell>
          <cell r="H9430" t="str">
            <v>FLH_technical2</v>
          </cell>
        </row>
        <row r="9431">
          <cell r="B9431" t="str">
            <v>Solceller</v>
          </cell>
          <cell r="C9431">
            <v>2046</v>
          </cell>
          <cell r="E9431" t="str">
            <v>PV_Mark_Tracker</v>
          </cell>
          <cell r="G9431">
            <v>321.25299999999999</v>
          </cell>
          <cell r="H9431" t="str">
            <v>ElCap_ultimo_MW</v>
          </cell>
        </row>
        <row r="9432">
          <cell r="B9432" t="str">
            <v>Solceller</v>
          </cell>
          <cell r="C9432">
            <v>2046</v>
          </cell>
          <cell r="E9432" t="str">
            <v>PV_Mark_Tracker</v>
          </cell>
          <cell r="G9432">
            <v>321.25299999999999</v>
          </cell>
          <cell r="H9432" t="str">
            <v>ElCap_primo_MW</v>
          </cell>
        </row>
        <row r="9433">
          <cell r="B9433" t="str">
            <v>Solceller</v>
          </cell>
          <cell r="C9433">
            <v>2046</v>
          </cell>
          <cell r="E9433" t="str">
            <v>PV_Mark_Tracker</v>
          </cell>
          <cell r="G9433">
            <v>0.53500000000000003</v>
          </cell>
          <cell r="H9433" t="str">
            <v>TWh</v>
          </cell>
        </row>
        <row r="9434">
          <cell r="B9434" t="str">
            <v>Solceller</v>
          </cell>
          <cell r="C9434">
            <v>2046</v>
          </cell>
          <cell r="E9434" t="str">
            <v>PV_Mark_Tracker</v>
          </cell>
          <cell r="G9434">
            <v>0</v>
          </cell>
          <cell r="H9434" t="str">
            <v>curt_GWh</v>
          </cell>
        </row>
        <row r="9435">
          <cell r="B9435" t="str">
            <v>Solceller</v>
          </cell>
          <cell r="C9435">
            <v>2046</v>
          </cell>
          <cell r="E9435" t="str">
            <v>PV_Mark_Tracker</v>
          </cell>
          <cell r="G9435">
            <v>534.21701399999995</v>
          </cell>
          <cell r="H9435" t="str">
            <v>Inflow_GWh</v>
          </cell>
        </row>
        <row r="9436">
          <cell r="B9436" t="str">
            <v>Solceller</v>
          </cell>
          <cell r="C9436">
            <v>2046</v>
          </cell>
          <cell r="E9436" t="str">
            <v>PV_Mark_Tracker</v>
          </cell>
          <cell r="G9436">
            <v>1665</v>
          </cell>
          <cell r="H9436" t="str">
            <v>FLH_technical1</v>
          </cell>
        </row>
        <row r="9437">
          <cell r="B9437" t="str">
            <v>Solceller</v>
          </cell>
          <cell r="C9437">
            <v>2046</v>
          </cell>
          <cell r="E9437" t="str">
            <v>PV_Mark_Tracker</v>
          </cell>
          <cell r="G9437">
            <v>1663</v>
          </cell>
          <cell r="H9437" t="str">
            <v>FLH_technical2</v>
          </cell>
        </row>
        <row r="9438">
          <cell r="B9438" t="str">
            <v>Solceller</v>
          </cell>
          <cell r="C9438">
            <v>2046</v>
          </cell>
          <cell r="E9438" t="str">
            <v>PV_Mark_Tracker</v>
          </cell>
          <cell r="G9438">
            <v>3028.5439999999999</v>
          </cell>
          <cell r="H9438" t="str">
            <v>ElCap_ultimo_MW</v>
          </cell>
        </row>
        <row r="9439">
          <cell r="B9439" t="str">
            <v>Solceller</v>
          </cell>
          <cell r="C9439">
            <v>2046</v>
          </cell>
          <cell r="E9439" t="str">
            <v>PV_Mark_Tracker</v>
          </cell>
          <cell r="G9439">
            <v>3028.5439999999999</v>
          </cell>
          <cell r="H9439" t="str">
            <v>ElCap_primo_MW</v>
          </cell>
        </row>
        <row r="9440">
          <cell r="B9440" t="str">
            <v>Solceller</v>
          </cell>
          <cell r="C9440">
            <v>2046</v>
          </cell>
          <cell r="E9440" t="str">
            <v>PV_Mark_Tracker</v>
          </cell>
          <cell r="G9440">
            <v>5.1260000000000003</v>
          </cell>
          <cell r="H9440" t="str">
            <v>TWh</v>
          </cell>
        </row>
        <row r="9441">
          <cell r="B9441" t="str">
            <v>Solceller</v>
          </cell>
          <cell r="C9441">
            <v>2046</v>
          </cell>
          <cell r="E9441" t="str">
            <v>PV_Mark_Tracker</v>
          </cell>
          <cell r="G9441">
            <v>0</v>
          </cell>
          <cell r="H9441" t="str">
            <v>curt_GWh</v>
          </cell>
        </row>
        <row r="9442">
          <cell r="B9442" t="str">
            <v>Solceller</v>
          </cell>
          <cell r="C9442">
            <v>2046</v>
          </cell>
          <cell r="E9442" t="str">
            <v>PV_Mark_Tracker</v>
          </cell>
          <cell r="G9442">
            <v>5125.9712920000002</v>
          </cell>
          <cell r="H9442" t="str">
            <v>Inflow_GWh</v>
          </cell>
        </row>
        <row r="9443">
          <cell r="B9443" t="str">
            <v>Solceller</v>
          </cell>
          <cell r="C9443">
            <v>2046</v>
          </cell>
          <cell r="E9443" t="str">
            <v>PV_Mark_Tracker</v>
          </cell>
          <cell r="G9443">
            <v>1693</v>
          </cell>
          <cell r="H9443" t="str">
            <v>FLH_technical1</v>
          </cell>
        </row>
        <row r="9444">
          <cell r="B9444" t="str">
            <v>Solceller</v>
          </cell>
          <cell r="C9444">
            <v>2046</v>
          </cell>
          <cell r="E9444" t="str">
            <v>PV_Mark_Tracker</v>
          </cell>
          <cell r="G9444">
            <v>1693</v>
          </cell>
          <cell r="H9444" t="str">
            <v>FLH_technical2</v>
          </cell>
        </row>
        <row r="9445">
          <cell r="B9445" t="str">
            <v>Solceller</v>
          </cell>
          <cell r="C9445">
            <v>2046</v>
          </cell>
          <cell r="E9445" t="str">
            <v>PV_Mark_Tracker</v>
          </cell>
          <cell r="G9445">
            <v>1715.942</v>
          </cell>
          <cell r="H9445" t="str">
            <v>ElCap_ultimo_MW</v>
          </cell>
        </row>
        <row r="9446">
          <cell r="B9446" t="str">
            <v>Solceller</v>
          </cell>
          <cell r="C9446">
            <v>2046</v>
          </cell>
          <cell r="E9446" t="str">
            <v>PV_Mark_Tracker</v>
          </cell>
          <cell r="G9446">
            <v>1715.942</v>
          </cell>
          <cell r="H9446" t="str">
            <v>ElCap_primo_MW</v>
          </cell>
        </row>
        <row r="9447">
          <cell r="B9447" t="str">
            <v>Solceller</v>
          </cell>
          <cell r="C9447">
            <v>2046</v>
          </cell>
          <cell r="E9447" t="str">
            <v>PV_Mark_Tracker</v>
          </cell>
          <cell r="G9447">
            <v>2.9119999999999999</v>
          </cell>
          <cell r="H9447" t="str">
            <v>TWh</v>
          </cell>
        </row>
        <row r="9448">
          <cell r="B9448" t="str">
            <v>Solceller</v>
          </cell>
          <cell r="C9448">
            <v>2046</v>
          </cell>
          <cell r="E9448" t="str">
            <v>PV_Mark_Tracker</v>
          </cell>
          <cell r="G9448">
            <v>0</v>
          </cell>
          <cell r="H9448" t="str">
            <v>curt_GWh</v>
          </cell>
        </row>
        <row r="9449">
          <cell r="B9449" t="str">
            <v>Solceller</v>
          </cell>
          <cell r="C9449">
            <v>2046</v>
          </cell>
          <cell r="E9449" t="str">
            <v>PV_Mark_Tracker</v>
          </cell>
          <cell r="G9449">
            <v>2912.6864430000001</v>
          </cell>
          <cell r="H9449" t="str">
            <v>Inflow_GWh</v>
          </cell>
        </row>
        <row r="9450">
          <cell r="B9450" t="str">
            <v>Solceller</v>
          </cell>
          <cell r="C9450">
            <v>2046</v>
          </cell>
          <cell r="E9450" t="str">
            <v>PV_Mark_Tracker</v>
          </cell>
          <cell r="G9450">
            <v>1697</v>
          </cell>
          <cell r="H9450" t="str">
            <v>FLH_technical1</v>
          </cell>
        </row>
        <row r="9451">
          <cell r="B9451" t="str">
            <v>Solceller</v>
          </cell>
          <cell r="C9451">
            <v>2046</v>
          </cell>
          <cell r="E9451" t="str">
            <v>PV_Mark_Tracker</v>
          </cell>
          <cell r="G9451">
            <v>1697</v>
          </cell>
          <cell r="H9451" t="str">
            <v>FLH_technical2</v>
          </cell>
        </row>
        <row r="9452">
          <cell r="B9452" t="str">
            <v>Solceller</v>
          </cell>
          <cell r="C9452">
            <v>2046</v>
          </cell>
          <cell r="E9452" t="str">
            <v>PV_Tag</v>
          </cell>
          <cell r="G9452">
            <v>1028.412</v>
          </cell>
          <cell r="H9452" t="str">
            <v>ElCap_ultimo_MW</v>
          </cell>
        </row>
        <row r="9453">
          <cell r="B9453" t="str">
            <v>Solceller</v>
          </cell>
          <cell r="C9453">
            <v>2046</v>
          </cell>
          <cell r="E9453" t="str">
            <v>PV_Tag</v>
          </cell>
          <cell r="G9453">
            <v>1028.412</v>
          </cell>
          <cell r="H9453" t="str">
            <v>ElCap_primo_MW</v>
          </cell>
        </row>
        <row r="9454">
          <cell r="B9454" t="str">
            <v>Solceller</v>
          </cell>
          <cell r="C9454">
            <v>2046</v>
          </cell>
          <cell r="E9454" t="str">
            <v>PV_Tag</v>
          </cell>
          <cell r="G9454">
            <v>1.1870000000000001</v>
          </cell>
          <cell r="H9454" t="str">
            <v>TWh</v>
          </cell>
        </row>
        <row r="9455">
          <cell r="B9455" t="str">
            <v>Solceller</v>
          </cell>
          <cell r="C9455">
            <v>2046</v>
          </cell>
          <cell r="E9455" t="str">
            <v>PV_Tag</v>
          </cell>
          <cell r="G9455">
            <v>0</v>
          </cell>
          <cell r="H9455" t="str">
            <v>curt_GWh</v>
          </cell>
        </row>
        <row r="9456">
          <cell r="B9456" t="str">
            <v>Solceller</v>
          </cell>
          <cell r="C9456">
            <v>2046</v>
          </cell>
          <cell r="E9456" t="str">
            <v>PV_Tag</v>
          </cell>
          <cell r="G9456">
            <v>1189.095667</v>
          </cell>
          <cell r="H9456" t="str">
            <v>Inflow_GWh</v>
          </cell>
        </row>
        <row r="9457">
          <cell r="B9457" t="str">
            <v>Solceller</v>
          </cell>
          <cell r="C9457">
            <v>2046</v>
          </cell>
          <cell r="E9457" t="str">
            <v>PV_Tag</v>
          </cell>
          <cell r="G9457">
            <v>1154</v>
          </cell>
          <cell r="H9457" t="str">
            <v>FLH_technical1</v>
          </cell>
        </row>
        <row r="9458">
          <cell r="B9458" t="str">
            <v>Solceller</v>
          </cell>
          <cell r="C9458">
            <v>2046</v>
          </cell>
          <cell r="E9458" t="str">
            <v>PV_Tag</v>
          </cell>
          <cell r="G9458">
            <v>1156</v>
          </cell>
          <cell r="H9458" t="str">
            <v>FLH_technical2</v>
          </cell>
        </row>
        <row r="9459">
          <cell r="B9459" t="str">
            <v>Solceller</v>
          </cell>
          <cell r="C9459">
            <v>2046</v>
          </cell>
          <cell r="E9459" t="str">
            <v>PV_Tag</v>
          </cell>
          <cell r="G9459">
            <v>558.32000000000005</v>
          </cell>
          <cell r="H9459" t="str">
            <v>ElCap_ultimo_MW</v>
          </cell>
        </row>
        <row r="9460">
          <cell r="B9460" t="str">
            <v>Solceller</v>
          </cell>
          <cell r="C9460">
            <v>2046</v>
          </cell>
          <cell r="E9460" t="str">
            <v>PV_Tag</v>
          </cell>
          <cell r="G9460">
            <v>558.32000000000005</v>
          </cell>
          <cell r="H9460" t="str">
            <v>ElCap_primo_MW</v>
          </cell>
        </row>
        <row r="9461">
          <cell r="B9461" t="str">
            <v>Solceller</v>
          </cell>
          <cell r="C9461">
            <v>2046</v>
          </cell>
          <cell r="E9461" t="str">
            <v>PV_Tag</v>
          </cell>
          <cell r="G9461">
            <v>0.64900000000000002</v>
          </cell>
          <cell r="H9461" t="str">
            <v>TWh</v>
          </cell>
        </row>
        <row r="9462">
          <cell r="B9462" t="str">
            <v>Solceller</v>
          </cell>
          <cell r="C9462">
            <v>2046</v>
          </cell>
          <cell r="E9462" t="str">
            <v>PV_Tag</v>
          </cell>
          <cell r="G9462">
            <v>0</v>
          </cell>
          <cell r="H9462" t="str">
            <v>curt_GWh</v>
          </cell>
        </row>
        <row r="9463">
          <cell r="B9463" t="str">
            <v>Solceller</v>
          </cell>
          <cell r="C9463">
            <v>2046</v>
          </cell>
          <cell r="E9463" t="str">
            <v>PV_Tag</v>
          </cell>
          <cell r="G9463">
            <v>644.71859600000005</v>
          </cell>
          <cell r="H9463" t="str">
            <v>Inflow_GWh</v>
          </cell>
        </row>
        <row r="9464">
          <cell r="B9464" t="str">
            <v>Solceller</v>
          </cell>
          <cell r="C9464">
            <v>2046</v>
          </cell>
          <cell r="E9464" t="str">
            <v>PV_Tag</v>
          </cell>
          <cell r="G9464">
            <v>1162</v>
          </cell>
          <cell r="H9464" t="str">
            <v>FLH_technical1</v>
          </cell>
        </row>
        <row r="9465">
          <cell r="B9465" t="str">
            <v>Solceller</v>
          </cell>
          <cell r="C9465">
            <v>2046</v>
          </cell>
          <cell r="E9465" t="str">
            <v>PV_Tag</v>
          </cell>
          <cell r="G9465">
            <v>1155</v>
          </cell>
          <cell r="H9465" t="str">
            <v>FLH_technical2</v>
          </cell>
        </row>
        <row r="9466">
          <cell r="B9466" t="str">
            <v>Solceller</v>
          </cell>
          <cell r="C9466">
            <v>2046</v>
          </cell>
          <cell r="E9466" t="str">
            <v>PV_Tag</v>
          </cell>
          <cell r="G9466">
            <v>2292.1640000000002</v>
          </cell>
          <cell r="H9466" t="str">
            <v>ElCap_ultimo_MW</v>
          </cell>
        </row>
        <row r="9467">
          <cell r="B9467" t="str">
            <v>Solceller</v>
          </cell>
          <cell r="C9467">
            <v>2046</v>
          </cell>
          <cell r="E9467" t="str">
            <v>PV_Tag</v>
          </cell>
          <cell r="G9467">
            <v>2292.1640000000002</v>
          </cell>
          <cell r="H9467" t="str">
            <v>ElCap_primo_MW</v>
          </cell>
        </row>
        <row r="9468">
          <cell r="B9468" t="str">
            <v>Solceller</v>
          </cell>
          <cell r="C9468">
            <v>2046</v>
          </cell>
          <cell r="E9468" t="str">
            <v>PV_Tag</v>
          </cell>
          <cell r="G9468">
            <v>2.786</v>
          </cell>
          <cell r="H9468" t="str">
            <v>TWh</v>
          </cell>
        </row>
        <row r="9469">
          <cell r="B9469" t="str">
            <v>Solceller</v>
          </cell>
          <cell r="C9469">
            <v>2046</v>
          </cell>
          <cell r="E9469" t="str">
            <v>PV_Tag</v>
          </cell>
          <cell r="G9469">
            <v>0</v>
          </cell>
          <cell r="H9469" t="str">
            <v>curt_GWh</v>
          </cell>
        </row>
        <row r="9470">
          <cell r="B9470" t="str">
            <v>Solceller</v>
          </cell>
          <cell r="C9470">
            <v>2046</v>
          </cell>
          <cell r="E9470" t="str">
            <v>PV_Tag</v>
          </cell>
          <cell r="G9470">
            <v>2785.8646170000002</v>
          </cell>
          <cell r="H9470" t="str">
            <v>Inflow_GWh</v>
          </cell>
        </row>
        <row r="9471">
          <cell r="B9471" t="str">
            <v>Solceller</v>
          </cell>
          <cell r="C9471">
            <v>2046</v>
          </cell>
          <cell r="E9471" t="str">
            <v>PV_Tag</v>
          </cell>
          <cell r="G9471">
            <v>1215</v>
          </cell>
          <cell r="H9471" t="str">
            <v>FLH_technical1</v>
          </cell>
        </row>
        <row r="9472">
          <cell r="B9472" t="str">
            <v>Solceller</v>
          </cell>
          <cell r="C9472">
            <v>2046</v>
          </cell>
          <cell r="E9472" t="str">
            <v>PV_Tag</v>
          </cell>
          <cell r="G9472">
            <v>1215</v>
          </cell>
          <cell r="H9472" t="str">
            <v>FLH_technical2</v>
          </cell>
        </row>
        <row r="9473">
          <cell r="B9473" t="str">
            <v>Solceller</v>
          </cell>
          <cell r="C9473">
            <v>2046</v>
          </cell>
          <cell r="E9473" t="str">
            <v>PV_Tag</v>
          </cell>
          <cell r="G9473">
            <v>1236.3420000000001</v>
          </cell>
          <cell r="H9473" t="str">
            <v>ElCap_ultimo_MW</v>
          </cell>
        </row>
        <row r="9474">
          <cell r="B9474" t="str">
            <v>Solceller</v>
          </cell>
          <cell r="C9474">
            <v>2046</v>
          </cell>
          <cell r="E9474" t="str">
            <v>PV_Tag</v>
          </cell>
          <cell r="G9474">
            <v>1236.3420000000001</v>
          </cell>
          <cell r="H9474" t="str">
            <v>ElCap_primo_MW</v>
          </cell>
        </row>
        <row r="9475">
          <cell r="B9475" t="str">
            <v>Solceller</v>
          </cell>
          <cell r="C9475">
            <v>2046</v>
          </cell>
          <cell r="E9475" t="str">
            <v>PV_Tag</v>
          </cell>
          <cell r="G9475">
            <v>1.502</v>
          </cell>
          <cell r="H9475" t="str">
            <v>TWh</v>
          </cell>
        </row>
        <row r="9476">
          <cell r="B9476" t="str">
            <v>Solceller</v>
          </cell>
          <cell r="C9476">
            <v>2046</v>
          </cell>
          <cell r="E9476" t="str">
            <v>PV_Tag</v>
          </cell>
          <cell r="G9476">
            <v>0</v>
          </cell>
          <cell r="H9476" t="str">
            <v>curt_GWh</v>
          </cell>
        </row>
        <row r="9477">
          <cell r="B9477" t="str">
            <v>Solceller</v>
          </cell>
          <cell r="C9477">
            <v>2046</v>
          </cell>
          <cell r="E9477" t="str">
            <v>PV_Tag</v>
          </cell>
          <cell r="G9477">
            <v>1501.7232240000001</v>
          </cell>
          <cell r="H9477" t="str">
            <v>Inflow_GWh</v>
          </cell>
        </row>
        <row r="9478">
          <cell r="B9478" t="str">
            <v>Solceller</v>
          </cell>
          <cell r="C9478">
            <v>2046</v>
          </cell>
          <cell r="E9478" t="str">
            <v>PV_Tag</v>
          </cell>
          <cell r="G9478">
            <v>1215</v>
          </cell>
          <cell r="H9478" t="str">
            <v>FLH_technical1</v>
          </cell>
        </row>
        <row r="9479">
          <cell r="B9479" t="str">
            <v>Solceller</v>
          </cell>
          <cell r="C9479">
            <v>2046</v>
          </cell>
          <cell r="E9479" t="str">
            <v>PV_Tag</v>
          </cell>
          <cell r="G9479">
            <v>1215</v>
          </cell>
          <cell r="H9479" t="str">
            <v>FLH_technical2</v>
          </cell>
        </row>
        <row r="9480">
          <cell r="B9480" t="str">
            <v>Solceller</v>
          </cell>
          <cell r="C9480">
            <v>2047</v>
          </cell>
          <cell r="E9480" t="str">
            <v>PV_Mark_Fiks</v>
          </cell>
          <cell r="G9480">
            <v>4144.951</v>
          </cell>
          <cell r="H9480" t="str">
            <v>ElCap_ultimo_MW</v>
          </cell>
        </row>
        <row r="9481">
          <cell r="B9481" t="str">
            <v>Solceller</v>
          </cell>
          <cell r="C9481">
            <v>2047</v>
          </cell>
          <cell r="E9481" t="str">
            <v>PV_Mark_Fiks</v>
          </cell>
          <cell r="G9481">
            <v>4144.951</v>
          </cell>
          <cell r="H9481" t="str">
            <v>ElCap_primo_MW</v>
          </cell>
        </row>
        <row r="9482">
          <cell r="B9482" t="str">
            <v>Solceller</v>
          </cell>
          <cell r="C9482">
            <v>2047</v>
          </cell>
          <cell r="E9482" t="str">
            <v>PV_Mark_Fiks</v>
          </cell>
          <cell r="G9482">
            <v>5.8449999999999998</v>
          </cell>
          <cell r="H9482" t="str">
            <v>TWh</v>
          </cell>
        </row>
        <row r="9483">
          <cell r="B9483" t="str">
            <v>Solceller</v>
          </cell>
          <cell r="C9483">
            <v>2047</v>
          </cell>
          <cell r="E9483" t="str">
            <v>PV_Mark_Fiks</v>
          </cell>
          <cell r="G9483">
            <v>3</v>
          </cell>
          <cell r="H9483" t="str">
            <v>curt_GWh</v>
          </cell>
        </row>
        <row r="9484">
          <cell r="B9484" t="str">
            <v>Solceller</v>
          </cell>
          <cell r="C9484">
            <v>2047</v>
          </cell>
          <cell r="E9484" t="str">
            <v>PV_Mark_Fiks</v>
          </cell>
          <cell r="G9484">
            <v>5848.925526</v>
          </cell>
          <cell r="H9484" t="str">
            <v>Inflow_GWh</v>
          </cell>
        </row>
        <row r="9485">
          <cell r="B9485" t="str">
            <v>Solceller</v>
          </cell>
          <cell r="C9485">
            <v>2047</v>
          </cell>
          <cell r="E9485" t="str">
            <v>PV_Mark_Fiks</v>
          </cell>
          <cell r="G9485">
            <v>1411</v>
          </cell>
          <cell r="H9485" t="str">
            <v>FLH_technical1</v>
          </cell>
        </row>
        <row r="9486">
          <cell r="B9486" t="str">
            <v>Solceller</v>
          </cell>
          <cell r="C9486">
            <v>2047</v>
          </cell>
          <cell r="E9486" t="str">
            <v>PV_Mark_Fiks</v>
          </cell>
          <cell r="G9486">
            <v>1411</v>
          </cell>
          <cell r="H9486" t="str">
            <v>FLH_technical2</v>
          </cell>
        </row>
        <row r="9487">
          <cell r="B9487" t="str">
            <v>Solceller</v>
          </cell>
          <cell r="C9487">
            <v>2047</v>
          </cell>
          <cell r="E9487" t="str">
            <v>PV_Mark_Fiks</v>
          </cell>
          <cell r="G9487">
            <v>1567.3320000000001</v>
          </cell>
          <cell r="H9487" t="str">
            <v>ElCap_ultimo_MW</v>
          </cell>
        </row>
        <row r="9488">
          <cell r="B9488" t="str">
            <v>Solceller</v>
          </cell>
          <cell r="C9488">
            <v>2047</v>
          </cell>
          <cell r="E9488" t="str">
            <v>PV_Mark_Fiks</v>
          </cell>
          <cell r="G9488">
            <v>1567.3320000000001</v>
          </cell>
          <cell r="H9488" t="str">
            <v>ElCap_primo_MW</v>
          </cell>
        </row>
        <row r="9489">
          <cell r="B9489" t="str">
            <v>Solceller</v>
          </cell>
          <cell r="C9489">
            <v>2047</v>
          </cell>
          <cell r="E9489" t="str">
            <v>PV_Mark_Fiks</v>
          </cell>
          <cell r="G9489">
            <v>2.226</v>
          </cell>
          <cell r="H9489" t="str">
            <v>TWh</v>
          </cell>
        </row>
        <row r="9490">
          <cell r="B9490" t="str">
            <v>Solceller</v>
          </cell>
          <cell r="C9490">
            <v>2047</v>
          </cell>
          <cell r="E9490" t="str">
            <v>PV_Mark_Fiks</v>
          </cell>
          <cell r="G9490">
            <v>0</v>
          </cell>
          <cell r="H9490" t="str">
            <v>curt_GWh</v>
          </cell>
        </row>
        <row r="9491">
          <cell r="B9491" t="str">
            <v>Solceller</v>
          </cell>
          <cell r="C9491">
            <v>2047</v>
          </cell>
          <cell r="E9491" t="str">
            <v>PV_Mark_Fiks</v>
          </cell>
          <cell r="G9491">
            <v>2226.5339049999998</v>
          </cell>
          <cell r="H9491" t="str">
            <v>Inflow_GWh</v>
          </cell>
        </row>
        <row r="9492">
          <cell r="B9492" t="str">
            <v>Solceller</v>
          </cell>
          <cell r="C9492">
            <v>2047</v>
          </cell>
          <cell r="E9492" t="str">
            <v>PV_Mark_Fiks</v>
          </cell>
          <cell r="G9492">
            <v>1420</v>
          </cell>
          <cell r="H9492" t="str">
            <v>FLH_technical1</v>
          </cell>
        </row>
        <row r="9493">
          <cell r="B9493" t="str">
            <v>Solceller</v>
          </cell>
          <cell r="C9493">
            <v>2047</v>
          </cell>
          <cell r="E9493" t="str">
            <v>PV_Mark_Fiks</v>
          </cell>
          <cell r="G9493">
            <v>1421</v>
          </cell>
          <cell r="H9493" t="str">
            <v>FLH_technical2</v>
          </cell>
        </row>
        <row r="9494">
          <cell r="B9494" t="str">
            <v>Solceller</v>
          </cell>
          <cell r="C9494">
            <v>2047</v>
          </cell>
          <cell r="E9494" t="str">
            <v>PV_Mark_Fiks</v>
          </cell>
          <cell r="G9494">
            <v>9366.8799999999992</v>
          </cell>
          <cell r="H9494" t="str">
            <v>ElCap_ultimo_MW</v>
          </cell>
        </row>
        <row r="9495">
          <cell r="B9495" t="str">
            <v>Solceller</v>
          </cell>
          <cell r="C9495">
            <v>2047</v>
          </cell>
          <cell r="E9495" t="str">
            <v>PV_Mark_Fiks</v>
          </cell>
          <cell r="G9495">
            <v>9366.8799999999992</v>
          </cell>
          <cell r="H9495" t="str">
            <v>ElCap_primo_MW</v>
          </cell>
        </row>
        <row r="9496">
          <cell r="B9496" t="str">
            <v>Solceller</v>
          </cell>
          <cell r="C9496">
            <v>2047</v>
          </cell>
          <cell r="E9496" t="str">
            <v>PV_Mark_Fiks</v>
          </cell>
          <cell r="G9496">
            <v>13.734999999999999</v>
          </cell>
          <cell r="H9496" t="str">
            <v>TWh</v>
          </cell>
        </row>
        <row r="9497">
          <cell r="B9497" t="str">
            <v>Solceller</v>
          </cell>
          <cell r="C9497">
            <v>2047</v>
          </cell>
          <cell r="E9497" t="str">
            <v>PV_Mark_Fiks</v>
          </cell>
          <cell r="G9497">
            <v>23</v>
          </cell>
          <cell r="H9497" t="str">
            <v>curt_GWh</v>
          </cell>
        </row>
        <row r="9498">
          <cell r="B9498" t="str">
            <v>Solceller</v>
          </cell>
          <cell r="C9498">
            <v>2047</v>
          </cell>
          <cell r="E9498" t="str">
            <v>PV_Mark_Fiks</v>
          </cell>
          <cell r="G9498">
            <v>13759.593156000001</v>
          </cell>
          <cell r="H9498" t="str">
            <v>Inflow_GWh</v>
          </cell>
        </row>
        <row r="9499">
          <cell r="B9499" t="str">
            <v>Solceller</v>
          </cell>
          <cell r="C9499">
            <v>2047</v>
          </cell>
          <cell r="E9499" t="str">
            <v>PV_Mark_Fiks</v>
          </cell>
          <cell r="G9499">
            <v>1469</v>
          </cell>
          <cell r="H9499" t="str">
            <v>FLH_technical1</v>
          </cell>
        </row>
        <row r="9500">
          <cell r="B9500" t="str">
            <v>Solceller</v>
          </cell>
          <cell r="C9500">
            <v>2047</v>
          </cell>
          <cell r="E9500" t="str">
            <v>PV_Mark_Fiks</v>
          </cell>
          <cell r="G9500">
            <v>1469</v>
          </cell>
          <cell r="H9500" t="str">
            <v>FLH_technical2</v>
          </cell>
        </row>
        <row r="9501">
          <cell r="B9501" t="str">
            <v>Solceller</v>
          </cell>
          <cell r="C9501">
            <v>2047</v>
          </cell>
          <cell r="E9501" t="str">
            <v>PV_Mark_Fiks</v>
          </cell>
          <cell r="G9501">
            <v>5429.0789999999997</v>
          </cell>
          <cell r="H9501" t="str">
            <v>ElCap_ultimo_MW</v>
          </cell>
        </row>
        <row r="9502">
          <cell r="B9502" t="str">
            <v>Solceller</v>
          </cell>
          <cell r="C9502">
            <v>2047</v>
          </cell>
          <cell r="E9502" t="str">
            <v>PV_Mark_Fiks</v>
          </cell>
          <cell r="G9502">
            <v>5429.0789999999997</v>
          </cell>
          <cell r="H9502" t="str">
            <v>ElCap_primo_MW</v>
          </cell>
        </row>
        <row r="9503">
          <cell r="B9503" t="str">
            <v>Solceller</v>
          </cell>
          <cell r="C9503">
            <v>2047</v>
          </cell>
          <cell r="E9503" t="str">
            <v>PV_Mark_Fiks</v>
          </cell>
          <cell r="G9503">
            <v>7.9930000000000003</v>
          </cell>
          <cell r="H9503" t="str">
            <v>TWh</v>
          </cell>
        </row>
        <row r="9504">
          <cell r="B9504" t="str">
            <v>Solceller</v>
          </cell>
          <cell r="C9504">
            <v>2047</v>
          </cell>
          <cell r="E9504" t="str">
            <v>PV_Mark_Fiks</v>
          </cell>
          <cell r="G9504">
            <v>7</v>
          </cell>
          <cell r="H9504" t="str">
            <v>curt_GWh</v>
          </cell>
        </row>
        <row r="9505">
          <cell r="B9505" t="str">
            <v>Solceller</v>
          </cell>
          <cell r="C9505">
            <v>2047</v>
          </cell>
          <cell r="E9505" t="str">
            <v>PV_Mark_Fiks</v>
          </cell>
          <cell r="G9505">
            <v>8001.2656999999999</v>
          </cell>
          <cell r="H9505" t="str">
            <v>Inflow_GWh</v>
          </cell>
        </row>
        <row r="9506">
          <cell r="B9506" t="str">
            <v>Solceller</v>
          </cell>
          <cell r="C9506">
            <v>2047</v>
          </cell>
          <cell r="E9506" t="str">
            <v>PV_Mark_Fiks</v>
          </cell>
          <cell r="G9506">
            <v>1474</v>
          </cell>
          <cell r="H9506" t="str">
            <v>FLH_technical1</v>
          </cell>
        </row>
        <row r="9507">
          <cell r="B9507" t="str">
            <v>Solceller</v>
          </cell>
          <cell r="C9507">
            <v>2047</v>
          </cell>
          <cell r="E9507" t="str">
            <v>PV_Mark_Fiks</v>
          </cell>
          <cell r="G9507">
            <v>1474</v>
          </cell>
          <cell r="H9507" t="str">
            <v>FLH_technical2</v>
          </cell>
        </row>
        <row r="9508">
          <cell r="B9508" t="str">
            <v>Solceller</v>
          </cell>
          <cell r="C9508">
            <v>2047</v>
          </cell>
          <cell r="E9508" t="str">
            <v>PV_Mark_Tracker</v>
          </cell>
          <cell r="G9508">
            <v>677.02200000000005</v>
          </cell>
          <cell r="H9508" t="str">
            <v>ElCap_ultimo_MW</v>
          </cell>
        </row>
        <row r="9509">
          <cell r="B9509" t="str">
            <v>Solceller</v>
          </cell>
          <cell r="C9509">
            <v>2047</v>
          </cell>
          <cell r="E9509" t="str">
            <v>PV_Mark_Tracker</v>
          </cell>
          <cell r="G9509">
            <v>677.02200000000005</v>
          </cell>
          <cell r="H9509" t="str">
            <v>ElCap_primo_MW</v>
          </cell>
        </row>
        <row r="9510">
          <cell r="B9510" t="str">
            <v>Solceller</v>
          </cell>
          <cell r="C9510">
            <v>2047</v>
          </cell>
          <cell r="E9510" t="str">
            <v>PV_Mark_Tracker</v>
          </cell>
          <cell r="G9510">
            <v>1.1240000000000001</v>
          </cell>
          <cell r="H9510" t="str">
            <v>TWh</v>
          </cell>
        </row>
        <row r="9511">
          <cell r="B9511" t="str">
            <v>Solceller</v>
          </cell>
          <cell r="C9511">
            <v>2047</v>
          </cell>
          <cell r="E9511" t="str">
            <v>PV_Mark_Tracker</v>
          </cell>
          <cell r="G9511">
            <v>0</v>
          </cell>
          <cell r="H9511" t="str">
            <v>curt_GWh</v>
          </cell>
        </row>
        <row r="9512">
          <cell r="B9512" t="str">
            <v>Solceller</v>
          </cell>
          <cell r="C9512">
            <v>2047</v>
          </cell>
          <cell r="E9512" t="str">
            <v>PV_Mark_Tracker</v>
          </cell>
          <cell r="G9512">
            <v>1125.394616</v>
          </cell>
          <cell r="H9512" t="str">
            <v>Inflow_GWh</v>
          </cell>
        </row>
        <row r="9513">
          <cell r="B9513" t="str">
            <v>Solceller</v>
          </cell>
          <cell r="C9513">
            <v>2047</v>
          </cell>
          <cell r="E9513" t="str">
            <v>PV_Mark_Tracker</v>
          </cell>
          <cell r="G9513">
            <v>1660</v>
          </cell>
          <cell r="H9513" t="str">
            <v>FLH_technical1</v>
          </cell>
        </row>
        <row r="9514">
          <cell r="B9514" t="str">
            <v>Solceller</v>
          </cell>
          <cell r="C9514">
            <v>2047</v>
          </cell>
          <cell r="E9514" t="str">
            <v>PV_Mark_Tracker</v>
          </cell>
          <cell r="G9514">
            <v>1662</v>
          </cell>
          <cell r="H9514" t="str">
            <v>FLH_technical2</v>
          </cell>
        </row>
        <row r="9515">
          <cell r="B9515" t="str">
            <v>Solceller</v>
          </cell>
          <cell r="C9515">
            <v>2047</v>
          </cell>
          <cell r="E9515" t="str">
            <v>PV_Mark_Tracker</v>
          </cell>
          <cell r="G9515">
            <v>321.25299999999999</v>
          </cell>
          <cell r="H9515" t="str">
            <v>ElCap_ultimo_MW</v>
          </cell>
        </row>
        <row r="9516">
          <cell r="B9516" t="str">
            <v>Solceller</v>
          </cell>
          <cell r="C9516">
            <v>2047</v>
          </cell>
          <cell r="E9516" t="str">
            <v>PV_Mark_Tracker</v>
          </cell>
          <cell r="G9516">
            <v>321.25299999999999</v>
          </cell>
          <cell r="H9516" t="str">
            <v>ElCap_primo_MW</v>
          </cell>
        </row>
        <row r="9517">
          <cell r="B9517" t="str">
            <v>Solceller</v>
          </cell>
          <cell r="C9517">
            <v>2047</v>
          </cell>
          <cell r="E9517" t="str">
            <v>PV_Mark_Tracker</v>
          </cell>
          <cell r="G9517">
            <v>0.53500000000000003</v>
          </cell>
          <cell r="H9517" t="str">
            <v>TWh</v>
          </cell>
        </row>
        <row r="9518">
          <cell r="B9518" t="str">
            <v>Solceller</v>
          </cell>
          <cell r="C9518">
            <v>2047</v>
          </cell>
          <cell r="E9518" t="str">
            <v>PV_Mark_Tracker</v>
          </cell>
          <cell r="G9518">
            <v>0</v>
          </cell>
          <cell r="H9518" t="str">
            <v>curt_GWh</v>
          </cell>
        </row>
        <row r="9519">
          <cell r="B9519" t="str">
            <v>Solceller</v>
          </cell>
          <cell r="C9519">
            <v>2047</v>
          </cell>
          <cell r="E9519" t="str">
            <v>PV_Mark_Tracker</v>
          </cell>
          <cell r="G9519">
            <v>534.21701399999995</v>
          </cell>
          <cell r="H9519" t="str">
            <v>Inflow_GWh</v>
          </cell>
        </row>
        <row r="9520">
          <cell r="B9520" t="str">
            <v>Solceller</v>
          </cell>
          <cell r="C9520">
            <v>2047</v>
          </cell>
          <cell r="E9520" t="str">
            <v>PV_Mark_Tracker</v>
          </cell>
          <cell r="G9520">
            <v>1665</v>
          </cell>
          <cell r="H9520" t="str">
            <v>FLH_technical1</v>
          </cell>
        </row>
        <row r="9521">
          <cell r="B9521" t="str">
            <v>Solceller</v>
          </cell>
          <cell r="C9521">
            <v>2047</v>
          </cell>
          <cell r="E9521" t="str">
            <v>PV_Mark_Tracker</v>
          </cell>
          <cell r="G9521">
            <v>1663</v>
          </cell>
          <cell r="H9521" t="str">
            <v>FLH_technical2</v>
          </cell>
        </row>
        <row r="9522">
          <cell r="B9522" t="str">
            <v>Solceller</v>
          </cell>
          <cell r="C9522">
            <v>2047</v>
          </cell>
          <cell r="E9522" t="str">
            <v>PV_Mark_Tracker</v>
          </cell>
          <cell r="G9522">
            <v>3122.2939999999999</v>
          </cell>
          <cell r="H9522" t="str">
            <v>ElCap_ultimo_MW</v>
          </cell>
        </row>
        <row r="9523">
          <cell r="B9523" t="str">
            <v>Solceller</v>
          </cell>
          <cell r="C9523">
            <v>2047</v>
          </cell>
          <cell r="E9523" t="str">
            <v>PV_Mark_Tracker</v>
          </cell>
          <cell r="G9523">
            <v>3122.2939999999999</v>
          </cell>
          <cell r="H9523" t="str">
            <v>ElCap_primo_MW</v>
          </cell>
        </row>
        <row r="9524">
          <cell r="B9524" t="str">
            <v>Solceller</v>
          </cell>
          <cell r="C9524">
            <v>2047</v>
          </cell>
          <cell r="E9524" t="str">
            <v>PV_Mark_Tracker</v>
          </cell>
          <cell r="G9524">
            <v>5.2889999999999997</v>
          </cell>
          <cell r="H9524" t="str">
            <v>TWh</v>
          </cell>
        </row>
        <row r="9525">
          <cell r="B9525" t="str">
            <v>Solceller</v>
          </cell>
          <cell r="C9525">
            <v>2047</v>
          </cell>
          <cell r="E9525" t="str">
            <v>PV_Mark_Tracker</v>
          </cell>
          <cell r="G9525">
            <v>0</v>
          </cell>
          <cell r="H9525" t="str">
            <v>curt_GWh</v>
          </cell>
        </row>
        <row r="9526">
          <cell r="B9526" t="str">
            <v>Solceller</v>
          </cell>
          <cell r="C9526">
            <v>2047</v>
          </cell>
          <cell r="E9526" t="str">
            <v>PV_Mark_Tracker</v>
          </cell>
          <cell r="G9526">
            <v>5289.1900420000002</v>
          </cell>
          <cell r="H9526" t="str">
            <v>Inflow_GWh</v>
          </cell>
        </row>
        <row r="9527">
          <cell r="B9527" t="str">
            <v>Solceller</v>
          </cell>
          <cell r="C9527">
            <v>2047</v>
          </cell>
          <cell r="E9527" t="str">
            <v>PV_Mark_Tracker</v>
          </cell>
          <cell r="G9527">
            <v>1694</v>
          </cell>
          <cell r="H9527" t="str">
            <v>FLH_technical1</v>
          </cell>
        </row>
        <row r="9528">
          <cell r="B9528" t="str">
            <v>Solceller</v>
          </cell>
          <cell r="C9528">
            <v>2047</v>
          </cell>
          <cell r="E9528" t="str">
            <v>PV_Mark_Tracker</v>
          </cell>
          <cell r="G9528">
            <v>1694</v>
          </cell>
          <cell r="H9528" t="str">
            <v>FLH_technical2</v>
          </cell>
        </row>
        <row r="9529">
          <cell r="B9529" t="str">
            <v>Solceller</v>
          </cell>
          <cell r="C9529">
            <v>2047</v>
          </cell>
          <cell r="E9529" t="str">
            <v>PV_Mark_Tracker</v>
          </cell>
          <cell r="G9529">
            <v>1809.692</v>
          </cell>
          <cell r="H9529" t="str">
            <v>ElCap_ultimo_MW</v>
          </cell>
        </row>
        <row r="9530">
          <cell r="B9530" t="str">
            <v>Solceller</v>
          </cell>
          <cell r="C9530">
            <v>2047</v>
          </cell>
          <cell r="E9530" t="str">
            <v>PV_Mark_Tracker</v>
          </cell>
          <cell r="G9530">
            <v>1809.692</v>
          </cell>
          <cell r="H9530" t="str">
            <v>ElCap_primo_MW</v>
          </cell>
        </row>
        <row r="9531">
          <cell r="B9531" t="str">
            <v>Solceller</v>
          </cell>
          <cell r="C9531">
            <v>2047</v>
          </cell>
          <cell r="E9531" t="str">
            <v>PV_Mark_Tracker</v>
          </cell>
          <cell r="G9531">
            <v>3.0750000000000002</v>
          </cell>
          <cell r="H9531" t="str">
            <v>TWh</v>
          </cell>
        </row>
        <row r="9532">
          <cell r="B9532" t="str">
            <v>Solceller</v>
          </cell>
          <cell r="C9532">
            <v>2047</v>
          </cell>
          <cell r="E9532" t="str">
            <v>PV_Mark_Tracker</v>
          </cell>
          <cell r="G9532">
            <v>0</v>
          </cell>
          <cell r="H9532" t="str">
            <v>curt_GWh</v>
          </cell>
        </row>
        <row r="9533">
          <cell r="B9533" t="str">
            <v>Solceller</v>
          </cell>
          <cell r="C9533">
            <v>2047</v>
          </cell>
          <cell r="E9533" t="str">
            <v>PV_Mark_Tracker</v>
          </cell>
          <cell r="G9533">
            <v>3075.9051930000001</v>
          </cell>
          <cell r="H9533" t="str">
            <v>Inflow_GWh</v>
          </cell>
        </row>
        <row r="9534">
          <cell r="B9534" t="str">
            <v>Solceller</v>
          </cell>
          <cell r="C9534">
            <v>2047</v>
          </cell>
          <cell r="E9534" t="str">
            <v>PV_Mark_Tracker</v>
          </cell>
          <cell r="G9534">
            <v>1699</v>
          </cell>
          <cell r="H9534" t="str">
            <v>FLH_technical1</v>
          </cell>
        </row>
        <row r="9535">
          <cell r="B9535" t="str">
            <v>Solceller</v>
          </cell>
          <cell r="C9535">
            <v>2047</v>
          </cell>
          <cell r="E9535" t="str">
            <v>PV_Mark_Tracker</v>
          </cell>
          <cell r="G9535">
            <v>1700</v>
          </cell>
          <cell r="H9535" t="str">
            <v>FLH_technical2</v>
          </cell>
        </row>
        <row r="9536">
          <cell r="B9536" t="str">
            <v>Solceller</v>
          </cell>
          <cell r="C9536">
            <v>2047</v>
          </cell>
          <cell r="E9536" t="str">
            <v>PV_Tag</v>
          </cell>
          <cell r="G9536">
            <v>1062.9480000000001</v>
          </cell>
          <cell r="H9536" t="str">
            <v>ElCap_ultimo_MW</v>
          </cell>
        </row>
        <row r="9537">
          <cell r="B9537" t="str">
            <v>Solceller</v>
          </cell>
          <cell r="C9537">
            <v>2047</v>
          </cell>
          <cell r="E9537" t="str">
            <v>PV_Tag</v>
          </cell>
          <cell r="G9537">
            <v>1062.9480000000001</v>
          </cell>
          <cell r="H9537" t="str">
            <v>ElCap_primo_MW</v>
          </cell>
        </row>
        <row r="9538">
          <cell r="B9538" t="str">
            <v>Solceller</v>
          </cell>
          <cell r="C9538">
            <v>2047</v>
          </cell>
          <cell r="E9538" t="str">
            <v>PV_Tag</v>
          </cell>
          <cell r="G9538">
            <v>1.2290000000000001</v>
          </cell>
          <cell r="H9538" t="str">
            <v>TWh</v>
          </cell>
        </row>
        <row r="9539">
          <cell r="B9539" t="str">
            <v>Solceller</v>
          </cell>
          <cell r="C9539">
            <v>2047</v>
          </cell>
          <cell r="E9539" t="str">
            <v>PV_Tag</v>
          </cell>
          <cell r="G9539">
            <v>0</v>
          </cell>
          <cell r="H9539" t="str">
            <v>curt_GWh</v>
          </cell>
        </row>
        <row r="9540">
          <cell r="B9540" t="str">
            <v>Solceller</v>
          </cell>
          <cell r="C9540">
            <v>2047</v>
          </cell>
          <cell r="E9540" t="str">
            <v>PV_Tag</v>
          </cell>
          <cell r="G9540">
            <v>1231.133059</v>
          </cell>
          <cell r="H9540" t="str">
            <v>Inflow_GWh</v>
          </cell>
        </row>
        <row r="9541">
          <cell r="B9541" t="str">
            <v>Solceller</v>
          </cell>
          <cell r="C9541">
            <v>2047</v>
          </cell>
          <cell r="E9541" t="str">
            <v>PV_Tag</v>
          </cell>
          <cell r="G9541">
            <v>1156</v>
          </cell>
          <cell r="H9541" t="str">
            <v>FLH_technical1</v>
          </cell>
        </row>
        <row r="9542">
          <cell r="B9542" t="str">
            <v>Solceller</v>
          </cell>
          <cell r="C9542">
            <v>2047</v>
          </cell>
          <cell r="E9542" t="str">
            <v>PV_Tag</v>
          </cell>
          <cell r="G9542">
            <v>1158</v>
          </cell>
          <cell r="H9542" t="str">
            <v>FLH_technical2</v>
          </cell>
        </row>
        <row r="9543">
          <cell r="B9543" t="str">
            <v>Solceller</v>
          </cell>
          <cell r="C9543">
            <v>2047</v>
          </cell>
          <cell r="E9543" t="str">
            <v>PV_Tag</v>
          </cell>
          <cell r="G9543">
            <v>575.31399999999996</v>
          </cell>
          <cell r="H9543" t="str">
            <v>ElCap_ultimo_MW</v>
          </cell>
        </row>
        <row r="9544">
          <cell r="B9544" t="str">
            <v>Solceller</v>
          </cell>
          <cell r="C9544">
            <v>2047</v>
          </cell>
          <cell r="E9544" t="str">
            <v>PV_Tag</v>
          </cell>
          <cell r="G9544">
            <v>575.31399999999996</v>
          </cell>
          <cell r="H9544" t="str">
            <v>ElCap_primo_MW</v>
          </cell>
        </row>
        <row r="9545">
          <cell r="B9545" t="str">
            <v>Solceller</v>
          </cell>
          <cell r="C9545">
            <v>2047</v>
          </cell>
          <cell r="E9545" t="str">
            <v>PV_Tag</v>
          </cell>
          <cell r="G9545">
            <v>0.67</v>
          </cell>
          <cell r="H9545" t="str">
            <v>TWh</v>
          </cell>
        </row>
        <row r="9546">
          <cell r="B9546" t="str">
            <v>Solceller</v>
          </cell>
          <cell r="C9546">
            <v>2047</v>
          </cell>
          <cell r="E9546" t="str">
            <v>PV_Tag</v>
          </cell>
          <cell r="G9546">
            <v>0</v>
          </cell>
          <cell r="H9546" t="str">
            <v>curt_GWh</v>
          </cell>
        </row>
        <row r="9547">
          <cell r="B9547" t="str">
            <v>Solceller</v>
          </cell>
          <cell r="C9547">
            <v>2047</v>
          </cell>
          <cell r="E9547" t="str">
            <v>PV_Tag</v>
          </cell>
          <cell r="G9547">
            <v>665.75661400000001</v>
          </cell>
          <cell r="H9547" t="str">
            <v>Inflow_GWh</v>
          </cell>
        </row>
        <row r="9548">
          <cell r="B9548" t="str">
            <v>Solceller</v>
          </cell>
          <cell r="C9548">
            <v>2047</v>
          </cell>
          <cell r="E9548" t="str">
            <v>PV_Tag</v>
          </cell>
          <cell r="G9548">
            <v>1165</v>
          </cell>
          <cell r="H9548" t="str">
            <v>FLH_technical1</v>
          </cell>
        </row>
        <row r="9549">
          <cell r="B9549" t="str">
            <v>Solceller</v>
          </cell>
          <cell r="C9549">
            <v>2047</v>
          </cell>
          <cell r="E9549" t="str">
            <v>PV_Tag</v>
          </cell>
          <cell r="G9549">
            <v>1157</v>
          </cell>
          <cell r="H9549" t="str">
            <v>FLH_technical2</v>
          </cell>
        </row>
        <row r="9550">
          <cell r="B9550" t="str">
            <v>Solceller</v>
          </cell>
          <cell r="C9550">
            <v>2047</v>
          </cell>
          <cell r="E9550" t="str">
            <v>PV_Tag</v>
          </cell>
          <cell r="G9550">
            <v>2378.857</v>
          </cell>
          <cell r="H9550" t="str">
            <v>ElCap_ultimo_MW</v>
          </cell>
        </row>
        <row r="9551">
          <cell r="B9551" t="str">
            <v>Solceller</v>
          </cell>
          <cell r="C9551">
            <v>2047</v>
          </cell>
          <cell r="E9551" t="str">
            <v>PV_Tag</v>
          </cell>
          <cell r="G9551">
            <v>2378.857</v>
          </cell>
          <cell r="H9551" t="str">
            <v>ElCap_primo_MW</v>
          </cell>
        </row>
        <row r="9552">
          <cell r="B9552" t="str">
            <v>Solceller</v>
          </cell>
          <cell r="C9552">
            <v>2047</v>
          </cell>
          <cell r="E9552" t="str">
            <v>PV_Tag</v>
          </cell>
          <cell r="G9552">
            <v>2.895</v>
          </cell>
          <cell r="H9552" t="str">
            <v>TWh</v>
          </cell>
        </row>
        <row r="9553">
          <cell r="B9553" t="str">
            <v>Solceller</v>
          </cell>
          <cell r="C9553">
            <v>2047</v>
          </cell>
          <cell r="E9553" t="str">
            <v>PV_Tag</v>
          </cell>
          <cell r="G9553">
            <v>0</v>
          </cell>
          <cell r="H9553" t="str">
            <v>curt_GWh</v>
          </cell>
        </row>
        <row r="9554">
          <cell r="B9554" t="str">
            <v>Solceller</v>
          </cell>
          <cell r="C9554">
            <v>2047</v>
          </cell>
          <cell r="E9554" t="str">
            <v>PV_Tag</v>
          </cell>
          <cell r="G9554">
            <v>2894.8715040000002</v>
          </cell>
          <cell r="H9554" t="str">
            <v>Inflow_GWh</v>
          </cell>
        </row>
        <row r="9555">
          <cell r="B9555" t="str">
            <v>Solceller</v>
          </cell>
          <cell r="C9555">
            <v>2047</v>
          </cell>
          <cell r="E9555" t="str">
            <v>PV_Tag</v>
          </cell>
          <cell r="G9555">
            <v>1217</v>
          </cell>
          <cell r="H9555" t="str">
            <v>FLH_technical1</v>
          </cell>
        </row>
        <row r="9556">
          <cell r="B9556" t="str">
            <v>Solceller</v>
          </cell>
          <cell r="C9556">
            <v>2047</v>
          </cell>
          <cell r="E9556" t="str">
            <v>PV_Tag</v>
          </cell>
          <cell r="G9556">
            <v>1217</v>
          </cell>
          <cell r="H9556" t="str">
            <v>FLH_technical2</v>
          </cell>
        </row>
        <row r="9557">
          <cell r="B9557" t="str">
            <v>Solceller</v>
          </cell>
          <cell r="C9557">
            <v>2047</v>
          </cell>
          <cell r="E9557" t="str">
            <v>PV_Tag</v>
          </cell>
          <cell r="G9557">
            <v>1281.4770000000001</v>
          </cell>
          <cell r="H9557" t="str">
            <v>ElCap_ultimo_MW</v>
          </cell>
        </row>
        <row r="9558">
          <cell r="B9558" t="str">
            <v>Solceller</v>
          </cell>
          <cell r="C9558">
            <v>2047</v>
          </cell>
          <cell r="E9558" t="str">
            <v>PV_Tag</v>
          </cell>
          <cell r="G9558">
            <v>1281.4770000000001</v>
          </cell>
          <cell r="H9558" t="str">
            <v>ElCap_primo_MW</v>
          </cell>
        </row>
        <row r="9559">
          <cell r="B9559" t="str">
            <v>Solceller</v>
          </cell>
          <cell r="C9559">
            <v>2047</v>
          </cell>
          <cell r="E9559" t="str">
            <v>PV_Tag</v>
          </cell>
          <cell r="G9559">
            <v>1.5589999999999999</v>
          </cell>
          <cell r="H9559" t="str">
            <v>TWh</v>
          </cell>
        </row>
        <row r="9560">
          <cell r="B9560" t="str">
            <v>Solceller</v>
          </cell>
          <cell r="C9560">
            <v>2047</v>
          </cell>
          <cell r="E9560" t="str">
            <v>PV_Tag</v>
          </cell>
          <cell r="G9560">
            <v>0</v>
          </cell>
          <cell r="H9560" t="str">
            <v>curt_GWh</v>
          </cell>
        </row>
        <row r="9561">
          <cell r="B9561" t="str">
            <v>Solceller</v>
          </cell>
          <cell r="C9561">
            <v>2047</v>
          </cell>
          <cell r="E9561" t="str">
            <v>PV_Tag</v>
          </cell>
          <cell r="G9561">
            <v>1558.782189</v>
          </cell>
          <cell r="H9561" t="str">
            <v>Inflow_GWh</v>
          </cell>
        </row>
        <row r="9562">
          <cell r="B9562" t="str">
            <v>Solceller</v>
          </cell>
          <cell r="C9562">
            <v>2047</v>
          </cell>
          <cell r="E9562" t="str">
            <v>PV_Tag</v>
          </cell>
          <cell r="G9562">
            <v>1217</v>
          </cell>
          <cell r="H9562" t="str">
            <v>FLH_technical1</v>
          </cell>
        </row>
        <row r="9563">
          <cell r="B9563" t="str">
            <v>Solceller</v>
          </cell>
          <cell r="C9563">
            <v>2047</v>
          </cell>
          <cell r="E9563" t="str">
            <v>PV_Tag</v>
          </cell>
          <cell r="G9563">
            <v>1216</v>
          </cell>
          <cell r="H9563" t="str">
            <v>FLH_technical2</v>
          </cell>
        </row>
        <row r="9564">
          <cell r="B9564" t="str">
            <v>Solceller</v>
          </cell>
          <cell r="C9564">
            <v>2048</v>
          </cell>
          <cell r="E9564" t="str">
            <v>PV_Mark_Fiks</v>
          </cell>
          <cell r="G9564">
            <v>4109.5870000000004</v>
          </cell>
          <cell r="H9564" t="str">
            <v>ElCap_ultimo_MW</v>
          </cell>
        </row>
        <row r="9565">
          <cell r="B9565" t="str">
            <v>Solceller</v>
          </cell>
          <cell r="C9565">
            <v>2048</v>
          </cell>
          <cell r="E9565" t="str">
            <v>PV_Mark_Fiks</v>
          </cell>
          <cell r="G9565">
            <v>4109.5870000000004</v>
          </cell>
          <cell r="H9565" t="str">
            <v>ElCap_primo_MW</v>
          </cell>
        </row>
        <row r="9566">
          <cell r="B9566" t="str">
            <v>Solceller</v>
          </cell>
          <cell r="C9566">
            <v>2048</v>
          </cell>
          <cell r="E9566" t="str">
            <v>PV_Mark_Fiks</v>
          </cell>
          <cell r="G9566">
            <v>5.798</v>
          </cell>
          <cell r="H9566" t="str">
            <v>TWh</v>
          </cell>
        </row>
        <row r="9567">
          <cell r="B9567" t="str">
            <v>Solceller</v>
          </cell>
          <cell r="C9567">
            <v>2048</v>
          </cell>
          <cell r="E9567" t="str">
            <v>PV_Mark_Fiks</v>
          </cell>
          <cell r="G9567">
            <v>3</v>
          </cell>
          <cell r="H9567" t="str">
            <v>curt_GWh</v>
          </cell>
        </row>
        <row r="9568">
          <cell r="B9568" t="str">
            <v>Solceller</v>
          </cell>
          <cell r="C9568">
            <v>2048</v>
          </cell>
          <cell r="E9568" t="str">
            <v>PV_Mark_Fiks</v>
          </cell>
          <cell r="G9568">
            <v>5801.820678</v>
          </cell>
          <cell r="H9568" t="str">
            <v>Inflow_GWh</v>
          </cell>
        </row>
        <row r="9569">
          <cell r="B9569" t="str">
            <v>Solceller</v>
          </cell>
          <cell r="C9569">
            <v>2048</v>
          </cell>
          <cell r="E9569" t="str">
            <v>PV_Mark_Fiks</v>
          </cell>
          <cell r="G9569">
            <v>1412</v>
          </cell>
          <cell r="H9569" t="str">
            <v>FLH_technical1</v>
          </cell>
        </row>
        <row r="9570">
          <cell r="B9570" t="str">
            <v>Solceller</v>
          </cell>
          <cell r="C9570">
            <v>2048</v>
          </cell>
          <cell r="E9570" t="str">
            <v>PV_Mark_Fiks</v>
          </cell>
          <cell r="G9570">
            <v>1412</v>
          </cell>
          <cell r="H9570" t="str">
            <v>FLH_technical2</v>
          </cell>
        </row>
        <row r="9571">
          <cell r="B9571" t="str">
            <v>Solceller</v>
          </cell>
          <cell r="C9571">
            <v>2048</v>
          </cell>
          <cell r="E9571" t="str">
            <v>PV_Mark_Fiks</v>
          </cell>
          <cell r="G9571">
            <v>1561.3879999999999</v>
          </cell>
          <cell r="H9571" t="str">
            <v>ElCap_ultimo_MW</v>
          </cell>
        </row>
        <row r="9572">
          <cell r="B9572" t="str">
            <v>Solceller</v>
          </cell>
          <cell r="C9572">
            <v>2048</v>
          </cell>
          <cell r="E9572" t="str">
            <v>PV_Mark_Fiks</v>
          </cell>
          <cell r="G9572">
            <v>1561.3879999999999</v>
          </cell>
          <cell r="H9572" t="str">
            <v>ElCap_primo_MW</v>
          </cell>
        </row>
        <row r="9573">
          <cell r="B9573" t="str">
            <v>Solceller</v>
          </cell>
          <cell r="C9573">
            <v>2048</v>
          </cell>
          <cell r="E9573" t="str">
            <v>PV_Mark_Fiks</v>
          </cell>
          <cell r="G9573">
            <v>2.218</v>
          </cell>
          <cell r="H9573" t="str">
            <v>TWh</v>
          </cell>
        </row>
        <row r="9574">
          <cell r="B9574" t="str">
            <v>Solceller</v>
          </cell>
          <cell r="C9574">
            <v>2048</v>
          </cell>
          <cell r="E9574" t="str">
            <v>PV_Mark_Fiks</v>
          </cell>
          <cell r="G9574">
            <v>0</v>
          </cell>
          <cell r="H9574" t="str">
            <v>curt_GWh</v>
          </cell>
        </row>
        <row r="9575">
          <cell r="B9575" t="str">
            <v>Solceller</v>
          </cell>
          <cell r="C9575">
            <v>2048</v>
          </cell>
          <cell r="E9575" t="str">
            <v>PV_Mark_Fiks</v>
          </cell>
          <cell r="G9575">
            <v>2218.616497</v>
          </cell>
          <cell r="H9575" t="str">
            <v>Inflow_GWh</v>
          </cell>
        </row>
        <row r="9576">
          <cell r="B9576" t="str">
            <v>Solceller</v>
          </cell>
          <cell r="C9576">
            <v>2048</v>
          </cell>
          <cell r="E9576" t="str">
            <v>PV_Mark_Fiks</v>
          </cell>
          <cell r="G9576">
            <v>1421</v>
          </cell>
          <cell r="H9576" t="str">
            <v>FLH_technical1</v>
          </cell>
        </row>
        <row r="9577">
          <cell r="B9577" t="str">
            <v>Solceller</v>
          </cell>
          <cell r="C9577">
            <v>2048</v>
          </cell>
          <cell r="E9577" t="str">
            <v>PV_Mark_Fiks</v>
          </cell>
          <cell r="G9577">
            <v>1421</v>
          </cell>
          <cell r="H9577" t="str">
            <v>FLH_technical2</v>
          </cell>
        </row>
        <row r="9578">
          <cell r="B9578" t="str">
            <v>Solceller</v>
          </cell>
          <cell r="C9578">
            <v>2048</v>
          </cell>
          <cell r="E9578" t="str">
            <v>PV_Mark_Fiks</v>
          </cell>
          <cell r="G9578">
            <v>9648.1299999999992</v>
          </cell>
          <cell r="H9578" t="str">
            <v>ElCap_ultimo_MW</v>
          </cell>
        </row>
        <row r="9579">
          <cell r="B9579" t="str">
            <v>Solceller</v>
          </cell>
          <cell r="C9579">
            <v>2048</v>
          </cell>
          <cell r="E9579" t="str">
            <v>PV_Mark_Fiks</v>
          </cell>
          <cell r="G9579">
            <v>9648.1299999999992</v>
          </cell>
          <cell r="H9579" t="str">
            <v>ElCap_primo_MW</v>
          </cell>
        </row>
        <row r="9580">
          <cell r="B9580" t="str">
            <v>Solceller</v>
          </cell>
          <cell r="C9580">
            <v>2048</v>
          </cell>
          <cell r="E9580" t="str">
            <v>PV_Mark_Fiks</v>
          </cell>
          <cell r="G9580">
            <v>14.157999999999999</v>
          </cell>
          <cell r="H9580" t="str">
            <v>TWh</v>
          </cell>
        </row>
        <row r="9581">
          <cell r="B9581" t="str">
            <v>Solceller</v>
          </cell>
          <cell r="C9581">
            <v>2048</v>
          </cell>
          <cell r="E9581" t="str">
            <v>PV_Mark_Fiks</v>
          </cell>
          <cell r="G9581">
            <v>25</v>
          </cell>
          <cell r="H9581" t="str">
            <v>curt_GWh</v>
          </cell>
        </row>
        <row r="9582">
          <cell r="B9582" t="str">
            <v>Solceller</v>
          </cell>
          <cell r="C9582">
            <v>2048</v>
          </cell>
          <cell r="E9582" t="str">
            <v>PV_Mark_Fiks</v>
          </cell>
          <cell r="G9582">
            <v>14184.280656000001</v>
          </cell>
          <cell r="H9582" t="str">
            <v>Inflow_GWh</v>
          </cell>
        </row>
        <row r="9583">
          <cell r="B9583" t="str">
            <v>Solceller</v>
          </cell>
          <cell r="C9583">
            <v>2048</v>
          </cell>
          <cell r="E9583" t="str">
            <v>PV_Mark_Fiks</v>
          </cell>
          <cell r="G9583">
            <v>1470</v>
          </cell>
          <cell r="H9583" t="str">
            <v>FLH_technical1</v>
          </cell>
        </row>
        <row r="9584">
          <cell r="B9584" t="str">
            <v>Solceller</v>
          </cell>
          <cell r="C9584">
            <v>2048</v>
          </cell>
          <cell r="E9584" t="str">
            <v>PV_Mark_Fiks</v>
          </cell>
          <cell r="G9584">
            <v>1470</v>
          </cell>
          <cell r="H9584" t="str">
            <v>FLH_technical2</v>
          </cell>
        </row>
        <row r="9585">
          <cell r="B9585" t="str">
            <v>Solceller</v>
          </cell>
          <cell r="C9585">
            <v>2048</v>
          </cell>
          <cell r="E9585" t="str">
            <v>PV_Mark_Fiks</v>
          </cell>
          <cell r="G9585">
            <v>5710.3289999999997</v>
          </cell>
          <cell r="H9585" t="str">
            <v>ElCap_ultimo_MW</v>
          </cell>
        </row>
        <row r="9586">
          <cell r="B9586" t="str">
            <v>Solceller</v>
          </cell>
          <cell r="C9586">
            <v>2048</v>
          </cell>
          <cell r="E9586" t="str">
            <v>PV_Mark_Fiks</v>
          </cell>
          <cell r="G9586">
            <v>5710.3289999999997</v>
          </cell>
          <cell r="H9586" t="str">
            <v>ElCap_primo_MW</v>
          </cell>
        </row>
        <row r="9587">
          <cell r="B9587" t="str">
            <v>Solceller</v>
          </cell>
          <cell r="C9587">
            <v>2048</v>
          </cell>
          <cell r="E9587" t="str">
            <v>PV_Mark_Fiks</v>
          </cell>
          <cell r="G9587">
            <v>8.4169999999999998</v>
          </cell>
          <cell r="H9587" t="str">
            <v>TWh</v>
          </cell>
        </row>
        <row r="9588">
          <cell r="B9588" t="str">
            <v>Solceller</v>
          </cell>
          <cell r="C9588">
            <v>2048</v>
          </cell>
          <cell r="E9588" t="str">
            <v>PV_Mark_Fiks</v>
          </cell>
          <cell r="G9588">
            <v>8</v>
          </cell>
          <cell r="H9588" t="str">
            <v>curt_GWh</v>
          </cell>
        </row>
        <row r="9589">
          <cell r="B9589" t="str">
            <v>Solceller</v>
          </cell>
          <cell r="C9589">
            <v>2048</v>
          </cell>
          <cell r="E9589" t="str">
            <v>PV_Mark_Fiks</v>
          </cell>
          <cell r="G9589">
            <v>8425.9531999999999</v>
          </cell>
          <cell r="H9589" t="str">
            <v>Inflow_GWh</v>
          </cell>
        </row>
        <row r="9590">
          <cell r="B9590" t="str">
            <v>Solceller</v>
          </cell>
          <cell r="C9590">
            <v>2048</v>
          </cell>
          <cell r="E9590" t="str">
            <v>PV_Mark_Fiks</v>
          </cell>
          <cell r="G9590">
            <v>1475</v>
          </cell>
          <cell r="H9590" t="str">
            <v>FLH_technical1</v>
          </cell>
        </row>
        <row r="9591">
          <cell r="B9591" t="str">
            <v>Solceller</v>
          </cell>
          <cell r="C9591">
            <v>2048</v>
          </cell>
          <cell r="E9591" t="str">
            <v>PV_Mark_Fiks</v>
          </cell>
          <cell r="G9591">
            <v>1476</v>
          </cell>
          <cell r="H9591" t="str">
            <v>FLH_technical2</v>
          </cell>
        </row>
        <row r="9592">
          <cell r="B9592" t="str">
            <v>Solceller</v>
          </cell>
          <cell r="C9592">
            <v>2048</v>
          </cell>
          <cell r="E9592" t="str">
            <v>PV_Mark_Tracker</v>
          </cell>
          <cell r="G9592">
            <v>677.02200000000005</v>
          </cell>
          <cell r="H9592" t="str">
            <v>ElCap_ultimo_MW</v>
          </cell>
        </row>
        <row r="9593">
          <cell r="B9593" t="str">
            <v>Solceller</v>
          </cell>
          <cell r="C9593">
            <v>2048</v>
          </cell>
          <cell r="E9593" t="str">
            <v>PV_Mark_Tracker</v>
          </cell>
          <cell r="G9593">
            <v>677.02200000000005</v>
          </cell>
          <cell r="H9593" t="str">
            <v>ElCap_primo_MW</v>
          </cell>
        </row>
        <row r="9594">
          <cell r="B9594" t="str">
            <v>Solceller</v>
          </cell>
          <cell r="C9594">
            <v>2048</v>
          </cell>
          <cell r="E9594" t="str">
            <v>PV_Mark_Tracker</v>
          </cell>
          <cell r="G9594">
            <v>1.1240000000000001</v>
          </cell>
          <cell r="H9594" t="str">
            <v>TWh</v>
          </cell>
        </row>
        <row r="9595">
          <cell r="B9595" t="str">
            <v>Solceller</v>
          </cell>
          <cell r="C9595">
            <v>2048</v>
          </cell>
          <cell r="E9595" t="str">
            <v>PV_Mark_Tracker</v>
          </cell>
          <cell r="G9595">
            <v>0</v>
          </cell>
          <cell r="H9595" t="str">
            <v>curt_GWh</v>
          </cell>
        </row>
        <row r="9596">
          <cell r="B9596" t="str">
            <v>Solceller</v>
          </cell>
          <cell r="C9596">
            <v>2048</v>
          </cell>
          <cell r="E9596" t="str">
            <v>PV_Mark_Tracker</v>
          </cell>
          <cell r="G9596">
            <v>1125.394616</v>
          </cell>
          <cell r="H9596" t="str">
            <v>Inflow_GWh</v>
          </cell>
        </row>
        <row r="9597">
          <cell r="B9597" t="str">
            <v>Solceller</v>
          </cell>
          <cell r="C9597">
            <v>2048</v>
          </cell>
          <cell r="E9597" t="str">
            <v>PV_Mark_Tracker</v>
          </cell>
          <cell r="G9597">
            <v>1660</v>
          </cell>
          <cell r="H9597" t="str">
            <v>FLH_technical1</v>
          </cell>
        </row>
        <row r="9598">
          <cell r="B9598" t="str">
            <v>Solceller</v>
          </cell>
          <cell r="C9598">
            <v>2048</v>
          </cell>
          <cell r="E9598" t="str">
            <v>PV_Mark_Tracker</v>
          </cell>
          <cell r="G9598">
            <v>1662</v>
          </cell>
          <cell r="H9598" t="str">
            <v>FLH_technical2</v>
          </cell>
        </row>
        <row r="9599">
          <cell r="B9599" t="str">
            <v>Solceller</v>
          </cell>
          <cell r="C9599">
            <v>2048</v>
          </cell>
          <cell r="E9599" t="str">
            <v>PV_Mark_Tracker</v>
          </cell>
          <cell r="G9599">
            <v>321.25299999999999</v>
          </cell>
          <cell r="H9599" t="str">
            <v>ElCap_ultimo_MW</v>
          </cell>
        </row>
        <row r="9600">
          <cell r="B9600" t="str">
            <v>Solceller</v>
          </cell>
          <cell r="C9600">
            <v>2048</v>
          </cell>
          <cell r="E9600" t="str">
            <v>PV_Mark_Tracker</v>
          </cell>
          <cell r="G9600">
            <v>321.25299999999999</v>
          </cell>
          <cell r="H9600" t="str">
            <v>ElCap_primo_MW</v>
          </cell>
        </row>
        <row r="9601">
          <cell r="B9601" t="str">
            <v>Solceller</v>
          </cell>
          <cell r="C9601">
            <v>2048</v>
          </cell>
          <cell r="E9601" t="str">
            <v>PV_Mark_Tracker</v>
          </cell>
          <cell r="G9601">
            <v>0.53500000000000003</v>
          </cell>
          <cell r="H9601" t="str">
            <v>TWh</v>
          </cell>
        </row>
        <row r="9602">
          <cell r="B9602" t="str">
            <v>Solceller</v>
          </cell>
          <cell r="C9602">
            <v>2048</v>
          </cell>
          <cell r="E9602" t="str">
            <v>PV_Mark_Tracker</v>
          </cell>
          <cell r="G9602">
            <v>0</v>
          </cell>
          <cell r="H9602" t="str">
            <v>curt_GWh</v>
          </cell>
        </row>
        <row r="9603">
          <cell r="B9603" t="str">
            <v>Solceller</v>
          </cell>
          <cell r="C9603">
            <v>2048</v>
          </cell>
          <cell r="E9603" t="str">
            <v>PV_Mark_Tracker</v>
          </cell>
          <cell r="G9603">
            <v>534.21701399999995</v>
          </cell>
          <cell r="H9603" t="str">
            <v>Inflow_GWh</v>
          </cell>
        </row>
        <row r="9604">
          <cell r="B9604" t="str">
            <v>Solceller</v>
          </cell>
          <cell r="C9604">
            <v>2048</v>
          </cell>
          <cell r="E9604" t="str">
            <v>PV_Mark_Tracker</v>
          </cell>
          <cell r="G9604">
            <v>1665</v>
          </cell>
          <cell r="H9604" t="str">
            <v>FLH_technical1</v>
          </cell>
        </row>
        <row r="9605">
          <cell r="B9605" t="str">
            <v>Solceller</v>
          </cell>
          <cell r="C9605">
            <v>2048</v>
          </cell>
          <cell r="E9605" t="str">
            <v>PV_Mark_Tracker</v>
          </cell>
          <cell r="G9605">
            <v>1663</v>
          </cell>
          <cell r="H9605" t="str">
            <v>FLH_technical2</v>
          </cell>
        </row>
        <row r="9606">
          <cell r="B9606" t="str">
            <v>Solceller</v>
          </cell>
          <cell r="C9606">
            <v>2048</v>
          </cell>
          <cell r="E9606" t="str">
            <v>PV_Mark_Tracker</v>
          </cell>
          <cell r="G9606">
            <v>3216.0439999999999</v>
          </cell>
          <cell r="H9606" t="str">
            <v>ElCap_ultimo_MW</v>
          </cell>
        </row>
        <row r="9607">
          <cell r="B9607" t="str">
            <v>Solceller</v>
          </cell>
          <cell r="C9607">
            <v>2048</v>
          </cell>
          <cell r="E9607" t="str">
            <v>PV_Mark_Tracker</v>
          </cell>
          <cell r="G9607">
            <v>3216.0439999999999</v>
          </cell>
          <cell r="H9607" t="str">
            <v>ElCap_primo_MW</v>
          </cell>
        </row>
        <row r="9608">
          <cell r="B9608" t="str">
            <v>Solceller</v>
          </cell>
          <cell r="C9608">
            <v>2048</v>
          </cell>
          <cell r="E9608" t="str">
            <v>PV_Mark_Tracker</v>
          </cell>
          <cell r="G9608">
            <v>5.452</v>
          </cell>
          <cell r="H9608" t="str">
            <v>TWh</v>
          </cell>
        </row>
        <row r="9609">
          <cell r="B9609" t="str">
            <v>Solceller</v>
          </cell>
          <cell r="C9609">
            <v>2048</v>
          </cell>
          <cell r="E9609" t="str">
            <v>PV_Mark_Tracker</v>
          </cell>
          <cell r="G9609">
            <v>0</v>
          </cell>
          <cell r="H9609" t="str">
            <v>curt_GWh</v>
          </cell>
        </row>
        <row r="9610">
          <cell r="B9610" t="str">
            <v>Solceller</v>
          </cell>
          <cell r="C9610">
            <v>2048</v>
          </cell>
          <cell r="E9610" t="str">
            <v>PV_Mark_Tracker</v>
          </cell>
          <cell r="G9610">
            <v>5452.5962920000002</v>
          </cell>
          <cell r="H9610" t="str">
            <v>Inflow_GWh</v>
          </cell>
        </row>
        <row r="9611">
          <cell r="B9611" t="str">
            <v>Solceller</v>
          </cell>
          <cell r="C9611">
            <v>2048</v>
          </cell>
          <cell r="E9611" t="str">
            <v>PV_Mark_Tracker</v>
          </cell>
          <cell r="G9611">
            <v>1695</v>
          </cell>
          <cell r="H9611" t="str">
            <v>FLH_technical1</v>
          </cell>
        </row>
        <row r="9612">
          <cell r="B9612" t="str">
            <v>Solceller</v>
          </cell>
          <cell r="C9612">
            <v>2048</v>
          </cell>
          <cell r="E9612" t="str">
            <v>PV_Mark_Tracker</v>
          </cell>
          <cell r="G9612">
            <v>1695</v>
          </cell>
          <cell r="H9612" t="str">
            <v>FLH_technical2</v>
          </cell>
        </row>
        <row r="9613">
          <cell r="B9613" t="str">
            <v>Solceller</v>
          </cell>
          <cell r="C9613">
            <v>2048</v>
          </cell>
          <cell r="E9613" t="str">
            <v>PV_Mark_Tracker</v>
          </cell>
          <cell r="G9613">
            <v>1903.442</v>
          </cell>
          <cell r="H9613" t="str">
            <v>ElCap_ultimo_MW</v>
          </cell>
        </row>
        <row r="9614">
          <cell r="B9614" t="str">
            <v>Solceller</v>
          </cell>
          <cell r="C9614">
            <v>2048</v>
          </cell>
          <cell r="E9614" t="str">
            <v>PV_Mark_Tracker</v>
          </cell>
          <cell r="G9614">
            <v>1903.442</v>
          </cell>
          <cell r="H9614" t="str">
            <v>ElCap_primo_MW</v>
          </cell>
        </row>
        <row r="9615">
          <cell r="B9615" t="str">
            <v>Solceller</v>
          </cell>
          <cell r="C9615">
            <v>2048</v>
          </cell>
          <cell r="E9615" t="str">
            <v>PV_Mark_Tracker</v>
          </cell>
          <cell r="G9615">
            <v>3.238</v>
          </cell>
          <cell r="H9615" t="str">
            <v>TWh</v>
          </cell>
        </row>
        <row r="9616">
          <cell r="B9616" t="str">
            <v>Solceller</v>
          </cell>
          <cell r="C9616">
            <v>2048</v>
          </cell>
          <cell r="E9616" t="str">
            <v>PV_Mark_Tracker</v>
          </cell>
          <cell r="G9616">
            <v>0</v>
          </cell>
          <cell r="H9616" t="str">
            <v>curt_GWh</v>
          </cell>
        </row>
        <row r="9617">
          <cell r="B9617" t="str">
            <v>Solceller</v>
          </cell>
          <cell r="C9617">
            <v>2048</v>
          </cell>
          <cell r="E9617" t="str">
            <v>PV_Mark_Tracker</v>
          </cell>
          <cell r="G9617">
            <v>3239.3114430000001</v>
          </cell>
          <cell r="H9617" t="str">
            <v>Inflow_GWh</v>
          </cell>
        </row>
        <row r="9618">
          <cell r="B9618" t="str">
            <v>Solceller</v>
          </cell>
          <cell r="C9618">
            <v>2048</v>
          </cell>
          <cell r="E9618" t="str">
            <v>PV_Mark_Tracker</v>
          </cell>
          <cell r="G9618">
            <v>1701</v>
          </cell>
          <cell r="H9618" t="str">
            <v>FLH_technical1</v>
          </cell>
        </row>
        <row r="9619">
          <cell r="B9619" t="str">
            <v>Solceller</v>
          </cell>
          <cell r="C9619">
            <v>2048</v>
          </cell>
          <cell r="E9619" t="str">
            <v>PV_Mark_Tracker</v>
          </cell>
          <cell r="G9619">
            <v>1702</v>
          </cell>
          <cell r="H9619" t="str">
            <v>FLH_technical2</v>
          </cell>
        </row>
        <row r="9620">
          <cell r="B9620" t="str">
            <v>Solceller</v>
          </cell>
          <cell r="C9620">
            <v>2048</v>
          </cell>
          <cell r="E9620" t="str">
            <v>PV_Tag</v>
          </cell>
          <cell r="G9620">
            <v>1097.3800000000001</v>
          </cell>
          <cell r="H9620" t="str">
            <v>ElCap_ultimo_MW</v>
          </cell>
        </row>
        <row r="9621">
          <cell r="B9621" t="str">
            <v>Solceller</v>
          </cell>
          <cell r="C9621">
            <v>2048</v>
          </cell>
          <cell r="E9621" t="str">
            <v>PV_Tag</v>
          </cell>
          <cell r="G9621">
            <v>1097.3800000000001</v>
          </cell>
          <cell r="H9621" t="str">
            <v>ElCap_primo_MW</v>
          </cell>
        </row>
        <row r="9622">
          <cell r="B9622" t="str">
            <v>Solceller</v>
          </cell>
          <cell r="C9622">
            <v>2048</v>
          </cell>
          <cell r="E9622" t="str">
            <v>PV_Tag</v>
          </cell>
          <cell r="G9622">
            <v>1.2709999999999999</v>
          </cell>
          <cell r="H9622" t="str">
            <v>TWh</v>
          </cell>
        </row>
        <row r="9623">
          <cell r="B9623" t="str">
            <v>Solceller</v>
          </cell>
          <cell r="C9623">
            <v>2048</v>
          </cell>
          <cell r="E9623" t="str">
            <v>PV_Tag</v>
          </cell>
          <cell r="G9623">
            <v>0</v>
          </cell>
          <cell r="H9623" t="str">
            <v>curt_GWh</v>
          </cell>
        </row>
        <row r="9624">
          <cell r="B9624" t="str">
            <v>Solceller</v>
          </cell>
          <cell r="C9624">
            <v>2048</v>
          </cell>
          <cell r="E9624" t="str">
            <v>PV_Tag</v>
          </cell>
          <cell r="G9624">
            <v>1273.0326749999999</v>
          </cell>
          <cell r="H9624" t="str">
            <v>Inflow_GWh</v>
          </cell>
        </row>
        <row r="9625">
          <cell r="B9625" t="str">
            <v>Solceller</v>
          </cell>
          <cell r="C9625">
            <v>2048</v>
          </cell>
          <cell r="E9625" t="str">
            <v>PV_Tag</v>
          </cell>
          <cell r="G9625">
            <v>1158</v>
          </cell>
          <cell r="H9625" t="str">
            <v>FLH_technical1</v>
          </cell>
        </row>
        <row r="9626">
          <cell r="B9626" t="str">
            <v>Solceller</v>
          </cell>
          <cell r="C9626">
            <v>2048</v>
          </cell>
          <cell r="E9626" t="str">
            <v>PV_Tag</v>
          </cell>
          <cell r="G9626">
            <v>1160</v>
          </cell>
          <cell r="H9626" t="str">
            <v>FLH_technical2</v>
          </cell>
        </row>
        <row r="9627">
          <cell r="B9627" t="str">
            <v>Solceller</v>
          </cell>
          <cell r="C9627">
            <v>2048</v>
          </cell>
          <cell r="E9627" t="str">
            <v>PV_Tag</v>
          </cell>
          <cell r="G9627">
            <v>592.21900000000005</v>
          </cell>
          <cell r="H9627" t="str">
            <v>ElCap_ultimo_MW</v>
          </cell>
        </row>
        <row r="9628">
          <cell r="B9628" t="str">
            <v>Solceller</v>
          </cell>
          <cell r="C9628">
            <v>2048</v>
          </cell>
          <cell r="E9628" t="str">
            <v>PV_Tag</v>
          </cell>
          <cell r="G9628">
            <v>592.21900000000005</v>
          </cell>
          <cell r="H9628" t="str">
            <v>ElCap_primo_MW</v>
          </cell>
        </row>
        <row r="9629">
          <cell r="B9629" t="str">
            <v>Solceller</v>
          </cell>
          <cell r="C9629">
            <v>2048</v>
          </cell>
          <cell r="E9629" t="str">
            <v>PV_Tag</v>
          </cell>
          <cell r="G9629">
            <v>0.69099999999999995</v>
          </cell>
          <cell r="H9629" t="str">
            <v>TWh</v>
          </cell>
        </row>
        <row r="9630">
          <cell r="B9630" t="str">
            <v>Solceller</v>
          </cell>
          <cell r="C9630">
            <v>2048</v>
          </cell>
          <cell r="E9630" t="str">
            <v>PV_Tag</v>
          </cell>
          <cell r="G9630">
            <v>0</v>
          </cell>
          <cell r="H9630" t="str">
            <v>curt_GWh</v>
          </cell>
        </row>
        <row r="9631">
          <cell r="B9631" t="str">
            <v>Solceller</v>
          </cell>
          <cell r="C9631">
            <v>2048</v>
          </cell>
          <cell r="E9631" t="str">
            <v>PV_Tag</v>
          </cell>
          <cell r="G9631">
            <v>686.66137900000001</v>
          </cell>
          <cell r="H9631" t="str">
            <v>Inflow_GWh</v>
          </cell>
        </row>
        <row r="9632">
          <cell r="B9632" t="str">
            <v>Solceller</v>
          </cell>
          <cell r="C9632">
            <v>2048</v>
          </cell>
          <cell r="E9632" t="str">
            <v>PV_Tag</v>
          </cell>
          <cell r="G9632">
            <v>1167</v>
          </cell>
          <cell r="H9632" t="str">
            <v>FLH_technical1</v>
          </cell>
        </row>
        <row r="9633">
          <cell r="B9633" t="str">
            <v>Solceller</v>
          </cell>
          <cell r="C9633">
            <v>2048</v>
          </cell>
          <cell r="E9633" t="str">
            <v>PV_Tag</v>
          </cell>
          <cell r="G9633">
            <v>1159</v>
          </cell>
          <cell r="H9633" t="str">
            <v>FLH_technical2</v>
          </cell>
        </row>
        <row r="9634">
          <cell r="B9634" t="str">
            <v>Solceller</v>
          </cell>
          <cell r="C9634">
            <v>2048</v>
          </cell>
          <cell r="E9634" t="str">
            <v>PV_Tag</v>
          </cell>
          <cell r="G9634">
            <v>2462.9699999999998</v>
          </cell>
          <cell r="H9634" t="str">
            <v>ElCap_ultimo_MW</v>
          </cell>
        </row>
        <row r="9635">
          <cell r="B9635" t="str">
            <v>Solceller</v>
          </cell>
          <cell r="C9635">
            <v>2048</v>
          </cell>
          <cell r="E9635" t="str">
            <v>PV_Tag</v>
          </cell>
          <cell r="G9635">
            <v>2462.9699999999998</v>
          </cell>
          <cell r="H9635" t="str">
            <v>ElCap_primo_MW</v>
          </cell>
        </row>
        <row r="9636">
          <cell r="B9636" t="str">
            <v>Solceller</v>
          </cell>
          <cell r="C9636">
            <v>2048</v>
          </cell>
          <cell r="E9636" t="str">
            <v>PV_Tag</v>
          </cell>
          <cell r="G9636">
            <v>3.0019999999999998</v>
          </cell>
          <cell r="H9636" t="str">
            <v>TWh</v>
          </cell>
        </row>
        <row r="9637">
          <cell r="B9637" t="str">
            <v>Solceller</v>
          </cell>
          <cell r="C9637">
            <v>2048</v>
          </cell>
          <cell r="E9637" t="str">
            <v>PV_Tag</v>
          </cell>
          <cell r="G9637">
            <v>0</v>
          </cell>
          <cell r="H9637" t="str">
            <v>curt_GWh</v>
          </cell>
        </row>
        <row r="9638">
          <cell r="B9638" t="str">
            <v>Solceller</v>
          </cell>
          <cell r="C9638">
            <v>2048</v>
          </cell>
          <cell r="E9638" t="str">
            <v>PV_Tag</v>
          </cell>
          <cell r="G9638">
            <v>3001.23864</v>
          </cell>
          <cell r="H9638" t="str">
            <v>Inflow_GWh</v>
          </cell>
        </row>
        <row r="9639">
          <cell r="B9639" t="str">
            <v>Solceller</v>
          </cell>
          <cell r="C9639">
            <v>2048</v>
          </cell>
          <cell r="E9639" t="str">
            <v>PV_Tag</v>
          </cell>
          <cell r="G9639">
            <v>1219</v>
          </cell>
          <cell r="H9639" t="str">
            <v>FLH_technical1</v>
          </cell>
        </row>
        <row r="9640">
          <cell r="B9640" t="str">
            <v>Solceller</v>
          </cell>
          <cell r="C9640">
            <v>2048</v>
          </cell>
          <cell r="E9640" t="str">
            <v>PV_Tag</v>
          </cell>
          <cell r="G9640">
            <v>1219</v>
          </cell>
          <cell r="H9640" t="str">
            <v>FLH_technical2</v>
          </cell>
        </row>
        <row r="9641">
          <cell r="B9641" t="str">
            <v>Solceller</v>
          </cell>
          <cell r="C9641">
            <v>2048</v>
          </cell>
          <cell r="E9641" t="str">
            <v>PV_Tag</v>
          </cell>
          <cell r="G9641">
            <v>1324.3040000000001</v>
          </cell>
          <cell r="H9641" t="str">
            <v>ElCap_ultimo_MW</v>
          </cell>
        </row>
        <row r="9642">
          <cell r="B9642" t="str">
            <v>Solceller</v>
          </cell>
          <cell r="C9642">
            <v>2048</v>
          </cell>
          <cell r="E9642" t="str">
            <v>PV_Tag</v>
          </cell>
          <cell r="G9642">
            <v>1324.3040000000001</v>
          </cell>
          <cell r="H9642" t="str">
            <v>ElCap_primo_MW</v>
          </cell>
        </row>
        <row r="9643">
          <cell r="B9643" t="str">
            <v>Solceller</v>
          </cell>
          <cell r="C9643">
            <v>2048</v>
          </cell>
          <cell r="E9643" t="str">
            <v>PV_Tag</v>
          </cell>
          <cell r="G9643">
            <v>1.613</v>
          </cell>
          <cell r="H9643" t="str">
            <v>TWh</v>
          </cell>
        </row>
        <row r="9644">
          <cell r="B9644" t="str">
            <v>Solceller</v>
          </cell>
          <cell r="C9644">
            <v>2048</v>
          </cell>
          <cell r="E9644" t="str">
            <v>PV_Tag</v>
          </cell>
          <cell r="G9644">
            <v>0</v>
          </cell>
          <cell r="H9644" t="str">
            <v>curt_GWh</v>
          </cell>
        </row>
        <row r="9645">
          <cell r="B9645" t="str">
            <v>Solceller</v>
          </cell>
          <cell r="C9645">
            <v>2048</v>
          </cell>
          <cell r="E9645" t="str">
            <v>PV_Tag</v>
          </cell>
          <cell r="G9645">
            <v>1613.4147330000001</v>
          </cell>
          <cell r="H9645" t="str">
            <v>Inflow_GWh</v>
          </cell>
        </row>
        <row r="9646">
          <cell r="B9646" t="str">
            <v>Solceller</v>
          </cell>
          <cell r="C9646">
            <v>2048</v>
          </cell>
          <cell r="E9646" t="str">
            <v>PV_Tag</v>
          </cell>
          <cell r="G9646">
            <v>1218</v>
          </cell>
          <cell r="H9646" t="str">
            <v>FLH_technical1</v>
          </cell>
        </row>
        <row r="9647">
          <cell r="B9647" t="str">
            <v>Solceller</v>
          </cell>
          <cell r="C9647">
            <v>2048</v>
          </cell>
          <cell r="E9647" t="str">
            <v>PV_Tag</v>
          </cell>
          <cell r="G9647">
            <v>1218</v>
          </cell>
          <cell r="H9647" t="str">
            <v>FLH_technical2</v>
          </cell>
        </row>
        <row r="9648">
          <cell r="B9648" t="str">
            <v>Solceller</v>
          </cell>
          <cell r="C9648">
            <v>2049</v>
          </cell>
          <cell r="E9648" t="str">
            <v>PV_Mark_Fiks</v>
          </cell>
          <cell r="G9648">
            <v>4076.277</v>
          </cell>
          <cell r="H9648" t="str">
            <v>ElCap_ultimo_MW</v>
          </cell>
        </row>
        <row r="9649">
          <cell r="B9649" t="str">
            <v>Solceller</v>
          </cell>
          <cell r="C9649">
            <v>2049</v>
          </cell>
          <cell r="E9649" t="str">
            <v>PV_Mark_Fiks</v>
          </cell>
          <cell r="G9649">
            <v>4076.277</v>
          </cell>
          <cell r="H9649" t="str">
            <v>ElCap_primo_MW</v>
          </cell>
        </row>
        <row r="9650">
          <cell r="B9650" t="str">
            <v>Solceller</v>
          </cell>
          <cell r="C9650">
            <v>2049</v>
          </cell>
          <cell r="E9650" t="str">
            <v>PV_Mark_Fiks</v>
          </cell>
          <cell r="G9650">
            <v>5.7530000000000001</v>
          </cell>
          <cell r="H9650" t="str">
            <v>TWh</v>
          </cell>
        </row>
        <row r="9651">
          <cell r="B9651" t="str">
            <v>Solceller</v>
          </cell>
          <cell r="C9651">
            <v>2049</v>
          </cell>
          <cell r="E9651" t="str">
            <v>PV_Mark_Fiks</v>
          </cell>
          <cell r="G9651">
            <v>3</v>
          </cell>
          <cell r="H9651" t="str">
            <v>curt_GWh</v>
          </cell>
        </row>
        <row r="9652">
          <cell r="B9652" t="str">
            <v>Solceller</v>
          </cell>
          <cell r="C9652">
            <v>2049</v>
          </cell>
          <cell r="E9652" t="str">
            <v>PV_Mark_Fiks</v>
          </cell>
          <cell r="G9652">
            <v>5757.318518</v>
          </cell>
          <cell r="H9652" t="str">
            <v>Inflow_GWh</v>
          </cell>
        </row>
        <row r="9653">
          <cell r="B9653" t="str">
            <v>Solceller</v>
          </cell>
          <cell r="C9653">
            <v>2049</v>
          </cell>
          <cell r="E9653" t="str">
            <v>PV_Mark_Fiks</v>
          </cell>
          <cell r="G9653">
            <v>1412</v>
          </cell>
          <cell r="H9653" t="str">
            <v>FLH_technical1</v>
          </cell>
        </row>
        <row r="9654">
          <cell r="B9654" t="str">
            <v>Solceller</v>
          </cell>
          <cell r="C9654">
            <v>2049</v>
          </cell>
          <cell r="E9654" t="str">
            <v>PV_Mark_Fiks</v>
          </cell>
          <cell r="G9654">
            <v>1412</v>
          </cell>
          <cell r="H9654" t="str">
            <v>FLH_technical2</v>
          </cell>
        </row>
        <row r="9655">
          <cell r="B9655" t="str">
            <v>Solceller</v>
          </cell>
          <cell r="C9655">
            <v>2049</v>
          </cell>
          <cell r="E9655" t="str">
            <v>PV_Mark_Fiks</v>
          </cell>
          <cell r="G9655">
            <v>1519.5170000000001</v>
          </cell>
          <cell r="H9655" t="str">
            <v>ElCap_ultimo_MW</v>
          </cell>
        </row>
        <row r="9656">
          <cell r="B9656" t="str">
            <v>Solceller</v>
          </cell>
          <cell r="C9656">
            <v>2049</v>
          </cell>
          <cell r="E9656" t="str">
            <v>PV_Mark_Fiks</v>
          </cell>
          <cell r="G9656">
            <v>1519.5170000000001</v>
          </cell>
          <cell r="H9656" t="str">
            <v>ElCap_primo_MW</v>
          </cell>
        </row>
        <row r="9657">
          <cell r="B9657" t="str">
            <v>Solceller</v>
          </cell>
          <cell r="C9657">
            <v>2049</v>
          </cell>
          <cell r="E9657" t="str">
            <v>PV_Mark_Fiks</v>
          </cell>
          <cell r="G9657">
            <v>2.1619999999999999</v>
          </cell>
          <cell r="H9657" t="str">
            <v>TWh</v>
          </cell>
        </row>
        <row r="9658">
          <cell r="B9658" t="str">
            <v>Solceller</v>
          </cell>
          <cell r="C9658">
            <v>2049</v>
          </cell>
          <cell r="E9658" t="str">
            <v>PV_Mark_Fiks</v>
          </cell>
          <cell r="G9658">
            <v>0</v>
          </cell>
          <cell r="H9658" t="str">
            <v>curt_GWh</v>
          </cell>
        </row>
        <row r="9659">
          <cell r="B9659" t="str">
            <v>Solceller</v>
          </cell>
          <cell r="C9659">
            <v>2049</v>
          </cell>
          <cell r="E9659" t="str">
            <v>PV_Mark_Fiks</v>
          </cell>
          <cell r="G9659">
            <v>2162.676841</v>
          </cell>
          <cell r="H9659" t="str">
            <v>Inflow_GWh</v>
          </cell>
        </row>
        <row r="9660">
          <cell r="B9660" t="str">
            <v>Solceller</v>
          </cell>
          <cell r="C9660">
            <v>2049</v>
          </cell>
          <cell r="E9660" t="str">
            <v>PV_Mark_Fiks</v>
          </cell>
          <cell r="G9660">
            <v>1423</v>
          </cell>
          <cell r="H9660" t="str">
            <v>FLH_technical1</v>
          </cell>
        </row>
        <row r="9661">
          <cell r="B9661" t="str">
            <v>Solceller</v>
          </cell>
          <cell r="C9661">
            <v>2049</v>
          </cell>
          <cell r="E9661" t="str">
            <v>PV_Mark_Fiks</v>
          </cell>
          <cell r="G9661">
            <v>1423</v>
          </cell>
          <cell r="H9661" t="str">
            <v>FLH_technical2</v>
          </cell>
        </row>
        <row r="9662">
          <cell r="B9662" t="str">
            <v>Solceller</v>
          </cell>
          <cell r="C9662">
            <v>2049</v>
          </cell>
          <cell r="E9662" t="str">
            <v>PV_Mark_Fiks</v>
          </cell>
          <cell r="G9662">
            <v>9929.3799999999992</v>
          </cell>
          <cell r="H9662" t="str">
            <v>ElCap_ultimo_MW</v>
          </cell>
        </row>
        <row r="9663">
          <cell r="B9663" t="str">
            <v>Solceller</v>
          </cell>
          <cell r="C9663">
            <v>2049</v>
          </cell>
          <cell r="E9663" t="str">
            <v>PV_Mark_Fiks</v>
          </cell>
          <cell r="G9663">
            <v>9929.3799999999992</v>
          </cell>
          <cell r="H9663" t="str">
            <v>ElCap_primo_MW</v>
          </cell>
        </row>
        <row r="9664">
          <cell r="B9664" t="str">
            <v>Solceller</v>
          </cell>
          <cell r="C9664">
            <v>2049</v>
          </cell>
          <cell r="E9664" t="str">
            <v>PV_Mark_Fiks</v>
          </cell>
          <cell r="G9664">
            <v>14.582000000000001</v>
          </cell>
          <cell r="H9664" t="str">
            <v>TWh</v>
          </cell>
        </row>
        <row r="9665">
          <cell r="B9665" t="str">
            <v>Solceller</v>
          </cell>
          <cell r="C9665">
            <v>2049</v>
          </cell>
          <cell r="E9665" t="str">
            <v>PV_Mark_Fiks</v>
          </cell>
          <cell r="G9665">
            <v>27</v>
          </cell>
          <cell r="H9665" t="str">
            <v>curt_GWh</v>
          </cell>
        </row>
        <row r="9666">
          <cell r="B9666" t="str">
            <v>Solceller</v>
          </cell>
          <cell r="C9666">
            <v>2049</v>
          </cell>
          <cell r="E9666" t="str">
            <v>PV_Mark_Fiks</v>
          </cell>
          <cell r="G9666">
            <v>14609.530656000001</v>
          </cell>
          <cell r="H9666" t="str">
            <v>Inflow_GWh</v>
          </cell>
        </row>
        <row r="9667">
          <cell r="B9667" t="str">
            <v>Solceller</v>
          </cell>
          <cell r="C9667">
            <v>2049</v>
          </cell>
          <cell r="E9667" t="str">
            <v>PV_Mark_Fiks</v>
          </cell>
          <cell r="G9667">
            <v>1471</v>
          </cell>
          <cell r="H9667" t="str">
            <v>FLH_technical1</v>
          </cell>
        </row>
        <row r="9668">
          <cell r="B9668" t="str">
            <v>Solceller</v>
          </cell>
          <cell r="C9668">
            <v>2049</v>
          </cell>
          <cell r="E9668" t="str">
            <v>PV_Mark_Fiks</v>
          </cell>
          <cell r="G9668">
            <v>1471</v>
          </cell>
          <cell r="H9668" t="str">
            <v>FLH_technical2</v>
          </cell>
        </row>
        <row r="9669">
          <cell r="B9669" t="str">
            <v>Solceller</v>
          </cell>
          <cell r="C9669">
            <v>2049</v>
          </cell>
          <cell r="E9669" t="str">
            <v>PV_Mark_Fiks</v>
          </cell>
          <cell r="G9669">
            <v>5991.5789999999997</v>
          </cell>
          <cell r="H9669" t="str">
            <v>ElCap_ultimo_MW</v>
          </cell>
        </row>
        <row r="9670">
          <cell r="B9670" t="str">
            <v>Solceller</v>
          </cell>
          <cell r="C9670">
            <v>2049</v>
          </cell>
          <cell r="E9670" t="str">
            <v>PV_Mark_Fiks</v>
          </cell>
          <cell r="G9670">
            <v>5991.5789999999997</v>
          </cell>
          <cell r="H9670" t="str">
            <v>ElCap_primo_MW</v>
          </cell>
        </row>
        <row r="9671">
          <cell r="B9671" t="str">
            <v>Solceller</v>
          </cell>
          <cell r="C9671">
            <v>2049</v>
          </cell>
          <cell r="E9671" t="str">
            <v>PV_Mark_Fiks</v>
          </cell>
          <cell r="G9671">
            <v>8.8409999999999993</v>
          </cell>
          <cell r="H9671" t="str">
            <v>TWh</v>
          </cell>
        </row>
        <row r="9672">
          <cell r="B9672" t="str">
            <v>Solceller</v>
          </cell>
          <cell r="C9672">
            <v>2049</v>
          </cell>
          <cell r="E9672" t="str">
            <v>PV_Mark_Fiks</v>
          </cell>
          <cell r="G9672">
            <v>9</v>
          </cell>
          <cell r="H9672" t="str">
            <v>curt_GWh</v>
          </cell>
        </row>
        <row r="9673">
          <cell r="B9673" t="str">
            <v>Solceller</v>
          </cell>
          <cell r="C9673">
            <v>2049</v>
          </cell>
          <cell r="E9673" t="str">
            <v>PV_Mark_Fiks</v>
          </cell>
          <cell r="G9673">
            <v>8851.2031999999999</v>
          </cell>
          <cell r="H9673" t="str">
            <v>Inflow_GWh</v>
          </cell>
        </row>
        <row r="9674">
          <cell r="B9674" t="str">
            <v>Solceller</v>
          </cell>
          <cell r="C9674">
            <v>2049</v>
          </cell>
          <cell r="E9674" t="str">
            <v>PV_Mark_Fiks</v>
          </cell>
          <cell r="G9674">
            <v>1477</v>
          </cell>
          <cell r="H9674" t="str">
            <v>FLH_technical1</v>
          </cell>
        </row>
        <row r="9675">
          <cell r="B9675" t="str">
            <v>Solceller</v>
          </cell>
          <cell r="C9675">
            <v>2049</v>
          </cell>
          <cell r="E9675" t="str">
            <v>PV_Mark_Fiks</v>
          </cell>
          <cell r="G9675">
            <v>1477</v>
          </cell>
          <cell r="H9675" t="str">
            <v>FLH_technical2</v>
          </cell>
        </row>
        <row r="9676">
          <cell r="B9676" t="str">
            <v>Solceller</v>
          </cell>
          <cell r="C9676">
            <v>2049</v>
          </cell>
          <cell r="E9676" t="str">
            <v>PV_Mark_Tracker</v>
          </cell>
          <cell r="G9676">
            <v>677.02200000000005</v>
          </cell>
          <cell r="H9676" t="str">
            <v>ElCap_ultimo_MW</v>
          </cell>
        </row>
        <row r="9677">
          <cell r="B9677" t="str">
            <v>Solceller</v>
          </cell>
          <cell r="C9677">
            <v>2049</v>
          </cell>
          <cell r="E9677" t="str">
            <v>PV_Mark_Tracker</v>
          </cell>
          <cell r="G9677">
            <v>677.02200000000005</v>
          </cell>
          <cell r="H9677" t="str">
            <v>ElCap_primo_MW</v>
          </cell>
        </row>
        <row r="9678">
          <cell r="B9678" t="str">
            <v>Solceller</v>
          </cell>
          <cell r="C9678">
            <v>2049</v>
          </cell>
          <cell r="E9678" t="str">
            <v>PV_Mark_Tracker</v>
          </cell>
          <cell r="G9678">
            <v>1.1240000000000001</v>
          </cell>
          <cell r="H9678" t="str">
            <v>TWh</v>
          </cell>
        </row>
        <row r="9679">
          <cell r="B9679" t="str">
            <v>Solceller</v>
          </cell>
          <cell r="C9679">
            <v>2049</v>
          </cell>
          <cell r="E9679" t="str">
            <v>PV_Mark_Tracker</v>
          </cell>
          <cell r="G9679">
            <v>0</v>
          </cell>
          <cell r="H9679" t="str">
            <v>curt_GWh</v>
          </cell>
        </row>
        <row r="9680">
          <cell r="B9680" t="str">
            <v>Solceller</v>
          </cell>
          <cell r="C9680">
            <v>2049</v>
          </cell>
          <cell r="E9680" t="str">
            <v>PV_Mark_Tracker</v>
          </cell>
          <cell r="G9680">
            <v>1125.394616</v>
          </cell>
          <cell r="H9680" t="str">
            <v>Inflow_GWh</v>
          </cell>
        </row>
        <row r="9681">
          <cell r="B9681" t="str">
            <v>Solceller</v>
          </cell>
          <cell r="C9681">
            <v>2049</v>
          </cell>
          <cell r="E9681" t="str">
            <v>PV_Mark_Tracker</v>
          </cell>
          <cell r="G9681">
            <v>1660</v>
          </cell>
          <cell r="H9681" t="str">
            <v>FLH_technical1</v>
          </cell>
        </row>
        <row r="9682">
          <cell r="B9682" t="str">
            <v>Solceller</v>
          </cell>
          <cell r="C9682">
            <v>2049</v>
          </cell>
          <cell r="E9682" t="str">
            <v>PV_Mark_Tracker</v>
          </cell>
          <cell r="G9682">
            <v>1662</v>
          </cell>
          <cell r="H9682" t="str">
            <v>FLH_technical2</v>
          </cell>
        </row>
        <row r="9683">
          <cell r="B9683" t="str">
            <v>Solceller</v>
          </cell>
          <cell r="C9683">
            <v>2049</v>
          </cell>
          <cell r="E9683" t="str">
            <v>PV_Mark_Tracker</v>
          </cell>
          <cell r="G9683">
            <v>321.25299999999999</v>
          </cell>
          <cell r="H9683" t="str">
            <v>ElCap_ultimo_MW</v>
          </cell>
        </row>
        <row r="9684">
          <cell r="B9684" t="str">
            <v>Solceller</v>
          </cell>
          <cell r="C9684">
            <v>2049</v>
          </cell>
          <cell r="E9684" t="str">
            <v>PV_Mark_Tracker</v>
          </cell>
          <cell r="G9684">
            <v>321.25299999999999</v>
          </cell>
          <cell r="H9684" t="str">
            <v>ElCap_primo_MW</v>
          </cell>
        </row>
        <row r="9685">
          <cell r="B9685" t="str">
            <v>Solceller</v>
          </cell>
          <cell r="C9685">
            <v>2049</v>
          </cell>
          <cell r="E9685" t="str">
            <v>PV_Mark_Tracker</v>
          </cell>
          <cell r="G9685">
            <v>0.53500000000000003</v>
          </cell>
          <cell r="H9685" t="str">
            <v>TWh</v>
          </cell>
        </row>
        <row r="9686">
          <cell r="B9686" t="str">
            <v>Solceller</v>
          </cell>
          <cell r="C9686">
            <v>2049</v>
          </cell>
          <cell r="E9686" t="str">
            <v>PV_Mark_Tracker</v>
          </cell>
          <cell r="G9686">
            <v>0</v>
          </cell>
          <cell r="H9686" t="str">
            <v>curt_GWh</v>
          </cell>
        </row>
        <row r="9687">
          <cell r="B9687" t="str">
            <v>Solceller</v>
          </cell>
          <cell r="C9687">
            <v>2049</v>
          </cell>
          <cell r="E9687" t="str">
            <v>PV_Mark_Tracker</v>
          </cell>
          <cell r="G9687">
            <v>534.21701399999995</v>
          </cell>
          <cell r="H9687" t="str">
            <v>Inflow_GWh</v>
          </cell>
        </row>
        <row r="9688">
          <cell r="B9688" t="str">
            <v>Solceller</v>
          </cell>
          <cell r="C9688">
            <v>2049</v>
          </cell>
          <cell r="E9688" t="str">
            <v>PV_Mark_Tracker</v>
          </cell>
          <cell r="G9688">
            <v>1665</v>
          </cell>
          <cell r="H9688" t="str">
            <v>FLH_technical1</v>
          </cell>
        </row>
        <row r="9689">
          <cell r="B9689" t="str">
            <v>Solceller</v>
          </cell>
          <cell r="C9689">
            <v>2049</v>
          </cell>
          <cell r="E9689" t="str">
            <v>PV_Mark_Tracker</v>
          </cell>
          <cell r="G9689">
            <v>1663</v>
          </cell>
          <cell r="H9689" t="str">
            <v>FLH_technical2</v>
          </cell>
        </row>
        <row r="9690">
          <cell r="B9690" t="str">
            <v>Solceller</v>
          </cell>
          <cell r="C9690">
            <v>2049</v>
          </cell>
          <cell r="E9690" t="str">
            <v>PV_Mark_Tracker</v>
          </cell>
          <cell r="G9690">
            <v>3309.7939999999999</v>
          </cell>
          <cell r="H9690" t="str">
            <v>ElCap_ultimo_MW</v>
          </cell>
        </row>
        <row r="9691">
          <cell r="B9691" t="str">
            <v>Solceller</v>
          </cell>
          <cell r="C9691">
            <v>2049</v>
          </cell>
          <cell r="E9691" t="str">
            <v>PV_Mark_Tracker</v>
          </cell>
          <cell r="G9691">
            <v>3309.7939999999999</v>
          </cell>
          <cell r="H9691" t="str">
            <v>ElCap_primo_MW</v>
          </cell>
        </row>
        <row r="9692">
          <cell r="B9692" t="str">
            <v>Solceller</v>
          </cell>
          <cell r="C9692">
            <v>2049</v>
          </cell>
          <cell r="E9692" t="str">
            <v>PV_Mark_Tracker</v>
          </cell>
          <cell r="G9692">
            <v>5.6159999999999997</v>
          </cell>
          <cell r="H9692" t="str">
            <v>TWh</v>
          </cell>
        </row>
        <row r="9693">
          <cell r="B9693" t="str">
            <v>Solceller</v>
          </cell>
          <cell r="C9693">
            <v>2049</v>
          </cell>
          <cell r="E9693" t="str">
            <v>PV_Mark_Tracker</v>
          </cell>
          <cell r="G9693">
            <v>0</v>
          </cell>
          <cell r="H9693" t="str">
            <v>curt_GWh</v>
          </cell>
        </row>
        <row r="9694">
          <cell r="B9694" t="str">
            <v>Solceller</v>
          </cell>
          <cell r="C9694">
            <v>2049</v>
          </cell>
          <cell r="E9694" t="str">
            <v>PV_Mark_Tracker</v>
          </cell>
          <cell r="G9694">
            <v>5616.1900420000002</v>
          </cell>
          <cell r="H9694" t="str">
            <v>Inflow_GWh</v>
          </cell>
        </row>
        <row r="9695">
          <cell r="B9695" t="str">
            <v>Solceller</v>
          </cell>
          <cell r="C9695">
            <v>2049</v>
          </cell>
          <cell r="E9695" t="str">
            <v>PV_Mark_Tracker</v>
          </cell>
          <cell r="G9695">
            <v>1697</v>
          </cell>
          <cell r="H9695" t="str">
            <v>FLH_technical1</v>
          </cell>
        </row>
        <row r="9696">
          <cell r="B9696" t="str">
            <v>Solceller</v>
          </cell>
          <cell r="C9696">
            <v>2049</v>
          </cell>
          <cell r="E9696" t="str">
            <v>PV_Mark_Tracker</v>
          </cell>
          <cell r="G9696">
            <v>1697</v>
          </cell>
          <cell r="H9696" t="str">
            <v>FLH_technical2</v>
          </cell>
        </row>
        <row r="9697">
          <cell r="B9697" t="str">
            <v>Solceller</v>
          </cell>
          <cell r="C9697">
            <v>2049</v>
          </cell>
          <cell r="E9697" t="str">
            <v>PV_Mark_Tracker</v>
          </cell>
          <cell r="G9697">
            <v>1997.192</v>
          </cell>
          <cell r="H9697" t="str">
            <v>ElCap_ultimo_MW</v>
          </cell>
        </row>
        <row r="9698">
          <cell r="B9698" t="str">
            <v>Solceller</v>
          </cell>
          <cell r="C9698">
            <v>2049</v>
          </cell>
          <cell r="E9698" t="str">
            <v>PV_Mark_Tracker</v>
          </cell>
          <cell r="G9698">
            <v>1997.192</v>
          </cell>
          <cell r="H9698" t="str">
            <v>ElCap_primo_MW</v>
          </cell>
        </row>
        <row r="9699">
          <cell r="B9699" t="str">
            <v>Solceller</v>
          </cell>
          <cell r="C9699">
            <v>2049</v>
          </cell>
          <cell r="E9699" t="str">
            <v>PV_Mark_Tracker</v>
          </cell>
          <cell r="G9699">
            <v>3.4020000000000001</v>
          </cell>
          <cell r="H9699" t="str">
            <v>TWh</v>
          </cell>
        </row>
        <row r="9700">
          <cell r="B9700" t="str">
            <v>Solceller</v>
          </cell>
          <cell r="C9700">
            <v>2049</v>
          </cell>
          <cell r="E9700" t="str">
            <v>PV_Mark_Tracker</v>
          </cell>
          <cell r="G9700">
            <v>0</v>
          </cell>
          <cell r="H9700" t="str">
            <v>curt_GWh</v>
          </cell>
        </row>
        <row r="9701">
          <cell r="B9701" t="str">
            <v>Solceller</v>
          </cell>
          <cell r="C9701">
            <v>2049</v>
          </cell>
          <cell r="E9701" t="str">
            <v>PV_Mark_Tracker</v>
          </cell>
          <cell r="G9701">
            <v>3402.9051930000001</v>
          </cell>
          <cell r="H9701" t="str">
            <v>Inflow_GWh</v>
          </cell>
        </row>
        <row r="9702">
          <cell r="B9702" t="str">
            <v>Solceller</v>
          </cell>
          <cell r="C9702">
            <v>2049</v>
          </cell>
          <cell r="E9702" t="str">
            <v>PV_Mark_Tracker</v>
          </cell>
          <cell r="G9702">
            <v>1703</v>
          </cell>
          <cell r="H9702" t="str">
            <v>FLH_technical1</v>
          </cell>
        </row>
        <row r="9703">
          <cell r="B9703" t="str">
            <v>Solceller</v>
          </cell>
          <cell r="C9703">
            <v>2049</v>
          </cell>
          <cell r="E9703" t="str">
            <v>PV_Mark_Tracker</v>
          </cell>
          <cell r="G9703">
            <v>1704</v>
          </cell>
          <cell r="H9703" t="str">
            <v>FLH_technical2</v>
          </cell>
        </row>
        <row r="9704">
          <cell r="B9704" t="str">
            <v>Solceller</v>
          </cell>
          <cell r="C9704">
            <v>2049</v>
          </cell>
          <cell r="E9704" t="str">
            <v>PV_Tag</v>
          </cell>
          <cell r="G9704">
            <v>1131.4970000000001</v>
          </cell>
          <cell r="H9704" t="str">
            <v>ElCap_ultimo_MW</v>
          </cell>
        </row>
        <row r="9705">
          <cell r="B9705" t="str">
            <v>Solceller</v>
          </cell>
          <cell r="C9705">
            <v>2049</v>
          </cell>
          <cell r="E9705" t="str">
            <v>PV_Tag</v>
          </cell>
          <cell r="G9705">
            <v>1131.4970000000001</v>
          </cell>
          <cell r="H9705" t="str">
            <v>ElCap_primo_MW</v>
          </cell>
        </row>
        <row r="9706">
          <cell r="B9706" t="str">
            <v>Solceller</v>
          </cell>
          <cell r="C9706">
            <v>2049</v>
          </cell>
          <cell r="E9706" t="str">
            <v>PV_Tag</v>
          </cell>
          <cell r="G9706">
            <v>1.3129999999999999</v>
          </cell>
          <cell r="H9706" t="str">
            <v>TWh</v>
          </cell>
        </row>
        <row r="9707">
          <cell r="B9707" t="str">
            <v>Solceller</v>
          </cell>
          <cell r="C9707">
            <v>2049</v>
          </cell>
          <cell r="E9707" t="str">
            <v>PV_Tag</v>
          </cell>
          <cell r="G9707">
            <v>0</v>
          </cell>
          <cell r="H9707" t="str">
            <v>curt_GWh</v>
          </cell>
        </row>
        <row r="9708">
          <cell r="B9708" t="str">
            <v>Solceller</v>
          </cell>
          <cell r="C9708">
            <v>2049</v>
          </cell>
          <cell r="E9708" t="str">
            <v>PV_Tag</v>
          </cell>
          <cell r="G9708">
            <v>1314.5740679999999</v>
          </cell>
          <cell r="H9708" t="str">
            <v>Inflow_GWh</v>
          </cell>
        </row>
        <row r="9709">
          <cell r="B9709" t="str">
            <v>Solceller</v>
          </cell>
          <cell r="C9709">
            <v>2049</v>
          </cell>
          <cell r="E9709" t="str">
            <v>PV_Tag</v>
          </cell>
          <cell r="G9709">
            <v>1160</v>
          </cell>
          <cell r="H9709" t="str">
            <v>FLH_technical1</v>
          </cell>
        </row>
        <row r="9710">
          <cell r="B9710" t="str">
            <v>Solceller</v>
          </cell>
          <cell r="C9710">
            <v>2049</v>
          </cell>
          <cell r="E9710" t="str">
            <v>PV_Tag</v>
          </cell>
          <cell r="G9710">
            <v>1162</v>
          </cell>
          <cell r="H9710" t="str">
            <v>FLH_technical2</v>
          </cell>
        </row>
        <row r="9711">
          <cell r="B9711" t="str">
            <v>Solceller</v>
          </cell>
          <cell r="C9711">
            <v>2049</v>
          </cell>
          <cell r="E9711" t="str">
            <v>PV_Tag</v>
          </cell>
          <cell r="G9711">
            <v>609.40899999999999</v>
          </cell>
          <cell r="H9711" t="str">
            <v>ElCap_ultimo_MW</v>
          </cell>
        </row>
        <row r="9712">
          <cell r="B9712" t="str">
            <v>Solceller</v>
          </cell>
          <cell r="C9712">
            <v>2049</v>
          </cell>
          <cell r="E9712" t="str">
            <v>PV_Tag</v>
          </cell>
          <cell r="G9712">
            <v>609.40899999999999</v>
          </cell>
          <cell r="H9712" t="str">
            <v>ElCap_primo_MW</v>
          </cell>
        </row>
        <row r="9713">
          <cell r="B9713" t="str">
            <v>Solceller</v>
          </cell>
          <cell r="C9713">
            <v>2049</v>
          </cell>
          <cell r="E9713" t="str">
            <v>PV_Tag</v>
          </cell>
          <cell r="G9713">
            <v>0.71199999999999997</v>
          </cell>
          <cell r="H9713" t="str">
            <v>TWh</v>
          </cell>
        </row>
        <row r="9714">
          <cell r="B9714" t="str">
            <v>Solceller</v>
          </cell>
          <cell r="C9714">
            <v>2049</v>
          </cell>
          <cell r="E9714" t="str">
            <v>PV_Tag</v>
          </cell>
          <cell r="G9714">
            <v>0</v>
          </cell>
          <cell r="H9714" t="str">
            <v>curt_GWh</v>
          </cell>
        </row>
        <row r="9715">
          <cell r="B9715" t="str">
            <v>Solceller</v>
          </cell>
          <cell r="C9715">
            <v>2049</v>
          </cell>
          <cell r="E9715" t="str">
            <v>PV_Tag</v>
          </cell>
          <cell r="G9715">
            <v>707.81488899999999</v>
          </cell>
          <cell r="H9715" t="str">
            <v>Inflow_GWh</v>
          </cell>
        </row>
        <row r="9716">
          <cell r="B9716" t="str">
            <v>Solceller</v>
          </cell>
          <cell r="C9716">
            <v>2049</v>
          </cell>
          <cell r="E9716" t="str">
            <v>PV_Tag</v>
          </cell>
          <cell r="G9716">
            <v>1168</v>
          </cell>
          <cell r="H9716" t="str">
            <v>FLH_technical1</v>
          </cell>
        </row>
        <row r="9717">
          <cell r="B9717" t="str">
            <v>Solceller</v>
          </cell>
          <cell r="C9717">
            <v>2049</v>
          </cell>
          <cell r="E9717" t="str">
            <v>PV_Tag</v>
          </cell>
          <cell r="G9717">
            <v>1161</v>
          </cell>
          <cell r="H9717" t="str">
            <v>FLH_technical2</v>
          </cell>
        </row>
        <row r="9718">
          <cell r="B9718" t="str">
            <v>Solceller</v>
          </cell>
          <cell r="C9718">
            <v>2049</v>
          </cell>
          <cell r="E9718" t="str">
            <v>PV_Tag</v>
          </cell>
          <cell r="G9718">
            <v>2547.7510000000002</v>
          </cell>
          <cell r="H9718" t="str">
            <v>ElCap_ultimo_MW</v>
          </cell>
        </row>
        <row r="9719">
          <cell r="B9719" t="str">
            <v>Solceller</v>
          </cell>
          <cell r="C9719">
            <v>2049</v>
          </cell>
          <cell r="E9719" t="str">
            <v>PV_Tag</v>
          </cell>
          <cell r="G9719">
            <v>2547.7510000000002</v>
          </cell>
          <cell r="H9719" t="str">
            <v>ElCap_primo_MW</v>
          </cell>
        </row>
        <row r="9720">
          <cell r="B9720" t="str">
            <v>Solceller</v>
          </cell>
          <cell r="C9720">
            <v>2049</v>
          </cell>
          <cell r="E9720" t="str">
            <v>PV_Tag</v>
          </cell>
          <cell r="G9720">
            <v>3.109</v>
          </cell>
          <cell r="H9720" t="str">
            <v>TWh</v>
          </cell>
        </row>
        <row r="9721">
          <cell r="B9721" t="str">
            <v>Solceller</v>
          </cell>
          <cell r="C9721">
            <v>2049</v>
          </cell>
          <cell r="E9721" t="str">
            <v>PV_Tag</v>
          </cell>
          <cell r="G9721">
            <v>0</v>
          </cell>
          <cell r="H9721" t="str">
            <v>curt_GWh</v>
          </cell>
        </row>
        <row r="9722">
          <cell r="B9722" t="str">
            <v>Solceller</v>
          </cell>
          <cell r="C9722">
            <v>2049</v>
          </cell>
          <cell r="E9722" t="str">
            <v>PV_Tag</v>
          </cell>
          <cell r="G9722">
            <v>3108.3320250000002</v>
          </cell>
          <cell r="H9722" t="str">
            <v>Inflow_GWh</v>
          </cell>
        </row>
        <row r="9723">
          <cell r="B9723" t="str">
            <v>Solceller</v>
          </cell>
          <cell r="C9723">
            <v>2049</v>
          </cell>
          <cell r="E9723" t="str">
            <v>PV_Tag</v>
          </cell>
          <cell r="G9723">
            <v>1220</v>
          </cell>
          <cell r="H9723" t="str">
            <v>FLH_technical1</v>
          </cell>
        </row>
        <row r="9724">
          <cell r="B9724" t="str">
            <v>Solceller</v>
          </cell>
          <cell r="C9724">
            <v>2049</v>
          </cell>
          <cell r="E9724" t="str">
            <v>PV_Tag</v>
          </cell>
          <cell r="G9724">
            <v>1220</v>
          </cell>
          <cell r="H9724" t="str">
            <v>FLH_technical2</v>
          </cell>
        </row>
        <row r="9725">
          <cell r="B9725" t="str">
            <v>Solceller</v>
          </cell>
          <cell r="C9725">
            <v>2049</v>
          </cell>
          <cell r="E9725" t="str">
            <v>PV_Tag</v>
          </cell>
          <cell r="G9725">
            <v>1368.451</v>
          </cell>
          <cell r="H9725" t="str">
            <v>ElCap_ultimo_MW</v>
          </cell>
        </row>
        <row r="9726">
          <cell r="B9726" t="str">
            <v>Solceller</v>
          </cell>
          <cell r="C9726">
            <v>2049</v>
          </cell>
          <cell r="E9726" t="str">
            <v>PV_Tag</v>
          </cell>
          <cell r="G9726">
            <v>1368.451</v>
          </cell>
          <cell r="H9726" t="str">
            <v>ElCap_primo_MW</v>
          </cell>
        </row>
        <row r="9727">
          <cell r="B9727" t="str">
            <v>Solceller</v>
          </cell>
          <cell r="C9727">
            <v>2049</v>
          </cell>
          <cell r="E9727" t="str">
            <v>PV_Tag</v>
          </cell>
          <cell r="G9727">
            <v>1.669</v>
          </cell>
          <cell r="H9727" t="str">
            <v>TWh</v>
          </cell>
        </row>
        <row r="9728">
          <cell r="B9728" t="str">
            <v>Solceller</v>
          </cell>
          <cell r="C9728">
            <v>2049</v>
          </cell>
          <cell r="E9728" t="str">
            <v>PV_Tag</v>
          </cell>
          <cell r="G9728">
            <v>0</v>
          </cell>
          <cell r="H9728" t="str">
            <v>curt_GWh</v>
          </cell>
        </row>
        <row r="9729">
          <cell r="B9729" t="str">
            <v>Solceller</v>
          </cell>
          <cell r="C9729">
            <v>2049</v>
          </cell>
          <cell r="E9729" t="str">
            <v>PV_Tag</v>
          </cell>
          <cell r="G9729">
            <v>1669.448228</v>
          </cell>
          <cell r="H9729" t="str">
            <v>Inflow_GWh</v>
          </cell>
        </row>
        <row r="9730">
          <cell r="B9730" t="str">
            <v>Solceller</v>
          </cell>
          <cell r="C9730">
            <v>2049</v>
          </cell>
          <cell r="E9730" t="str">
            <v>PV_Tag</v>
          </cell>
          <cell r="G9730">
            <v>1220</v>
          </cell>
          <cell r="H9730" t="str">
            <v>FLH_technical1</v>
          </cell>
        </row>
        <row r="9731">
          <cell r="B9731" t="str">
            <v>Solceller</v>
          </cell>
          <cell r="C9731">
            <v>2049</v>
          </cell>
          <cell r="E9731" t="str">
            <v>PV_Tag</v>
          </cell>
          <cell r="G9731">
            <v>1220</v>
          </cell>
          <cell r="H9731" t="str">
            <v>FLH_technical2</v>
          </cell>
        </row>
        <row r="9732">
          <cell r="B9732" t="str">
            <v>Solceller</v>
          </cell>
          <cell r="C9732">
            <v>2050</v>
          </cell>
          <cell r="E9732" t="str">
            <v>PV_Mark_Fiks</v>
          </cell>
          <cell r="G9732">
            <v>4011.8789999999999</v>
          </cell>
          <cell r="H9732" t="str">
            <v>ElCap_ultimo_MW</v>
          </cell>
        </row>
        <row r="9733">
          <cell r="B9733" t="str">
            <v>Solceller</v>
          </cell>
          <cell r="C9733">
            <v>2050</v>
          </cell>
          <cell r="E9733" t="str">
            <v>PV_Mark_Fiks</v>
          </cell>
          <cell r="G9733">
            <v>4011.8789999999999</v>
          </cell>
          <cell r="H9733" t="str">
            <v>ElCap_primo_MW</v>
          </cell>
        </row>
        <row r="9734">
          <cell r="B9734" t="str">
            <v>Solceller</v>
          </cell>
          <cell r="C9734">
            <v>2050</v>
          </cell>
          <cell r="E9734" t="str">
            <v>PV_Mark_Fiks</v>
          </cell>
          <cell r="G9734">
            <v>5.6669999999999998</v>
          </cell>
          <cell r="H9734" t="str">
            <v>TWh</v>
          </cell>
        </row>
        <row r="9735">
          <cell r="B9735" t="str">
            <v>Solceller</v>
          </cell>
          <cell r="C9735">
            <v>2050</v>
          </cell>
          <cell r="E9735" t="str">
            <v>PV_Mark_Fiks</v>
          </cell>
          <cell r="G9735">
            <v>3</v>
          </cell>
          <cell r="H9735" t="str">
            <v>curt_GWh</v>
          </cell>
        </row>
        <row r="9736">
          <cell r="B9736" t="str">
            <v>Solceller</v>
          </cell>
          <cell r="C9736">
            <v>2050</v>
          </cell>
          <cell r="E9736" t="str">
            <v>PV_Mark_Fiks</v>
          </cell>
          <cell r="G9736">
            <v>5671.0251980000003</v>
          </cell>
          <cell r="H9736" t="str">
            <v>Inflow_GWh</v>
          </cell>
        </row>
        <row r="9737">
          <cell r="B9737" t="str">
            <v>Solceller</v>
          </cell>
          <cell r="C9737">
            <v>2050</v>
          </cell>
          <cell r="E9737" t="str">
            <v>PV_Mark_Fiks</v>
          </cell>
          <cell r="G9737">
            <v>1413</v>
          </cell>
          <cell r="H9737" t="str">
            <v>FLH_technical1</v>
          </cell>
        </row>
        <row r="9738">
          <cell r="B9738" t="str">
            <v>Solceller</v>
          </cell>
          <cell r="C9738">
            <v>2050</v>
          </cell>
          <cell r="E9738" t="str">
            <v>PV_Mark_Fiks</v>
          </cell>
          <cell r="G9738">
            <v>1414</v>
          </cell>
          <cell r="H9738" t="str">
            <v>FLH_technical2</v>
          </cell>
        </row>
        <row r="9739">
          <cell r="B9739" t="str">
            <v>Solceller</v>
          </cell>
          <cell r="C9739">
            <v>2050</v>
          </cell>
          <cell r="E9739" t="str">
            <v>PV_Mark_Fiks</v>
          </cell>
          <cell r="G9739">
            <v>1519.5170000000001</v>
          </cell>
          <cell r="H9739" t="str">
            <v>ElCap_ultimo_MW</v>
          </cell>
        </row>
        <row r="9740">
          <cell r="B9740" t="str">
            <v>Solceller</v>
          </cell>
          <cell r="C9740">
            <v>2050</v>
          </cell>
          <cell r="E9740" t="str">
            <v>PV_Mark_Fiks</v>
          </cell>
          <cell r="G9740">
            <v>1519.5170000000001</v>
          </cell>
          <cell r="H9740" t="str">
            <v>ElCap_primo_MW</v>
          </cell>
        </row>
        <row r="9741">
          <cell r="B9741" t="str">
            <v>Solceller</v>
          </cell>
          <cell r="C9741">
            <v>2050</v>
          </cell>
          <cell r="E9741" t="str">
            <v>PV_Mark_Fiks</v>
          </cell>
          <cell r="G9741">
            <v>2.1619999999999999</v>
          </cell>
          <cell r="H9741" t="str">
            <v>TWh</v>
          </cell>
        </row>
        <row r="9742">
          <cell r="B9742" t="str">
            <v>Solceller</v>
          </cell>
          <cell r="C9742">
            <v>2050</v>
          </cell>
          <cell r="E9742" t="str">
            <v>PV_Mark_Fiks</v>
          </cell>
          <cell r="G9742">
            <v>0</v>
          </cell>
          <cell r="H9742" t="str">
            <v>curt_GWh</v>
          </cell>
        </row>
        <row r="9743">
          <cell r="B9743" t="str">
            <v>Solceller</v>
          </cell>
          <cell r="C9743">
            <v>2050</v>
          </cell>
          <cell r="E9743" t="str">
            <v>PV_Mark_Fiks</v>
          </cell>
          <cell r="G9743">
            <v>2162.676841</v>
          </cell>
          <cell r="H9743" t="str">
            <v>Inflow_GWh</v>
          </cell>
        </row>
        <row r="9744">
          <cell r="B9744" t="str">
            <v>Solceller</v>
          </cell>
          <cell r="C9744">
            <v>2050</v>
          </cell>
          <cell r="E9744" t="str">
            <v>PV_Mark_Fiks</v>
          </cell>
          <cell r="G9744">
            <v>1423</v>
          </cell>
          <cell r="H9744" t="str">
            <v>FLH_technical1</v>
          </cell>
        </row>
        <row r="9745">
          <cell r="B9745" t="str">
            <v>Solceller</v>
          </cell>
          <cell r="C9745">
            <v>2050</v>
          </cell>
          <cell r="E9745" t="str">
            <v>PV_Mark_Fiks</v>
          </cell>
          <cell r="G9745">
            <v>1423</v>
          </cell>
          <cell r="H9745" t="str">
            <v>FLH_technical2</v>
          </cell>
        </row>
        <row r="9746">
          <cell r="B9746" t="str">
            <v>Solceller</v>
          </cell>
          <cell r="C9746">
            <v>2050</v>
          </cell>
          <cell r="E9746" t="str">
            <v>PV_Mark_Fiks</v>
          </cell>
          <cell r="G9746">
            <v>10210.629999999999</v>
          </cell>
          <cell r="H9746" t="str">
            <v>ElCap_ultimo_MW</v>
          </cell>
        </row>
        <row r="9747">
          <cell r="B9747" t="str">
            <v>Solceller</v>
          </cell>
          <cell r="C9747">
            <v>2050</v>
          </cell>
          <cell r="E9747" t="str">
            <v>PV_Mark_Fiks</v>
          </cell>
          <cell r="G9747">
            <v>10210.629999999999</v>
          </cell>
          <cell r="H9747" t="str">
            <v>ElCap_primo_MW</v>
          </cell>
        </row>
        <row r="9748">
          <cell r="B9748" t="str">
            <v>Solceller</v>
          </cell>
          <cell r="C9748">
            <v>2050</v>
          </cell>
          <cell r="E9748" t="str">
            <v>PV_Mark_Fiks</v>
          </cell>
          <cell r="G9748">
            <v>15.006</v>
          </cell>
          <cell r="H9748" t="str">
            <v>TWh</v>
          </cell>
        </row>
        <row r="9749">
          <cell r="B9749" t="str">
            <v>Solceller</v>
          </cell>
          <cell r="C9749">
            <v>2050</v>
          </cell>
          <cell r="E9749" t="str">
            <v>PV_Mark_Fiks</v>
          </cell>
          <cell r="G9749">
            <v>29</v>
          </cell>
          <cell r="H9749" t="str">
            <v>curt_GWh</v>
          </cell>
        </row>
        <row r="9750">
          <cell r="B9750" t="str">
            <v>Solceller</v>
          </cell>
          <cell r="C9750">
            <v>2050</v>
          </cell>
          <cell r="E9750" t="str">
            <v>PV_Mark_Fiks</v>
          </cell>
          <cell r="G9750">
            <v>15035.343156000001</v>
          </cell>
          <cell r="H9750" t="str">
            <v>Inflow_GWh</v>
          </cell>
        </row>
        <row r="9751">
          <cell r="B9751" t="str">
            <v>Solceller</v>
          </cell>
          <cell r="C9751">
            <v>2050</v>
          </cell>
          <cell r="E9751" t="str">
            <v>PV_Mark_Fiks</v>
          </cell>
          <cell r="G9751">
            <v>1472</v>
          </cell>
          <cell r="H9751" t="str">
            <v>FLH_technical1</v>
          </cell>
        </row>
        <row r="9752">
          <cell r="B9752" t="str">
            <v>Solceller</v>
          </cell>
          <cell r="C9752">
            <v>2050</v>
          </cell>
          <cell r="E9752" t="str">
            <v>PV_Mark_Fiks</v>
          </cell>
          <cell r="G9752">
            <v>1473</v>
          </cell>
          <cell r="H9752" t="str">
            <v>FLH_technical2</v>
          </cell>
        </row>
        <row r="9753">
          <cell r="B9753" t="str">
            <v>Solceller</v>
          </cell>
          <cell r="C9753">
            <v>2050</v>
          </cell>
          <cell r="E9753" t="str">
            <v>PV_Mark_Fiks</v>
          </cell>
          <cell r="G9753">
            <v>6272.8289999999997</v>
          </cell>
          <cell r="H9753" t="str">
            <v>ElCap_ultimo_MW</v>
          </cell>
        </row>
        <row r="9754">
          <cell r="B9754" t="str">
            <v>Solceller</v>
          </cell>
          <cell r="C9754">
            <v>2050</v>
          </cell>
          <cell r="E9754" t="str">
            <v>PV_Mark_Fiks</v>
          </cell>
          <cell r="G9754">
            <v>6272.8289999999997</v>
          </cell>
          <cell r="H9754" t="str">
            <v>ElCap_primo_MW</v>
          </cell>
        </row>
        <row r="9755">
          <cell r="B9755" t="str">
            <v>Solceller</v>
          </cell>
          <cell r="C9755">
            <v>2050</v>
          </cell>
          <cell r="E9755" t="str">
            <v>PV_Mark_Fiks</v>
          </cell>
          <cell r="G9755">
            <v>9.266</v>
          </cell>
          <cell r="H9755" t="str">
            <v>TWh</v>
          </cell>
        </row>
        <row r="9756">
          <cell r="B9756" t="str">
            <v>Solceller</v>
          </cell>
          <cell r="C9756">
            <v>2050</v>
          </cell>
          <cell r="E9756" t="str">
            <v>PV_Mark_Fiks</v>
          </cell>
          <cell r="G9756">
            <v>10</v>
          </cell>
          <cell r="H9756" t="str">
            <v>curt_GWh</v>
          </cell>
        </row>
        <row r="9757">
          <cell r="B9757" t="str">
            <v>Solceller</v>
          </cell>
          <cell r="C9757">
            <v>2050</v>
          </cell>
          <cell r="E9757" t="str">
            <v>PV_Mark_Fiks</v>
          </cell>
          <cell r="G9757">
            <v>9277.0156999999999</v>
          </cell>
          <cell r="H9757" t="str">
            <v>Inflow_GWh</v>
          </cell>
        </row>
        <row r="9758">
          <cell r="B9758" t="str">
            <v>Solceller</v>
          </cell>
          <cell r="C9758">
            <v>2050</v>
          </cell>
          <cell r="E9758" t="str">
            <v>PV_Mark_Fiks</v>
          </cell>
          <cell r="G9758">
            <v>1479</v>
          </cell>
          <cell r="H9758" t="str">
            <v>FLH_technical1</v>
          </cell>
        </row>
        <row r="9759">
          <cell r="B9759" t="str">
            <v>Solceller</v>
          </cell>
          <cell r="C9759">
            <v>2050</v>
          </cell>
          <cell r="E9759" t="str">
            <v>PV_Mark_Fiks</v>
          </cell>
          <cell r="G9759">
            <v>1479</v>
          </cell>
          <cell r="H9759" t="str">
            <v>FLH_technical2</v>
          </cell>
        </row>
        <row r="9760">
          <cell r="B9760" t="str">
            <v>Solceller</v>
          </cell>
          <cell r="C9760">
            <v>2050</v>
          </cell>
          <cell r="E9760" t="str">
            <v>PV_Mark_Tracker</v>
          </cell>
          <cell r="G9760">
            <v>677.02200000000005</v>
          </cell>
          <cell r="H9760" t="str">
            <v>ElCap_ultimo_MW</v>
          </cell>
        </row>
        <row r="9761">
          <cell r="B9761" t="str">
            <v>Solceller</v>
          </cell>
          <cell r="C9761">
            <v>2050</v>
          </cell>
          <cell r="E9761" t="str">
            <v>PV_Mark_Tracker</v>
          </cell>
          <cell r="G9761">
            <v>677.02200000000005</v>
          </cell>
          <cell r="H9761" t="str">
            <v>ElCap_primo_MW</v>
          </cell>
        </row>
        <row r="9762">
          <cell r="B9762" t="str">
            <v>Solceller</v>
          </cell>
          <cell r="C9762">
            <v>2050</v>
          </cell>
          <cell r="E9762" t="str">
            <v>PV_Mark_Tracker</v>
          </cell>
          <cell r="G9762">
            <v>1.1240000000000001</v>
          </cell>
          <cell r="H9762" t="str">
            <v>TWh</v>
          </cell>
        </row>
        <row r="9763">
          <cell r="B9763" t="str">
            <v>Solceller</v>
          </cell>
          <cell r="C9763">
            <v>2050</v>
          </cell>
          <cell r="E9763" t="str">
            <v>PV_Mark_Tracker</v>
          </cell>
          <cell r="G9763">
            <v>0</v>
          </cell>
          <cell r="H9763" t="str">
            <v>curt_GWh</v>
          </cell>
        </row>
        <row r="9764">
          <cell r="B9764" t="str">
            <v>Solceller</v>
          </cell>
          <cell r="C9764">
            <v>2050</v>
          </cell>
          <cell r="E9764" t="str">
            <v>PV_Mark_Tracker</v>
          </cell>
          <cell r="G9764">
            <v>1125.394616</v>
          </cell>
          <cell r="H9764" t="str">
            <v>Inflow_GWh</v>
          </cell>
        </row>
        <row r="9765">
          <cell r="B9765" t="str">
            <v>Solceller</v>
          </cell>
          <cell r="C9765">
            <v>2050</v>
          </cell>
          <cell r="E9765" t="str">
            <v>PV_Mark_Tracker</v>
          </cell>
          <cell r="G9765">
            <v>1660</v>
          </cell>
          <cell r="H9765" t="str">
            <v>FLH_technical1</v>
          </cell>
        </row>
        <row r="9766">
          <cell r="B9766" t="str">
            <v>Solceller</v>
          </cell>
          <cell r="C9766">
            <v>2050</v>
          </cell>
          <cell r="E9766" t="str">
            <v>PV_Mark_Tracker</v>
          </cell>
          <cell r="G9766">
            <v>1662</v>
          </cell>
          <cell r="H9766" t="str">
            <v>FLH_technical2</v>
          </cell>
        </row>
        <row r="9767">
          <cell r="B9767" t="str">
            <v>Solceller</v>
          </cell>
          <cell r="C9767">
            <v>2050</v>
          </cell>
          <cell r="E9767" t="str">
            <v>PV_Mark_Tracker</v>
          </cell>
          <cell r="G9767">
            <v>321.25299999999999</v>
          </cell>
          <cell r="H9767" t="str">
            <v>ElCap_ultimo_MW</v>
          </cell>
        </row>
        <row r="9768">
          <cell r="B9768" t="str">
            <v>Solceller</v>
          </cell>
          <cell r="C9768">
            <v>2050</v>
          </cell>
          <cell r="E9768" t="str">
            <v>PV_Mark_Tracker</v>
          </cell>
          <cell r="G9768">
            <v>321.25299999999999</v>
          </cell>
          <cell r="H9768" t="str">
            <v>ElCap_primo_MW</v>
          </cell>
        </row>
        <row r="9769">
          <cell r="B9769" t="str">
            <v>Solceller</v>
          </cell>
          <cell r="C9769">
            <v>2050</v>
          </cell>
          <cell r="E9769" t="str">
            <v>PV_Mark_Tracker</v>
          </cell>
          <cell r="G9769">
            <v>0.53500000000000003</v>
          </cell>
          <cell r="H9769" t="str">
            <v>TWh</v>
          </cell>
        </row>
        <row r="9770">
          <cell r="B9770" t="str">
            <v>Solceller</v>
          </cell>
          <cell r="C9770">
            <v>2050</v>
          </cell>
          <cell r="E9770" t="str">
            <v>PV_Mark_Tracker</v>
          </cell>
          <cell r="G9770">
            <v>0</v>
          </cell>
          <cell r="H9770" t="str">
            <v>curt_GWh</v>
          </cell>
        </row>
        <row r="9771">
          <cell r="B9771" t="str">
            <v>Solceller</v>
          </cell>
          <cell r="C9771">
            <v>2050</v>
          </cell>
          <cell r="E9771" t="str">
            <v>PV_Mark_Tracker</v>
          </cell>
          <cell r="G9771">
            <v>534.21701399999995</v>
          </cell>
          <cell r="H9771" t="str">
            <v>Inflow_GWh</v>
          </cell>
        </row>
        <row r="9772">
          <cell r="B9772" t="str">
            <v>Solceller</v>
          </cell>
          <cell r="C9772">
            <v>2050</v>
          </cell>
          <cell r="E9772" t="str">
            <v>PV_Mark_Tracker</v>
          </cell>
          <cell r="G9772">
            <v>1665</v>
          </cell>
          <cell r="H9772" t="str">
            <v>FLH_technical1</v>
          </cell>
        </row>
        <row r="9773">
          <cell r="B9773" t="str">
            <v>Solceller</v>
          </cell>
          <cell r="C9773">
            <v>2050</v>
          </cell>
          <cell r="E9773" t="str">
            <v>PV_Mark_Tracker</v>
          </cell>
          <cell r="G9773">
            <v>1663</v>
          </cell>
          <cell r="H9773" t="str">
            <v>FLH_technical2</v>
          </cell>
        </row>
        <row r="9774">
          <cell r="B9774" t="str">
            <v>Solceller</v>
          </cell>
          <cell r="C9774">
            <v>2050</v>
          </cell>
          <cell r="E9774" t="str">
            <v>PV_Mark_Tracker</v>
          </cell>
          <cell r="G9774">
            <v>3403.5439999999999</v>
          </cell>
          <cell r="H9774" t="str">
            <v>ElCap_ultimo_MW</v>
          </cell>
        </row>
        <row r="9775">
          <cell r="B9775" t="str">
            <v>Solceller</v>
          </cell>
          <cell r="C9775">
            <v>2050</v>
          </cell>
          <cell r="E9775" t="str">
            <v>PV_Mark_Tracker</v>
          </cell>
          <cell r="G9775">
            <v>3403.5439999999999</v>
          </cell>
          <cell r="H9775" t="str">
            <v>ElCap_primo_MW</v>
          </cell>
        </row>
        <row r="9776">
          <cell r="B9776" t="str">
            <v>Solceller</v>
          </cell>
          <cell r="C9776">
            <v>2050</v>
          </cell>
          <cell r="E9776" t="str">
            <v>PV_Mark_Tracker</v>
          </cell>
          <cell r="G9776">
            <v>5.78</v>
          </cell>
          <cell r="H9776" t="str">
            <v>TWh</v>
          </cell>
        </row>
        <row r="9777">
          <cell r="B9777" t="str">
            <v>Solceller</v>
          </cell>
          <cell r="C9777">
            <v>2050</v>
          </cell>
          <cell r="E9777" t="str">
            <v>PV_Mark_Tracker</v>
          </cell>
          <cell r="G9777">
            <v>0</v>
          </cell>
          <cell r="H9777" t="str">
            <v>curt_GWh</v>
          </cell>
        </row>
        <row r="9778">
          <cell r="B9778" t="str">
            <v>Solceller</v>
          </cell>
          <cell r="C9778">
            <v>2050</v>
          </cell>
          <cell r="E9778" t="str">
            <v>PV_Mark_Tracker</v>
          </cell>
          <cell r="G9778">
            <v>5779.8775420000002</v>
          </cell>
          <cell r="H9778" t="str">
            <v>Inflow_GWh</v>
          </cell>
        </row>
        <row r="9779">
          <cell r="B9779" t="str">
            <v>Solceller</v>
          </cell>
          <cell r="C9779">
            <v>2050</v>
          </cell>
          <cell r="E9779" t="str">
            <v>PV_Mark_Tracker</v>
          </cell>
          <cell r="G9779">
            <v>1698</v>
          </cell>
          <cell r="H9779" t="str">
            <v>FLH_technical1</v>
          </cell>
        </row>
        <row r="9780">
          <cell r="B9780" t="str">
            <v>Solceller</v>
          </cell>
          <cell r="C9780">
            <v>2050</v>
          </cell>
          <cell r="E9780" t="str">
            <v>PV_Mark_Tracker</v>
          </cell>
          <cell r="G9780">
            <v>1698</v>
          </cell>
          <cell r="H9780" t="str">
            <v>FLH_technical2</v>
          </cell>
        </row>
        <row r="9781">
          <cell r="B9781" t="str">
            <v>Solceller</v>
          </cell>
          <cell r="C9781">
            <v>2050</v>
          </cell>
          <cell r="E9781" t="str">
            <v>PV_Mark_Tracker</v>
          </cell>
          <cell r="G9781">
            <v>2090.942</v>
          </cell>
          <cell r="H9781" t="str">
            <v>ElCap_ultimo_MW</v>
          </cell>
        </row>
        <row r="9782">
          <cell r="B9782" t="str">
            <v>Solceller</v>
          </cell>
          <cell r="C9782">
            <v>2050</v>
          </cell>
          <cell r="E9782" t="str">
            <v>PV_Mark_Tracker</v>
          </cell>
          <cell r="G9782">
            <v>2090.942</v>
          </cell>
          <cell r="H9782" t="str">
            <v>ElCap_primo_MW</v>
          </cell>
        </row>
        <row r="9783">
          <cell r="B9783" t="str">
            <v>Solceller</v>
          </cell>
          <cell r="C9783">
            <v>2050</v>
          </cell>
          <cell r="E9783" t="str">
            <v>PV_Mark_Tracker</v>
          </cell>
          <cell r="G9783">
            <v>3.5659999999999998</v>
          </cell>
          <cell r="H9783" t="str">
            <v>TWh</v>
          </cell>
        </row>
        <row r="9784">
          <cell r="B9784" t="str">
            <v>Solceller</v>
          </cell>
          <cell r="C9784">
            <v>2050</v>
          </cell>
          <cell r="E9784" t="str">
            <v>PV_Mark_Tracker</v>
          </cell>
          <cell r="G9784">
            <v>0</v>
          </cell>
          <cell r="H9784" t="str">
            <v>curt_GWh</v>
          </cell>
        </row>
        <row r="9785">
          <cell r="B9785" t="str">
            <v>Solceller</v>
          </cell>
          <cell r="C9785">
            <v>2050</v>
          </cell>
          <cell r="E9785" t="str">
            <v>PV_Mark_Tracker</v>
          </cell>
          <cell r="G9785">
            <v>3566.5926930000001</v>
          </cell>
          <cell r="H9785" t="str">
            <v>Inflow_GWh</v>
          </cell>
        </row>
        <row r="9786">
          <cell r="B9786" t="str">
            <v>Solceller</v>
          </cell>
          <cell r="C9786">
            <v>2050</v>
          </cell>
          <cell r="E9786" t="str">
            <v>PV_Mark_Tracker</v>
          </cell>
          <cell r="G9786">
            <v>1705</v>
          </cell>
          <cell r="H9786" t="str">
            <v>FLH_technical1</v>
          </cell>
        </row>
        <row r="9787">
          <cell r="B9787" t="str">
            <v>Solceller</v>
          </cell>
          <cell r="C9787">
            <v>2050</v>
          </cell>
          <cell r="E9787" t="str">
            <v>PV_Mark_Tracker</v>
          </cell>
          <cell r="G9787">
            <v>1706</v>
          </cell>
          <cell r="H9787" t="str">
            <v>FLH_technical2</v>
          </cell>
        </row>
        <row r="9788">
          <cell r="B9788" t="str">
            <v>Solceller</v>
          </cell>
          <cell r="C9788">
            <v>2050</v>
          </cell>
          <cell r="E9788" t="str">
            <v>PV_Tag</v>
          </cell>
          <cell r="G9788">
            <v>1165.4970000000001</v>
          </cell>
          <cell r="H9788" t="str">
            <v>ElCap_ultimo_MW</v>
          </cell>
        </row>
        <row r="9789">
          <cell r="B9789" t="str">
            <v>Solceller</v>
          </cell>
          <cell r="C9789">
            <v>2050</v>
          </cell>
          <cell r="E9789" t="str">
            <v>PV_Tag</v>
          </cell>
          <cell r="G9789">
            <v>1165.4970000000001</v>
          </cell>
          <cell r="H9789" t="str">
            <v>ElCap_primo_MW</v>
          </cell>
        </row>
        <row r="9790">
          <cell r="B9790" t="str">
            <v>Solceller</v>
          </cell>
          <cell r="C9790">
            <v>2050</v>
          </cell>
          <cell r="E9790" t="str">
            <v>PV_Tag</v>
          </cell>
          <cell r="G9790">
            <v>1.355</v>
          </cell>
          <cell r="H9790" t="str">
            <v>TWh</v>
          </cell>
        </row>
        <row r="9791">
          <cell r="B9791" t="str">
            <v>Solceller</v>
          </cell>
          <cell r="C9791">
            <v>2050</v>
          </cell>
          <cell r="E9791" t="str">
            <v>PV_Tag</v>
          </cell>
          <cell r="G9791">
            <v>0</v>
          </cell>
          <cell r="H9791" t="str">
            <v>curt_GWh</v>
          </cell>
        </row>
        <row r="9792">
          <cell r="B9792" t="str">
            <v>Solceller</v>
          </cell>
          <cell r="C9792">
            <v>2050</v>
          </cell>
          <cell r="E9792" t="str">
            <v>PV_Tag</v>
          </cell>
          <cell r="G9792">
            <v>1355.954068</v>
          </cell>
          <cell r="H9792" t="str">
            <v>Inflow_GWh</v>
          </cell>
        </row>
        <row r="9793">
          <cell r="B9793" t="str">
            <v>Solceller</v>
          </cell>
          <cell r="C9793">
            <v>2050</v>
          </cell>
          <cell r="E9793" t="str">
            <v>PV_Tag</v>
          </cell>
          <cell r="G9793">
            <v>1163</v>
          </cell>
          <cell r="H9793" t="str">
            <v>FLH_technical1</v>
          </cell>
        </row>
        <row r="9794">
          <cell r="B9794" t="str">
            <v>Solceller</v>
          </cell>
          <cell r="C9794">
            <v>2050</v>
          </cell>
          <cell r="E9794" t="str">
            <v>PV_Tag</v>
          </cell>
          <cell r="G9794">
            <v>1163</v>
          </cell>
          <cell r="H9794" t="str">
            <v>FLH_technical2</v>
          </cell>
        </row>
        <row r="9795">
          <cell r="B9795" t="str">
            <v>Solceller</v>
          </cell>
          <cell r="C9795">
            <v>2050</v>
          </cell>
          <cell r="E9795" t="str">
            <v>PV_Tag</v>
          </cell>
          <cell r="G9795">
            <v>625.99300000000005</v>
          </cell>
          <cell r="H9795" t="str">
            <v>ElCap_ultimo_MW</v>
          </cell>
        </row>
        <row r="9796">
          <cell r="B9796" t="str">
            <v>Solceller</v>
          </cell>
          <cell r="C9796">
            <v>2050</v>
          </cell>
          <cell r="E9796" t="str">
            <v>PV_Tag</v>
          </cell>
          <cell r="G9796">
            <v>625.99300000000005</v>
          </cell>
          <cell r="H9796" t="str">
            <v>ElCap_primo_MW</v>
          </cell>
        </row>
        <row r="9797">
          <cell r="B9797" t="str">
            <v>Solceller</v>
          </cell>
          <cell r="C9797">
            <v>2050</v>
          </cell>
          <cell r="E9797" t="str">
            <v>PV_Tag</v>
          </cell>
          <cell r="G9797">
            <v>0.73199999999999998</v>
          </cell>
          <cell r="H9797" t="str">
            <v>TWh</v>
          </cell>
        </row>
        <row r="9798">
          <cell r="B9798" t="str">
            <v>Solceller</v>
          </cell>
          <cell r="C9798">
            <v>2050</v>
          </cell>
          <cell r="E9798" t="str">
            <v>PV_Tag</v>
          </cell>
          <cell r="G9798">
            <v>0</v>
          </cell>
          <cell r="H9798" t="str">
            <v>curt_GWh</v>
          </cell>
        </row>
        <row r="9799">
          <cell r="B9799" t="str">
            <v>Solceller</v>
          </cell>
          <cell r="C9799">
            <v>2050</v>
          </cell>
          <cell r="E9799" t="str">
            <v>PV_Tag</v>
          </cell>
          <cell r="G9799">
            <v>728.29516899999999</v>
          </cell>
          <cell r="H9799" t="str">
            <v>Inflow_GWh</v>
          </cell>
        </row>
        <row r="9800">
          <cell r="B9800" t="str">
            <v>Solceller</v>
          </cell>
          <cell r="C9800">
            <v>2050</v>
          </cell>
          <cell r="E9800" t="str">
            <v>PV_Tag</v>
          </cell>
          <cell r="G9800">
            <v>1169</v>
          </cell>
          <cell r="H9800" t="str">
            <v>FLH_technical1</v>
          </cell>
        </row>
        <row r="9801">
          <cell r="B9801" t="str">
            <v>Solceller</v>
          </cell>
          <cell r="C9801">
            <v>2050</v>
          </cell>
          <cell r="E9801" t="str">
            <v>PV_Tag</v>
          </cell>
          <cell r="G9801">
            <v>1163</v>
          </cell>
          <cell r="H9801" t="str">
            <v>FLH_technical2</v>
          </cell>
        </row>
        <row r="9802">
          <cell r="B9802" t="str">
            <v>Solceller</v>
          </cell>
          <cell r="C9802">
            <v>2050</v>
          </cell>
          <cell r="E9802" t="str">
            <v>PV_Tag</v>
          </cell>
          <cell r="G9802">
            <v>2631.627</v>
          </cell>
          <cell r="H9802" t="str">
            <v>ElCap_ultimo_MW</v>
          </cell>
        </row>
        <row r="9803">
          <cell r="B9803" t="str">
            <v>Solceller</v>
          </cell>
          <cell r="C9803">
            <v>2050</v>
          </cell>
          <cell r="E9803" t="str">
            <v>PV_Tag</v>
          </cell>
          <cell r="G9803">
            <v>2631.627</v>
          </cell>
          <cell r="H9803" t="str">
            <v>ElCap_primo_MW</v>
          </cell>
        </row>
        <row r="9804">
          <cell r="B9804" t="str">
            <v>Solceller</v>
          </cell>
          <cell r="C9804">
            <v>2050</v>
          </cell>
          <cell r="E9804" t="str">
            <v>PV_Tag</v>
          </cell>
          <cell r="G9804">
            <v>3.2149999999999999</v>
          </cell>
          <cell r="H9804" t="str">
            <v>TWh</v>
          </cell>
        </row>
        <row r="9805">
          <cell r="B9805" t="str">
            <v>Solceller</v>
          </cell>
          <cell r="C9805">
            <v>2050</v>
          </cell>
          <cell r="E9805" t="str">
            <v>PV_Tag</v>
          </cell>
          <cell r="G9805">
            <v>0</v>
          </cell>
          <cell r="H9805" t="str">
            <v>curt_GWh</v>
          </cell>
        </row>
        <row r="9806">
          <cell r="B9806" t="str">
            <v>Solceller</v>
          </cell>
          <cell r="C9806">
            <v>2050</v>
          </cell>
          <cell r="E9806" t="str">
            <v>PV_Tag</v>
          </cell>
          <cell r="G9806">
            <v>3214.4418730000002</v>
          </cell>
          <cell r="H9806" t="str">
            <v>Inflow_GWh</v>
          </cell>
        </row>
        <row r="9807">
          <cell r="B9807" t="str">
            <v>Solceller</v>
          </cell>
          <cell r="C9807">
            <v>2050</v>
          </cell>
          <cell r="E9807" t="str">
            <v>PV_Tag</v>
          </cell>
          <cell r="G9807">
            <v>1222</v>
          </cell>
          <cell r="H9807" t="str">
            <v>FLH_technical1</v>
          </cell>
        </row>
        <row r="9808">
          <cell r="B9808" t="str">
            <v>Solceller</v>
          </cell>
          <cell r="C9808">
            <v>2050</v>
          </cell>
          <cell r="E9808" t="str">
            <v>PV_Tag</v>
          </cell>
          <cell r="G9808">
            <v>1221</v>
          </cell>
          <cell r="H9808" t="str">
            <v>FLH_technical2</v>
          </cell>
        </row>
        <row r="9809">
          <cell r="B9809" t="str">
            <v>Solceller</v>
          </cell>
          <cell r="C9809">
            <v>2050</v>
          </cell>
          <cell r="E9809" t="str">
            <v>PV_Tag</v>
          </cell>
          <cell r="G9809">
            <v>1411.1590000000001</v>
          </cell>
          <cell r="H9809" t="str">
            <v>ElCap_ultimo_MW</v>
          </cell>
        </row>
        <row r="9810">
          <cell r="B9810" t="str">
            <v>Solceller</v>
          </cell>
          <cell r="C9810">
            <v>2050</v>
          </cell>
          <cell r="E9810" t="str">
            <v>PV_Tag</v>
          </cell>
          <cell r="G9810">
            <v>1411.1590000000001</v>
          </cell>
          <cell r="H9810" t="str">
            <v>ElCap_primo_MW</v>
          </cell>
        </row>
        <row r="9811">
          <cell r="B9811" t="str">
            <v>Solceller</v>
          </cell>
          <cell r="C9811">
            <v>2050</v>
          </cell>
          <cell r="E9811" t="str">
            <v>PV_Tag</v>
          </cell>
          <cell r="G9811">
            <v>1.7230000000000001</v>
          </cell>
          <cell r="H9811" t="str">
            <v>TWh</v>
          </cell>
        </row>
        <row r="9812">
          <cell r="B9812" t="str">
            <v>Solceller</v>
          </cell>
          <cell r="C9812">
            <v>2050</v>
          </cell>
          <cell r="E9812" t="str">
            <v>PV_Tag</v>
          </cell>
          <cell r="G9812">
            <v>0</v>
          </cell>
          <cell r="H9812" t="str">
            <v>curt_GWh</v>
          </cell>
        </row>
        <row r="9813">
          <cell r="B9813" t="str">
            <v>Solceller</v>
          </cell>
          <cell r="C9813">
            <v>2050</v>
          </cell>
          <cell r="E9813" t="str">
            <v>PV_Tag</v>
          </cell>
          <cell r="G9813">
            <v>1723.887612</v>
          </cell>
          <cell r="H9813" t="str">
            <v>Inflow_GWh</v>
          </cell>
        </row>
        <row r="9814">
          <cell r="B9814" t="str">
            <v>Solceller</v>
          </cell>
          <cell r="C9814">
            <v>2050</v>
          </cell>
          <cell r="E9814" t="str">
            <v>PV_Tag</v>
          </cell>
          <cell r="G9814">
            <v>1221</v>
          </cell>
          <cell r="H9814" t="str">
            <v>FLH_technical1</v>
          </cell>
        </row>
        <row r="9815">
          <cell r="B9815" t="str">
            <v>Solceller</v>
          </cell>
          <cell r="C9815">
            <v>2050</v>
          </cell>
          <cell r="E9815" t="str">
            <v>PV_Tag</v>
          </cell>
          <cell r="G9815">
            <v>1222</v>
          </cell>
          <cell r="H9815" t="str">
            <v>FLH_technical2</v>
          </cell>
        </row>
        <row r="9816">
          <cell r="B9816" t="str">
            <v>Vindmøller</v>
          </cell>
          <cell r="C9816">
            <v>2025</v>
          </cell>
          <cell r="E9816" t="str">
            <v>offshore, existing, Anholt_2012</v>
          </cell>
          <cell r="G9816">
            <v>50.4</v>
          </cell>
          <cell r="H9816" t="str">
            <v>ElCap_ultimo_MW</v>
          </cell>
        </row>
        <row r="9817">
          <cell r="B9817" t="str">
            <v>Vindmøller</v>
          </cell>
          <cell r="C9817">
            <v>2025</v>
          </cell>
          <cell r="E9817" t="str">
            <v>offshore, existing, Anholt_2012</v>
          </cell>
          <cell r="G9817">
            <v>50.4</v>
          </cell>
          <cell r="H9817" t="str">
            <v>ElCap_primo_MW</v>
          </cell>
        </row>
        <row r="9818">
          <cell r="B9818" t="str">
            <v>Vindmøller</v>
          </cell>
          <cell r="C9818">
            <v>2025</v>
          </cell>
          <cell r="E9818" t="str">
            <v>offshore, existing, Anholt_2012</v>
          </cell>
          <cell r="G9818">
            <v>0.214</v>
          </cell>
          <cell r="H9818" t="str">
            <v>TWh</v>
          </cell>
        </row>
        <row r="9819">
          <cell r="B9819" t="str">
            <v>Vindmøller</v>
          </cell>
          <cell r="C9819">
            <v>2025</v>
          </cell>
          <cell r="E9819" t="str">
            <v>offshore, existing, Anholt_2012</v>
          </cell>
          <cell r="G9819">
            <v>1</v>
          </cell>
          <cell r="H9819" t="str">
            <v>curt_GWh</v>
          </cell>
        </row>
        <row r="9820">
          <cell r="B9820" t="str">
            <v>Vindmøller</v>
          </cell>
          <cell r="C9820">
            <v>2025</v>
          </cell>
          <cell r="E9820" t="str">
            <v>offshore, existing, Anholt_2012</v>
          </cell>
          <cell r="G9820">
            <v>214.2</v>
          </cell>
          <cell r="H9820" t="str">
            <v>Inflow_GWh</v>
          </cell>
        </row>
        <row r="9821">
          <cell r="B9821" t="str">
            <v>Vindmøller</v>
          </cell>
          <cell r="C9821">
            <v>2025</v>
          </cell>
          <cell r="E9821" t="str">
            <v>offshore, existing, Anholt_2012</v>
          </cell>
          <cell r="G9821">
            <v>4266</v>
          </cell>
          <cell r="H9821" t="str">
            <v>FLH_technical1</v>
          </cell>
        </row>
        <row r="9822">
          <cell r="B9822" t="str">
            <v>Vindmøller</v>
          </cell>
          <cell r="C9822">
            <v>2025</v>
          </cell>
          <cell r="E9822" t="str">
            <v>offshore, existing, Anholt_2012</v>
          </cell>
          <cell r="G9822">
            <v>4250</v>
          </cell>
          <cell r="H9822" t="str">
            <v>FLH_technical2</v>
          </cell>
        </row>
        <row r="9823">
          <cell r="B9823" t="str">
            <v>Vindmøller</v>
          </cell>
          <cell r="C9823">
            <v>2025</v>
          </cell>
          <cell r="E9823" t="str">
            <v>offshore, existing, Anholt_2013</v>
          </cell>
          <cell r="G9823">
            <v>349.2</v>
          </cell>
          <cell r="H9823" t="str">
            <v>ElCap_ultimo_MW</v>
          </cell>
        </row>
        <row r="9824">
          <cell r="B9824" t="str">
            <v>Vindmøller</v>
          </cell>
          <cell r="C9824">
            <v>2025</v>
          </cell>
          <cell r="E9824" t="str">
            <v>offshore, existing, Anholt_2013</v>
          </cell>
          <cell r="G9824">
            <v>349.2</v>
          </cell>
          <cell r="H9824" t="str">
            <v>ElCap_primo_MW</v>
          </cell>
        </row>
        <row r="9825">
          <cell r="B9825" t="str">
            <v>Vindmøller</v>
          </cell>
          <cell r="C9825">
            <v>2025</v>
          </cell>
          <cell r="E9825" t="str">
            <v>offshore, existing, Anholt_2013</v>
          </cell>
          <cell r="G9825">
            <v>1.4810000000000001</v>
          </cell>
          <cell r="H9825" t="str">
            <v>TWh</v>
          </cell>
        </row>
        <row r="9826">
          <cell r="B9826" t="str">
            <v>Vindmøller</v>
          </cell>
          <cell r="C9826">
            <v>2025</v>
          </cell>
          <cell r="E9826" t="str">
            <v>offshore, existing, Anholt_2013</v>
          </cell>
          <cell r="G9826">
            <v>3</v>
          </cell>
          <cell r="H9826" t="str">
            <v>curt_GWh</v>
          </cell>
        </row>
        <row r="9827">
          <cell r="B9827" t="str">
            <v>Vindmøller</v>
          </cell>
          <cell r="C9827">
            <v>2025</v>
          </cell>
          <cell r="E9827" t="str">
            <v>offshore, existing, Anholt_2013</v>
          </cell>
          <cell r="G9827">
            <v>1484.1</v>
          </cell>
          <cell r="H9827" t="str">
            <v>Inflow_GWh</v>
          </cell>
        </row>
        <row r="9828">
          <cell r="B9828" t="str">
            <v>Vindmøller</v>
          </cell>
          <cell r="C9828">
            <v>2025</v>
          </cell>
          <cell r="E9828" t="str">
            <v>offshore, existing, Anholt_2013</v>
          </cell>
          <cell r="G9828">
            <v>4250</v>
          </cell>
          <cell r="H9828" t="str">
            <v>FLH_technical1</v>
          </cell>
        </row>
        <row r="9829">
          <cell r="B9829" t="str">
            <v>Vindmøller</v>
          </cell>
          <cell r="C9829">
            <v>2025</v>
          </cell>
          <cell r="E9829" t="str">
            <v>offshore, existing, Anholt_2013</v>
          </cell>
          <cell r="G9829">
            <v>4250</v>
          </cell>
          <cell r="H9829" t="str">
            <v>FLH_technical2</v>
          </cell>
        </row>
        <row r="9830">
          <cell r="B9830" t="str">
            <v>Vindmøller</v>
          </cell>
          <cell r="C9830">
            <v>2025</v>
          </cell>
          <cell r="E9830" t="str">
            <v>offshore, existing, Avedøre Holme (2009)</v>
          </cell>
          <cell r="G9830">
            <v>7.2</v>
          </cell>
          <cell r="H9830" t="str">
            <v>ElCap_ultimo_MW</v>
          </cell>
        </row>
        <row r="9831">
          <cell r="B9831" t="str">
            <v>Vindmøller</v>
          </cell>
          <cell r="C9831">
            <v>2025</v>
          </cell>
          <cell r="E9831" t="str">
            <v>offshore, existing, Avedøre Holme (2009)</v>
          </cell>
          <cell r="G9831">
            <v>7.2</v>
          </cell>
          <cell r="H9831" t="str">
            <v>ElCap_primo_MW</v>
          </cell>
        </row>
        <row r="9832">
          <cell r="B9832" t="str">
            <v>Vindmøller</v>
          </cell>
          <cell r="C9832">
            <v>2025</v>
          </cell>
          <cell r="E9832" t="str">
            <v>offshore, existing, Avedøre Holme (2009)</v>
          </cell>
          <cell r="G9832">
            <v>2.3E-2</v>
          </cell>
          <cell r="H9832" t="str">
            <v>TWh</v>
          </cell>
        </row>
        <row r="9833">
          <cell r="B9833" t="str">
            <v>Vindmøller</v>
          </cell>
          <cell r="C9833">
            <v>2025</v>
          </cell>
          <cell r="E9833" t="str">
            <v>offshore, existing, Avedøre Holme (2009)</v>
          </cell>
          <cell r="G9833">
            <v>0</v>
          </cell>
          <cell r="H9833" t="str">
            <v>curt_GWh</v>
          </cell>
        </row>
        <row r="9834">
          <cell r="B9834" t="str">
            <v>Vindmøller</v>
          </cell>
          <cell r="C9834">
            <v>2025</v>
          </cell>
          <cell r="E9834" t="str">
            <v>offshore, existing, Avedøre Holme (2009)</v>
          </cell>
          <cell r="G9834">
            <v>23.4</v>
          </cell>
          <cell r="H9834" t="str">
            <v>Inflow_GWh</v>
          </cell>
        </row>
        <row r="9835">
          <cell r="B9835" t="str">
            <v>Vindmøller</v>
          </cell>
          <cell r="C9835">
            <v>2025</v>
          </cell>
          <cell r="E9835" t="str">
            <v>offshore, existing, Avedøre Holme (2009)</v>
          </cell>
          <cell r="G9835">
            <v>3194</v>
          </cell>
          <cell r="H9835" t="str">
            <v>FLH_technical1</v>
          </cell>
        </row>
        <row r="9836">
          <cell r="B9836" t="str">
            <v>Vindmøller</v>
          </cell>
          <cell r="C9836">
            <v>2025</v>
          </cell>
          <cell r="E9836" t="str">
            <v>offshore, existing, Avedøre Holme (2009)</v>
          </cell>
          <cell r="G9836">
            <v>3250</v>
          </cell>
          <cell r="H9836" t="str">
            <v>FLH_technical2</v>
          </cell>
        </row>
        <row r="9837">
          <cell r="B9837" t="str">
            <v>Vindmøller</v>
          </cell>
          <cell r="C9837">
            <v>2025</v>
          </cell>
          <cell r="E9837" t="str">
            <v>offshore, existing, Avedøre Holme (2011)</v>
          </cell>
          <cell r="G9837">
            <v>3.6</v>
          </cell>
          <cell r="H9837" t="str">
            <v>ElCap_ultimo_MW</v>
          </cell>
        </row>
        <row r="9838">
          <cell r="B9838" t="str">
            <v>Vindmøller</v>
          </cell>
          <cell r="C9838">
            <v>2025</v>
          </cell>
          <cell r="E9838" t="str">
            <v>offshore, existing, Avedøre Holme (2011)</v>
          </cell>
          <cell r="G9838">
            <v>3.6</v>
          </cell>
          <cell r="H9838" t="str">
            <v>ElCap_primo_MW</v>
          </cell>
        </row>
        <row r="9839">
          <cell r="B9839" t="str">
            <v>Vindmøller</v>
          </cell>
          <cell r="C9839">
            <v>2025</v>
          </cell>
          <cell r="E9839" t="str">
            <v>offshore, existing, Avedøre Holme (2011)</v>
          </cell>
          <cell r="G9839">
            <v>1.2E-2</v>
          </cell>
          <cell r="H9839" t="str">
            <v>TWh</v>
          </cell>
        </row>
        <row r="9840">
          <cell r="B9840" t="str">
            <v>Vindmøller</v>
          </cell>
          <cell r="C9840">
            <v>2025</v>
          </cell>
          <cell r="E9840" t="str">
            <v>offshore, existing, Avedøre Holme (2011)</v>
          </cell>
          <cell r="G9840">
            <v>0</v>
          </cell>
          <cell r="H9840" t="str">
            <v>curt_GWh</v>
          </cell>
        </row>
        <row r="9841">
          <cell r="B9841" t="str">
            <v>Vindmøller</v>
          </cell>
          <cell r="C9841">
            <v>2025</v>
          </cell>
          <cell r="E9841" t="str">
            <v>offshore, existing, Avedøre Holme (2011)</v>
          </cell>
          <cell r="G9841">
            <v>12.42</v>
          </cell>
          <cell r="H9841" t="str">
            <v>Inflow_GWh</v>
          </cell>
        </row>
        <row r="9842">
          <cell r="B9842" t="str">
            <v>Vindmøller</v>
          </cell>
          <cell r="C9842">
            <v>2025</v>
          </cell>
          <cell r="E9842" t="str">
            <v>offshore, existing, Avedøre Holme (2011)</v>
          </cell>
          <cell r="G9842">
            <v>3333</v>
          </cell>
          <cell r="H9842" t="str">
            <v>FLH_technical1</v>
          </cell>
        </row>
        <row r="9843">
          <cell r="B9843" t="str">
            <v>Vindmøller</v>
          </cell>
          <cell r="C9843">
            <v>2025</v>
          </cell>
          <cell r="E9843" t="str">
            <v>offshore, existing, Avedøre Holme (2011)</v>
          </cell>
          <cell r="G9843">
            <v>3450</v>
          </cell>
          <cell r="H9843" t="str">
            <v>FLH_technical2</v>
          </cell>
        </row>
        <row r="9844">
          <cell r="B9844" t="str">
            <v>Vindmøller</v>
          </cell>
          <cell r="C9844">
            <v>2025</v>
          </cell>
          <cell r="E9844" t="str">
            <v>offshore, existing, Frederikshavn</v>
          </cell>
          <cell r="G9844">
            <v>2.2999999999999998</v>
          </cell>
          <cell r="H9844" t="str">
            <v>ElCap_ultimo_MW</v>
          </cell>
        </row>
        <row r="9845">
          <cell r="B9845" t="str">
            <v>Vindmøller</v>
          </cell>
          <cell r="C9845">
            <v>2025</v>
          </cell>
          <cell r="E9845" t="str">
            <v>offshore, existing, Frederikshavn</v>
          </cell>
          <cell r="G9845">
            <v>2.2999999999999998</v>
          </cell>
          <cell r="H9845" t="str">
            <v>ElCap_primo_MW</v>
          </cell>
        </row>
        <row r="9846">
          <cell r="B9846" t="str">
            <v>Vindmøller</v>
          </cell>
          <cell r="C9846">
            <v>2025</v>
          </cell>
          <cell r="E9846" t="str">
            <v>offshore, existing, Frederikshavn</v>
          </cell>
          <cell r="G9846">
            <v>6.0000000000000001E-3</v>
          </cell>
          <cell r="H9846" t="str">
            <v>TWh</v>
          </cell>
        </row>
        <row r="9847">
          <cell r="B9847" t="str">
            <v>Vindmøller</v>
          </cell>
          <cell r="C9847">
            <v>2025</v>
          </cell>
          <cell r="E9847" t="str">
            <v>offshore, existing, Frederikshavn</v>
          </cell>
          <cell r="G9847">
            <v>0</v>
          </cell>
          <cell r="H9847" t="str">
            <v>curt_GWh</v>
          </cell>
        </row>
        <row r="9848">
          <cell r="B9848" t="str">
            <v>Vindmøller</v>
          </cell>
          <cell r="C9848">
            <v>2025</v>
          </cell>
          <cell r="E9848" t="str">
            <v>offshore, existing, Frederikshavn</v>
          </cell>
          <cell r="G9848">
            <v>5.6349999999999998</v>
          </cell>
          <cell r="H9848" t="str">
            <v>Inflow_GWh</v>
          </cell>
        </row>
        <row r="9849">
          <cell r="B9849" t="str">
            <v>Vindmøller</v>
          </cell>
          <cell r="C9849">
            <v>2025</v>
          </cell>
          <cell r="E9849" t="str">
            <v>offshore, existing, Frederikshavn</v>
          </cell>
          <cell r="G9849">
            <v>2609</v>
          </cell>
          <cell r="H9849" t="str">
            <v>FLH_technical1</v>
          </cell>
        </row>
        <row r="9850">
          <cell r="B9850" t="str">
            <v>Vindmøller</v>
          </cell>
          <cell r="C9850">
            <v>2025</v>
          </cell>
          <cell r="E9850" t="str">
            <v>offshore, existing, Frederikshavn</v>
          </cell>
          <cell r="G9850">
            <v>2450</v>
          </cell>
          <cell r="H9850" t="str">
            <v>FLH_technical2</v>
          </cell>
        </row>
        <row r="9851">
          <cell r="B9851" t="str">
            <v>Vindmøller</v>
          </cell>
          <cell r="C9851">
            <v>2025</v>
          </cell>
          <cell r="E9851" t="str">
            <v>offshore, existing, Horns Rev 1</v>
          </cell>
          <cell r="G9851">
            <v>160</v>
          </cell>
          <cell r="H9851" t="str">
            <v>ElCap_ultimo_MW</v>
          </cell>
        </row>
        <row r="9852">
          <cell r="B9852" t="str">
            <v>Vindmøller</v>
          </cell>
          <cell r="C9852">
            <v>2025</v>
          </cell>
          <cell r="E9852" t="str">
            <v>offshore, existing, Horns Rev 1</v>
          </cell>
          <cell r="G9852">
            <v>160</v>
          </cell>
          <cell r="H9852" t="str">
            <v>ElCap_primo_MW</v>
          </cell>
        </row>
        <row r="9853">
          <cell r="B9853" t="str">
            <v>Vindmøller</v>
          </cell>
          <cell r="C9853">
            <v>2025</v>
          </cell>
          <cell r="E9853" t="str">
            <v>offshore, existing, Horns Rev 1</v>
          </cell>
          <cell r="G9853">
            <v>0.56599999999999995</v>
          </cell>
          <cell r="H9853" t="str">
            <v>TWh</v>
          </cell>
        </row>
        <row r="9854">
          <cell r="B9854" t="str">
            <v>Vindmøller</v>
          </cell>
          <cell r="C9854">
            <v>2025</v>
          </cell>
          <cell r="E9854" t="str">
            <v>offshore, existing, Horns Rev 1</v>
          </cell>
          <cell r="G9854">
            <v>2</v>
          </cell>
          <cell r="H9854" t="str">
            <v>curt_GWh</v>
          </cell>
        </row>
        <row r="9855">
          <cell r="B9855" t="str">
            <v>Vindmøller</v>
          </cell>
          <cell r="C9855">
            <v>2025</v>
          </cell>
          <cell r="E9855" t="str">
            <v>offshore, existing, Horns Rev 1</v>
          </cell>
          <cell r="G9855">
            <v>568</v>
          </cell>
          <cell r="H9855" t="str">
            <v>Inflow_GWh</v>
          </cell>
        </row>
        <row r="9856">
          <cell r="B9856" t="str">
            <v>Vindmøller</v>
          </cell>
          <cell r="C9856">
            <v>2025</v>
          </cell>
          <cell r="E9856" t="str">
            <v>offshore, existing, Horns Rev 1</v>
          </cell>
          <cell r="G9856">
            <v>3550</v>
          </cell>
          <cell r="H9856" t="str">
            <v>FLH_technical1</v>
          </cell>
        </row>
        <row r="9857">
          <cell r="B9857" t="str">
            <v>Vindmøller</v>
          </cell>
          <cell r="C9857">
            <v>2025</v>
          </cell>
          <cell r="E9857" t="str">
            <v>offshore, existing, Horns Rev 1</v>
          </cell>
          <cell r="G9857">
            <v>3550</v>
          </cell>
          <cell r="H9857" t="str">
            <v>FLH_technical2</v>
          </cell>
        </row>
        <row r="9858">
          <cell r="B9858" t="str">
            <v>Vindmøller</v>
          </cell>
          <cell r="C9858">
            <v>2025</v>
          </cell>
          <cell r="E9858" t="str">
            <v>offshore, existing, Horns Rev 2</v>
          </cell>
          <cell r="G9858">
            <v>209.3</v>
          </cell>
          <cell r="H9858" t="str">
            <v>ElCap_ultimo_MW</v>
          </cell>
        </row>
        <row r="9859">
          <cell r="B9859" t="str">
            <v>Vindmøller</v>
          </cell>
          <cell r="C9859">
            <v>2025</v>
          </cell>
          <cell r="E9859" t="str">
            <v>offshore, existing, Horns Rev 2</v>
          </cell>
          <cell r="G9859">
            <v>209.3</v>
          </cell>
          <cell r="H9859" t="str">
            <v>ElCap_primo_MW</v>
          </cell>
        </row>
        <row r="9860">
          <cell r="B9860" t="str">
            <v>Vindmøller</v>
          </cell>
          <cell r="C9860">
            <v>2025</v>
          </cell>
          <cell r="E9860" t="str">
            <v>offshore, existing, Horns Rev 2</v>
          </cell>
          <cell r="G9860">
            <v>0.83499999999999996</v>
          </cell>
          <cell r="H9860" t="str">
            <v>TWh</v>
          </cell>
        </row>
        <row r="9861">
          <cell r="B9861" t="str">
            <v>Vindmøller</v>
          </cell>
          <cell r="C9861">
            <v>2025</v>
          </cell>
          <cell r="E9861" t="str">
            <v>offshore, existing, Horns Rev 2</v>
          </cell>
          <cell r="G9861">
            <v>2</v>
          </cell>
          <cell r="H9861" t="str">
            <v>curt_GWh</v>
          </cell>
        </row>
        <row r="9862">
          <cell r="B9862" t="str">
            <v>Vindmøller</v>
          </cell>
          <cell r="C9862">
            <v>2025</v>
          </cell>
          <cell r="E9862" t="str">
            <v>offshore, existing, Horns Rev 2</v>
          </cell>
          <cell r="G9862">
            <v>837.2</v>
          </cell>
          <cell r="H9862" t="str">
            <v>Inflow_GWh</v>
          </cell>
        </row>
        <row r="9863">
          <cell r="B9863" t="str">
            <v>Vindmøller</v>
          </cell>
          <cell r="C9863">
            <v>2025</v>
          </cell>
          <cell r="E9863" t="str">
            <v>offshore, existing, Horns Rev 2</v>
          </cell>
          <cell r="G9863">
            <v>3999</v>
          </cell>
          <cell r="H9863" t="str">
            <v>FLH_technical1</v>
          </cell>
        </row>
        <row r="9864">
          <cell r="B9864" t="str">
            <v>Vindmøller</v>
          </cell>
          <cell r="C9864">
            <v>2025</v>
          </cell>
          <cell r="E9864" t="str">
            <v>offshore, existing, Horns Rev 2</v>
          </cell>
          <cell r="G9864">
            <v>4000</v>
          </cell>
          <cell r="H9864" t="str">
            <v>FLH_technical2</v>
          </cell>
        </row>
        <row r="9865">
          <cell r="B9865" t="str">
            <v>Vindmøller</v>
          </cell>
          <cell r="C9865">
            <v>2025</v>
          </cell>
          <cell r="E9865" t="str">
            <v>offshore, existing, Horns Rev 3</v>
          </cell>
          <cell r="G9865">
            <v>406.7</v>
          </cell>
          <cell r="H9865" t="str">
            <v>ElCap_ultimo_MW</v>
          </cell>
        </row>
        <row r="9866">
          <cell r="B9866" t="str">
            <v>Vindmøller</v>
          </cell>
          <cell r="C9866">
            <v>2025</v>
          </cell>
          <cell r="E9866" t="str">
            <v>offshore, existing, Horns Rev 3</v>
          </cell>
          <cell r="G9866">
            <v>406.7</v>
          </cell>
          <cell r="H9866" t="str">
            <v>ElCap_primo_MW</v>
          </cell>
        </row>
        <row r="9867">
          <cell r="B9867" t="str">
            <v>Vindmøller</v>
          </cell>
          <cell r="C9867">
            <v>2025</v>
          </cell>
          <cell r="E9867" t="str">
            <v>offshore, existing, Horns Rev 3</v>
          </cell>
          <cell r="G9867">
            <v>1.764</v>
          </cell>
          <cell r="H9867" t="str">
            <v>TWh</v>
          </cell>
        </row>
        <row r="9868">
          <cell r="B9868" t="str">
            <v>Vindmøller</v>
          </cell>
          <cell r="C9868">
            <v>2025</v>
          </cell>
          <cell r="E9868" t="str">
            <v>offshore, existing, Horns Rev 3</v>
          </cell>
          <cell r="G9868">
            <v>5</v>
          </cell>
          <cell r="H9868" t="str">
            <v>curt_GWh</v>
          </cell>
        </row>
        <row r="9869">
          <cell r="B9869" t="str">
            <v>Vindmøller</v>
          </cell>
          <cell r="C9869">
            <v>2025</v>
          </cell>
          <cell r="E9869" t="str">
            <v>offshore, existing, Horns Rev 3</v>
          </cell>
          <cell r="G9869">
            <v>1769.145</v>
          </cell>
          <cell r="H9869" t="str">
            <v>Inflow_GWh</v>
          </cell>
        </row>
        <row r="9870">
          <cell r="B9870" t="str">
            <v>Vindmøller</v>
          </cell>
          <cell r="C9870">
            <v>2025</v>
          </cell>
          <cell r="E9870" t="str">
            <v>offshore, existing, Horns Rev 3</v>
          </cell>
          <cell r="G9870">
            <v>4350</v>
          </cell>
          <cell r="H9870" t="str">
            <v>FLH_technical1</v>
          </cell>
        </row>
        <row r="9871">
          <cell r="B9871" t="str">
            <v>Vindmøller</v>
          </cell>
          <cell r="C9871">
            <v>2025</v>
          </cell>
          <cell r="E9871" t="str">
            <v>offshore, existing, Horns Rev 3</v>
          </cell>
          <cell r="G9871">
            <v>4350</v>
          </cell>
          <cell r="H9871" t="str">
            <v>FLH_technical2</v>
          </cell>
        </row>
        <row r="9872">
          <cell r="B9872" t="str">
            <v>Vindmøller</v>
          </cell>
          <cell r="C9872">
            <v>2025</v>
          </cell>
          <cell r="E9872" t="str">
            <v>offshore, existing, Kriegers Flak</v>
          </cell>
          <cell r="G9872">
            <v>604.79999999999995</v>
          </cell>
          <cell r="H9872" t="str">
            <v>ElCap_ultimo_MW</v>
          </cell>
        </row>
        <row r="9873">
          <cell r="B9873" t="str">
            <v>Vindmøller</v>
          </cell>
          <cell r="C9873">
            <v>2025</v>
          </cell>
          <cell r="E9873" t="str">
            <v>offshore, existing, Kriegers Flak</v>
          </cell>
          <cell r="G9873">
            <v>604.79999999999995</v>
          </cell>
          <cell r="H9873" t="str">
            <v>ElCap_primo_MW</v>
          </cell>
        </row>
        <row r="9874">
          <cell r="B9874" t="str">
            <v>Vindmøller</v>
          </cell>
          <cell r="C9874">
            <v>2025</v>
          </cell>
          <cell r="E9874" t="str">
            <v>offshore, existing, Kriegers Flak</v>
          </cell>
          <cell r="G9874">
            <v>2.3889999999999998</v>
          </cell>
          <cell r="H9874" t="str">
            <v>TWh</v>
          </cell>
        </row>
        <row r="9875">
          <cell r="B9875" t="str">
            <v>Vindmøller</v>
          </cell>
          <cell r="C9875">
            <v>2025</v>
          </cell>
          <cell r="E9875" t="str">
            <v>offshore, existing, Kriegers Flak</v>
          </cell>
          <cell r="G9875">
            <v>0</v>
          </cell>
          <cell r="H9875" t="str">
            <v>curt_GWh</v>
          </cell>
        </row>
        <row r="9876">
          <cell r="B9876" t="str">
            <v>Vindmøller</v>
          </cell>
          <cell r="C9876">
            <v>2025</v>
          </cell>
          <cell r="E9876" t="str">
            <v>offshore, existing, Kriegers Flak</v>
          </cell>
          <cell r="G9876">
            <v>2388.96</v>
          </cell>
          <cell r="H9876" t="str">
            <v>Inflow_GWh</v>
          </cell>
        </row>
        <row r="9877">
          <cell r="B9877" t="str">
            <v>Vindmøller</v>
          </cell>
          <cell r="C9877">
            <v>2025</v>
          </cell>
          <cell r="E9877" t="str">
            <v>offshore, existing, Kriegers Flak</v>
          </cell>
          <cell r="G9877">
            <v>3950</v>
          </cell>
          <cell r="H9877" t="str">
            <v>FLH_technical1</v>
          </cell>
        </row>
        <row r="9878">
          <cell r="B9878" t="str">
            <v>Vindmøller</v>
          </cell>
          <cell r="C9878">
            <v>2025</v>
          </cell>
          <cell r="E9878" t="str">
            <v>offshore, existing, Kriegers Flak</v>
          </cell>
          <cell r="G9878">
            <v>3950</v>
          </cell>
          <cell r="H9878" t="str">
            <v>FLH_technical2</v>
          </cell>
        </row>
        <row r="9879">
          <cell r="B9879" t="str">
            <v>Vindmøller</v>
          </cell>
          <cell r="C9879">
            <v>2025</v>
          </cell>
          <cell r="E9879" t="str">
            <v>offshore, existing, Middelgrunden</v>
          </cell>
          <cell r="G9879">
            <v>40</v>
          </cell>
          <cell r="H9879" t="str">
            <v>ElCap_ultimo_MW</v>
          </cell>
        </row>
        <row r="9880">
          <cell r="B9880" t="str">
            <v>Vindmøller</v>
          </cell>
          <cell r="C9880">
            <v>2025</v>
          </cell>
          <cell r="E9880" t="str">
            <v>offshore, existing, Middelgrunden</v>
          </cell>
          <cell r="G9880">
            <v>40</v>
          </cell>
          <cell r="H9880" t="str">
            <v>ElCap_primo_MW</v>
          </cell>
        </row>
        <row r="9881">
          <cell r="B9881" t="str">
            <v>Vindmøller</v>
          </cell>
          <cell r="C9881">
            <v>2025</v>
          </cell>
          <cell r="E9881" t="str">
            <v>offshore, existing, Middelgrunden</v>
          </cell>
          <cell r="G9881">
            <v>8.2000000000000003E-2</v>
          </cell>
          <cell r="H9881" t="str">
            <v>TWh</v>
          </cell>
        </row>
        <row r="9882">
          <cell r="B9882" t="str">
            <v>Vindmøller</v>
          </cell>
          <cell r="C9882">
            <v>2025</v>
          </cell>
          <cell r="E9882" t="str">
            <v>offshore, existing, Middelgrunden</v>
          </cell>
          <cell r="G9882">
            <v>0</v>
          </cell>
          <cell r="H9882" t="str">
            <v>curt_GWh</v>
          </cell>
        </row>
        <row r="9883">
          <cell r="B9883" t="str">
            <v>Vindmøller</v>
          </cell>
          <cell r="C9883">
            <v>2025</v>
          </cell>
          <cell r="E9883" t="str">
            <v>offshore, existing, Middelgrunden</v>
          </cell>
          <cell r="G9883">
            <v>82</v>
          </cell>
          <cell r="H9883" t="str">
            <v>Inflow_GWh</v>
          </cell>
        </row>
        <row r="9884">
          <cell r="B9884" t="str">
            <v>Vindmøller</v>
          </cell>
          <cell r="C9884">
            <v>2025</v>
          </cell>
          <cell r="E9884" t="str">
            <v>offshore, existing, Middelgrunden</v>
          </cell>
          <cell r="G9884">
            <v>2050</v>
          </cell>
          <cell r="H9884" t="str">
            <v>FLH_technical1</v>
          </cell>
        </row>
        <row r="9885">
          <cell r="B9885" t="str">
            <v>Vindmøller</v>
          </cell>
          <cell r="C9885">
            <v>2025</v>
          </cell>
          <cell r="E9885" t="str">
            <v>offshore, existing, Middelgrunden</v>
          </cell>
          <cell r="G9885">
            <v>2050</v>
          </cell>
          <cell r="H9885" t="str">
            <v>FLH_technical2</v>
          </cell>
        </row>
        <row r="9886">
          <cell r="B9886" t="str">
            <v>Vindmøller</v>
          </cell>
          <cell r="C9886">
            <v>2025</v>
          </cell>
          <cell r="E9886" t="str">
            <v>offshore, existing, Nissum Bredning</v>
          </cell>
          <cell r="G9886">
            <v>28</v>
          </cell>
          <cell r="H9886" t="str">
            <v>ElCap_ultimo_MW</v>
          </cell>
        </row>
        <row r="9887">
          <cell r="B9887" t="str">
            <v>Vindmøller</v>
          </cell>
          <cell r="C9887">
            <v>2025</v>
          </cell>
          <cell r="E9887" t="str">
            <v>offshore, existing, Nissum Bredning</v>
          </cell>
          <cell r="G9887">
            <v>28</v>
          </cell>
          <cell r="H9887" t="str">
            <v>ElCap_primo_MW</v>
          </cell>
        </row>
        <row r="9888">
          <cell r="B9888" t="str">
            <v>Vindmøller</v>
          </cell>
          <cell r="C9888">
            <v>2025</v>
          </cell>
          <cell r="E9888" t="str">
            <v>offshore, existing, Nissum Bredning</v>
          </cell>
          <cell r="G9888">
            <v>0.115</v>
          </cell>
          <cell r="H9888" t="str">
            <v>TWh</v>
          </cell>
        </row>
        <row r="9889">
          <cell r="B9889" t="str">
            <v>Vindmøller</v>
          </cell>
          <cell r="C9889">
            <v>2025</v>
          </cell>
          <cell r="E9889" t="str">
            <v>offshore, existing, Nissum Bredning</v>
          </cell>
          <cell r="G9889">
            <v>0</v>
          </cell>
          <cell r="H9889" t="str">
            <v>curt_GWh</v>
          </cell>
        </row>
        <row r="9890">
          <cell r="B9890" t="str">
            <v>Vindmøller</v>
          </cell>
          <cell r="C9890">
            <v>2025</v>
          </cell>
          <cell r="E9890" t="str">
            <v>offshore, existing, Nissum Bredning</v>
          </cell>
          <cell r="G9890">
            <v>114.8</v>
          </cell>
          <cell r="H9890" t="str">
            <v>Inflow_GWh</v>
          </cell>
        </row>
        <row r="9891">
          <cell r="B9891" t="str">
            <v>Vindmøller</v>
          </cell>
          <cell r="C9891">
            <v>2025</v>
          </cell>
          <cell r="E9891" t="str">
            <v>offshore, existing, Nissum Bredning</v>
          </cell>
          <cell r="G9891">
            <v>4107</v>
          </cell>
          <cell r="H9891" t="str">
            <v>FLH_technical1</v>
          </cell>
        </row>
        <row r="9892">
          <cell r="B9892" t="str">
            <v>Vindmøller</v>
          </cell>
          <cell r="C9892">
            <v>2025</v>
          </cell>
          <cell r="E9892" t="str">
            <v>offshore, existing, Nissum Bredning</v>
          </cell>
          <cell r="G9892">
            <v>4100</v>
          </cell>
          <cell r="H9892" t="str">
            <v>FLH_technical2</v>
          </cell>
        </row>
        <row r="9893">
          <cell r="B9893" t="str">
            <v>Vindmøller</v>
          </cell>
          <cell r="C9893">
            <v>2025</v>
          </cell>
          <cell r="E9893" t="str">
            <v>offshore, existing, Nysted</v>
          </cell>
          <cell r="G9893">
            <v>161</v>
          </cell>
          <cell r="H9893" t="str">
            <v>ElCap_ultimo_MW</v>
          </cell>
        </row>
        <row r="9894">
          <cell r="B9894" t="str">
            <v>Vindmøller</v>
          </cell>
          <cell r="C9894">
            <v>2025</v>
          </cell>
          <cell r="E9894" t="str">
            <v>offshore, existing, Nysted</v>
          </cell>
          <cell r="G9894">
            <v>161</v>
          </cell>
          <cell r="H9894" t="str">
            <v>ElCap_primo_MW</v>
          </cell>
        </row>
        <row r="9895">
          <cell r="B9895" t="str">
            <v>Vindmøller</v>
          </cell>
          <cell r="C9895">
            <v>2025</v>
          </cell>
          <cell r="E9895" t="str">
            <v>offshore, existing, Nysted</v>
          </cell>
          <cell r="G9895">
            <v>0.48299999999999998</v>
          </cell>
          <cell r="H9895" t="str">
            <v>TWh</v>
          </cell>
        </row>
        <row r="9896">
          <cell r="B9896" t="str">
            <v>Vindmøller</v>
          </cell>
          <cell r="C9896">
            <v>2025</v>
          </cell>
          <cell r="E9896" t="str">
            <v>offshore, existing, Nysted</v>
          </cell>
          <cell r="G9896">
            <v>0</v>
          </cell>
          <cell r="H9896" t="str">
            <v>curt_GWh</v>
          </cell>
        </row>
        <row r="9897">
          <cell r="B9897" t="str">
            <v>Vindmøller</v>
          </cell>
          <cell r="C9897">
            <v>2025</v>
          </cell>
          <cell r="E9897" t="str">
            <v>offshore, existing, Nysted</v>
          </cell>
          <cell r="G9897">
            <v>483</v>
          </cell>
          <cell r="H9897" t="str">
            <v>Inflow_GWh</v>
          </cell>
        </row>
        <row r="9898">
          <cell r="B9898" t="str">
            <v>Vindmøller</v>
          </cell>
          <cell r="C9898">
            <v>2025</v>
          </cell>
          <cell r="E9898" t="str">
            <v>offshore, existing, Nysted</v>
          </cell>
          <cell r="G9898">
            <v>3000</v>
          </cell>
          <cell r="H9898" t="str">
            <v>FLH_technical1</v>
          </cell>
        </row>
        <row r="9899">
          <cell r="B9899" t="str">
            <v>Vindmøller</v>
          </cell>
          <cell r="C9899">
            <v>2025</v>
          </cell>
          <cell r="E9899" t="str">
            <v>offshore, existing, Nysted</v>
          </cell>
          <cell r="G9899">
            <v>3000</v>
          </cell>
          <cell r="H9899" t="str">
            <v>FLH_technical2</v>
          </cell>
        </row>
        <row r="9900">
          <cell r="B9900" t="str">
            <v>Vindmøller</v>
          </cell>
          <cell r="C9900">
            <v>2025</v>
          </cell>
          <cell r="E9900" t="str">
            <v>offshore, existing, Rødsand</v>
          </cell>
          <cell r="G9900">
            <v>207</v>
          </cell>
          <cell r="H9900" t="str">
            <v>ElCap_ultimo_MW</v>
          </cell>
        </row>
        <row r="9901">
          <cell r="B9901" t="str">
            <v>Vindmøller</v>
          </cell>
          <cell r="C9901">
            <v>2025</v>
          </cell>
          <cell r="E9901" t="str">
            <v>offshore, existing, Rødsand</v>
          </cell>
          <cell r="G9901">
            <v>207</v>
          </cell>
          <cell r="H9901" t="str">
            <v>ElCap_primo_MW</v>
          </cell>
        </row>
        <row r="9902">
          <cell r="B9902" t="str">
            <v>Vindmøller</v>
          </cell>
          <cell r="C9902">
            <v>2025</v>
          </cell>
          <cell r="E9902" t="str">
            <v>offshore, existing, Rødsand</v>
          </cell>
          <cell r="G9902">
            <v>0.75600000000000001</v>
          </cell>
          <cell r="H9902" t="str">
            <v>TWh</v>
          </cell>
        </row>
        <row r="9903">
          <cell r="B9903" t="str">
            <v>Vindmøller</v>
          </cell>
          <cell r="C9903">
            <v>2025</v>
          </cell>
          <cell r="E9903" t="str">
            <v>offshore, existing, Rødsand</v>
          </cell>
          <cell r="G9903">
            <v>0</v>
          </cell>
          <cell r="H9903" t="str">
            <v>curt_GWh</v>
          </cell>
        </row>
        <row r="9904">
          <cell r="B9904" t="str">
            <v>Vindmøller</v>
          </cell>
          <cell r="C9904">
            <v>2025</v>
          </cell>
          <cell r="E9904" t="str">
            <v>offshore, existing, Rødsand</v>
          </cell>
          <cell r="G9904">
            <v>755.55</v>
          </cell>
          <cell r="H9904" t="str">
            <v>Inflow_GWh</v>
          </cell>
        </row>
        <row r="9905">
          <cell r="B9905" t="str">
            <v>Vindmøller</v>
          </cell>
          <cell r="C9905">
            <v>2025</v>
          </cell>
          <cell r="E9905" t="str">
            <v>offshore, existing, Rødsand</v>
          </cell>
          <cell r="G9905">
            <v>3652</v>
          </cell>
          <cell r="H9905" t="str">
            <v>FLH_technical1</v>
          </cell>
        </row>
        <row r="9906">
          <cell r="B9906" t="str">
            <v>Vindmøller</v>
          </cell>
          <cell r="C9906">
            <v>2025</v>
          </cell>
          <cell r="E9906" t="str">
            <v>offshore, existing, Rødsand</v>
          </cell>
          <cell r="G9906">
            <v>3650</v>
          </cell>
          <cell r="H9906" t="str">
            <v>FLH_technical2</v>
          </cell>
        </row>
        <row r="9907">
          <cell r="B9907" t="str">
            <v>Vindmøller</v>
          </cell>
          <cell r="C9907">
            <v>2025</v>
          </cell>
          <cell r="E9907" t="str">
            <v>offshore, existing, Rønland</v>
          </cell>
          <cell r="G9907">
            <v>13.2</v>
          </cell>
          <cell r="H9907" t="str">
            <v>ElCap_ultimo_MW</v>
          </cell>
        </row>
        <row r="9908">
          <cell r="B9908" t="str">
            <v>Vindmøller</v>
          </cell>
          <cell r="C9908">
            <v>2025</v>
          </cell>
          <cell r="E9908" t="str">
            <v>offshore, existing, Rønland</v>
          </cell>
          <cell r="G9908">
            <v>13.2</v>
          </cell>
          <cell r="H9908" t="str">
            <v>ElCap_primo_MW</v>
          </cell>
        </row>
        <row r="9909">
          <cell r="B9909" t="str">
            <v>Vindmøller</v>
          </cell>
          <cell r="C9909">
            <v>2025</v>
          </cell>
          <cell r="E9909" t="str">
            <v>offshore, existing, Rønland</v>
          </cell>
          <cell r="G9909">
            <v>4.8000000000000001E-2</v>
          </cell>
          <cell r="H9909" t="str">
            <v>TWh</v>
          </cell>
        </row>
        <row r="9910">
          <cell r="B9910" t="str">
            <v>Vindmøller</v>
          </cell>
          <cell r="C9910">
            <v>2025</v>
          </cell>
          <cell r="E9910" t="str">
            <v>offshore, existing, Rønland</v>
          </cell>
          <cell r="G9910">
            <v>0</v>
          </cell>
          <cell r="H9910" t="str">
            <v>curt_GWh</v>
          </cell>
        </row>
        <row r="9911">
          <cell r="B9911" t="str">
            <v>Vindmøller</v>
          </cell>
          <cell r="C9911">
            <v>2025</v>
          </cell>
          <cell r="E9911" t="str">
            <v>offshore, existing, Rønland</v>
          </cell>
          <cell r="G9911">
            <v>47.92</v>
          </cell>
          <cell r="H9911" t="str">
            <v>Inflow_GWh</v>
          </cell>
        </row>
        <row r="9912">
          <cell r="B9912" t="str">
            <v>Vindmøller</v>
          </cell>
          <cell r="C9912">
            <v>2025</v>
          </cell>
          <cell r="E9912" t="str">
            <v>offshore, existing, Rønland</v>
          </cell>
          <cell r="G9912">
            <v>3636</v>
          </cell>
          <cell r="H9912" t="str">
            <v>FLH_technical1</v>
          </cell>
        </row>
        <row r="9913">
          <cell r="B9913" t="str">
            <v>Vindmøller</v>
          </cell>
          <cell r="C9913">
            <v>2025</v>
          </cell>
          <cell r="E9913" t="str">
            <v>offshore, existing, Rønland</v>
          </cell>
          <cell r="G9913">
            <v>3630</v>
          </cell>
          <cell r="H9913" t="str">
            <v>FLH_technical2</v>
          </cell>
        </row>
        <row r="9914">
          <cell r="B9914" t="str">
            <v>Vindmøller</v>
          </cell>
          <cell r="C9914">
            <v>2025</v>
          </cell>
          <cell r="E9914" t="str">
            <v>offshore, existing, Samsø_2003</v>
          </cell>
          <cell r="G9914">
            <v>20.7</v>
          </cell>
          <cell r="H9914" t="str">
            <v>ElCap_ultimo_MW</v>
          </cell>
        </row>
        <row r="9915">
          <cell r="B9915" t="str">
            <v>Vindmøller</v>
          </cell>
          <cell r="C9915">
            <v>2025</v>
          </cell>
          <cell r="E9915" t="str">
            <v>offshore, existing, Samsø_2003</v>
          </cell>
          <cell r="G9915">
            <v>20.7</v>
          </cell>
          <cell r="H9915" t="str">
            <v>ElCap_primo_MW</v>
          </cell>
        </row>
        <row r="9916">
          <cell r="B9916" t="str">
            <v>Vindmøller</v>
          </cell>
          <cell r="C9916">
            <v>2025</v>
          </cell>
          <cell r="E9916" t="str">
            <v>offshore, existing, Samsø_2003</v>
          </cell>
          <cell r="G9916">
            <v>7.0000000000000007E-2</v>
          </cell>
          <cell r="H9916" t="str">
            <v>TWh</v>
          </cell>
        </row>
        <row r="9917">
          <cell r="B9917" t="str">
            <v>Vindmøller</v>
          </cell>
          <cell r="C9917">
            <v>2025</v>
          </cell>
          <cell r="E9917" t="str">
            <v>offshore, existing, Samsø_2003</v>
          </cell>
          <cell r="G9917">
            <v>0</v>
          </cell>
          <cell r="H9917" t="str">
            <v>curt_GWh</v>
          </cell>
        </row>
        <row r="9918">
          <cell r="B9918" t="str">
            <v>Vindmøller</v>
          </cell>
          <cell r="C9918">
            <v>2025</v>
          </cell>
          <cell r="E9918" t="str">
            <v>offshore, existing, Samsø_2003</v>
          </cell>
          <cell r="G9918">
            <v>70.38</v>
          </cell>
          <cell r="H9918" t="str">
            <v>Inflow_GWh</v>
          </cell>
        </row>
        <row r="9919">
          <cell r="B9919" t="str">
            <v>Vindmøller</v>
          </cell>
          <cell r="C9919">
            <v>2025</v>
          </cell>
          <cell r="E9919" t="str">
            <v>offshore, existing, Samsø_2003</v>
          </cell>
          <cell r="G9919">
            <v>3382</v>
          </cell>
          <cell r="H9919" t="str">
            <v>FLH_technical1</v>
          </cell>
        </row>
        <row r="9920">
          <cell r="B9920" t="str">
            <v>Vindmøller</v>
          </cell>
          <cell r="C9920">
            <v>2025</v>
          </cell>
          <cell r="E9920" t="str">
            <v>offshore, existing, Samsø_2003</v>
          </cell>
          <cell r="G9920">
            <v>3400</v>
          </cell>
          <cell r="H9920" t="str">
            <v>FLH_technical2</v>
          </cell>
        </row>
        <row r="9921">
          <cell r="B9921" t="str">
            <v>Vindmøller</v>
          </cell>
          <cell r="C9921">
            <v>2025</v>
          </cell>
          <cell r="E9921" t="str">
            <v>offshore, existing, Samsø_2018</v>
          </cell>
          <cell r="G9921">
            <v>2.4</v>
          </cell>
          <cell r="H9921" t="str">
            <v>ElCap_ultimo_MW</v>
          </cell>
        </row>
        <row r="9922">
          <cell r="B9922" t="str">
            <v>Vindmøller</v>
          </cell>
          <cell r="C9922">
            <v>2025</v>
          </cell>
          <cell r="E9922" t="str">
            <v>offshore, existing, Samsø_2018</v>
          </cell>
          <cell r="G9922">
            <v>2.4</v>
          </cell>
          <cell r="H9922" t="str">
            <v>ElCap_primo_MW</v>
          </cell>
        </row>
        <row r="9923">
          <cell r="B9923" t="str">
            <v>Vindmøller</v>
          </cell>
          <cell r="C9923">
            <v>2025</v>
          </cell>
          <cell r="E9923" t="str">
            <v>offshore, existing, Samsø_2018</v>
          </cell>
          <cell r="G9923">
            <v>8.9999999999999993E-3</v>
          </cell>
          <cell r="H9923" t="str">
            <v>TWh</v>
          </cell>
        </row>
        <row r="9924">
          <cell r="B9924" t="str">
            <v>Vindmøller</v>
          </cell>
          <cell r="C9924">
            <v>2025</v>
          </cell>
          <cell r="E9924" t="str">
            <v>offshore, existing, Samsø_2018</v>
          </cell>
          <cell r="G9924">
            <v>0</v>
          </cell>
          <cell r="H9924" t="str">
            <v>curt_GWh</v>
          </cell>
        </row>
        <row r="9925">
          <cell r="B9925" t="str">
            <v>Vindmøller</v>
          </cell>
          <cell r="C9925">
            <v>2025</v>
          </cell>
          <cell r="E9925" t="str">
            <v>offshore, existing, Samsø_2018</v>
          </cell>
          <cell r="G9925">
            <v>9.48</v>
          </cell>
          <cell r="H9925" t="str">
            <v>Inflow_GWh</v>
          </cell>
        </row>
        <row r="9926">
          <cell r="B9926" t="str">
            <v>Vindmøller</v>
          </cell>
          <cell r="C9926">
            <v>2025</v>
          </cell>
          <cell r="E9926" t="str">
            <v>offshore, existing, Samsø_2018</v>
          </cell>
          <cell r="G9926">
            <v>3750</v>
          </cell>
          <cell r="H9926" t="str">
            <v>FLH_technical1</v>
          </cell>
        </row>
        <row r="9927">
          <cell r="B9927" t="str">
            <v>Vindmøller</v>
          </cell>
          <cell r="C9927">
            <v>2025</v>
          </cell>
          <cell r="E9927" t="str">
            <v>offshore, existing, Samsø_2018</v>
          </cell>
          <cell r="G9927">
            <v>3950</v>
          </cell>
          <cell r="H9927" t="str">
            <v>FLH_technical2</v>
          </cell>
        </row>
        <row r="9928">
          <cell r="B9928" t="str">
            <v>Vindmøller</v>
          </cell>
          <cell r="C9928">
            <v>2025</v>
          </cell>
          <cell r="E9928" t="str">
            <v>offshore, existing, Sprogø</v>
          </cell>
          <cell r="G9928">
            <v>21</v>
          </cell>
          <cell r="H9928" t="str">
            <v>ElCap_ultimo_MW</v>
          </cell>
        </row>
        <row r="9929">
          <cell r="B9929" t="str">
            <v>Vindmøller</v>
          </cell>
          <cell r="C9929">
            <v>2025</v>
          </cell>
          <cell r="E9929" t="str">
            <v>offshore, existing, Sprogø</v>
          </cell>
          <cell r="G9929">
            <v>21</v>
          </cell>
          <cell r="H9929" t="str">
            <v>ElCap_primo_MW</v>
          </cell>
        </row>
        <row r="9930">
          <cell r="B9930" t="str">
            <v>Vindmøller</v>
          </cell>
          <cell r="C9930">
            <v>2025</v>
          </cell>
          <cell r="E9930" t="str">
            <v>offshore, existing, Sprogø</v>
          </cell>
          <cell r="G9930">
            <v>5.3999999999999999E-2</v>
          </cell>
          <cell r="H9930" t="str">
            <v>TWh</v>
          </cell>
        </row>
        <row r="9931">
          <cell r="B9931" t="str">
            <v>Vindmøller</v>
          </cell>
          <cell r="C9931">
            <v>2025</v>
          </cell>
          <cell r="E9931" t="str">
            <v>offshore, existing, Sprogø</v>
          </cell>
          <cell r="G9931">
            <v>0</v>
          </cell>
          <cell r="H9931" t="str">
            <v>curt_GWh</v>
          </cell>
        </row>
        <row r="9932">
          <cell r="B9932" t="str">
            <v>Vindmøller</v>
          </cell>
          <cell r="C9932">
            <v>2025</v>
          </cell>
          <cell r="E9932" t="str">
            <v>offshore, existing, Sprogø</v>
          </cell>
          <cell r="G9932">
            <v>54.6</v>
          </cell>
          <cell r="H9932" t="str">
            <v>Inflow_GWh</v>
          </cell>
        </row>
        <row r="9933">
          <cell r="B9933" t="str">
            <v>Vindmøller</v>
          </cell>
          <cell r="C9933">
            <v>2025</v>
          </cell>
          <cell r="E9933" t="str">
            <v>offshore, existing, Sprogø</v>
          </cell>
          <cell r="G9933">
            <v>2571</v>
          </cell>
          <cell r="H9933" t="str">
            <v>FLH_technical1</v>
          </cell>
        </row>
        <row r="9934">
          <cell r="B9934" t="str">
            <v>Vindmøller</v>
          </cell>
          <cell r="C9934">
            <v>2025</v>
          </cell>
          <cell r="E9934" t="str">
            <v>offshore, existing, Sprogø</v>
          </cell>
          <cell r="G9934">
            <v>2600</v>
          </cell>
          <cell r="H9934" t="str">
            <v>FLH_technical2</v>
          </cell>
        </row>
        <row r="9935">
          <cell r="B9935" t="str">
            <v>Vindmøller</v>
          </cell>
          <cell r="C9935">
            <v>2025</v>
          </cell>
          <cell r="E9935" t="str">
            <v>offshore, existing, Tunø Knob</v>
          </cell>
          <cell r="G9935">
            <v>5</v>
          </cell>
          <cell r="H9935" t="str">
            <v>ElCap_ultimo_MW</v>
          </cell>
        </row>
        <row r="9936">
          <cell r="B9936" t="str">
            <v>Vindmøller</v>
          </cell>
          <cell r="C9936">
            <v>2025</v>
          </cell>
          <cell r="E9936" t="str">
            <v>offshore, existing, Tunø Knob</v>
          </cell>
          <cell r="G9936">
            <v>5</v>
          </cell>
          <cell r="H9936" t="str">
            <v>ElCap_primo_MW</v>
          </cell>
        </row>
        <row r="9937">
          <cell r="B9937" t="str">
            <v>Vindmøller</v>
          </cell>
          <cell r="C9937">
            <v>2025</v>
          </cell>
          <cell r="E9937" t="str">
            <v>offshore, existing, Tunø Knob</v>
          </cell>
          <cell r="G9937">
            <v>1.2999999999999999E-2</v>
          </cell>
          <cell r="H9937" t="str">
            <v>TWh</v>
          </cell>
        </row>
        <row r="9938">
          <cell r="B9938" t="str">
            <v>Vindmøller</v>
          </cell>
          <cell r="C9938">
            <v>2025</v>
          </cell>
          <cell r="E9938" t="str">
            <v>offshore, existing, Tunø Knob</v>
          </cell>
          <cell r="G9938">
            <v>0</v>
          </cell>
          <cell r="H9938" t="str">
            <v>curt_GWh</v>
          </cell>
        </row>
        <row r="9939">
          <cell r="B9939" t="str">
            <v>Vindmøller</v>
          </cell>
          <cell r="C9939">
            <v>2025</v>
          </cell>
          <cell r="E9939" t="str">
            <v>offshore, existing, Tunø Knob</v>
          </cell>
          <cell r="G9939">
            <v>12.75</v>
          </cell>
          <cell r="H9939" t="str">
            <v>Inflow_GWh</v>
          </cell>
        </row>
        <row r="9940">
          <cell r="B9940" t="str">
            <v>Vindmøller</v>
          </cell>
          <cell r="C9940">
            <v>2025</v>
          </cell>
          <cell r="E9940" t="str">
            <v>offshore, existing, Tunø Knob</v>
          </cell>
          <cell r="G9940">
            <v>2600</v>
          </cell>
          <cell r="H9940" t="str">
            <v>FLH_technical1</v>
          </cell>
        </row>
        <row r="9941">
          <cell r="B9941" t="str">
            <v>Vindmøller</v>
          </cell>
          <cell r="C9941">
            <v>2025</v>
          </cell>
          <cell r="E9941" t="str">
            <v>offshore, existing, Tunø Knob</v>
          </cell>
          <cell r="G9941">
            <v>2550</v>
          </cell>
          <cell r="H9941" t="str">
            <v>FLH_technical2</v>
          </cell>
        </row>
        <row r="9942">
          <cell r="B9942" t="str">
            <v>Vindmøller</v>
          </cell>
          <cell r="C9942">
            <v>2025</v>
          </cell>
          <cell r="E9942" t="str">
            <v>offshore, pipeline, Vesterhav Nord</v>
          </cell>
          <cell r="G9942">
            <v>176.4</v>
          </cell>
          <cell r="H9942" t="str">
            <v>ElCap_ultimo_MW</v>
          </cell>
        </row>
        <row r="9943">
          <cell r="B9943" t="str">
            <v>Vindmøller</v>
          </cell>
          <cell r="C9943">
            <v>2025</v>
          </cell>
          <cell r="E9943" t="str">
            <v>offshore, pipeline, Vesterhav Nord</v>
          </cell>
          <cell r="G9943">
            <v>176.4</v>
          </cell>
          <cell r="H9943" t="str">
            <v>ElCap_primo_MW</v>
          </cell>
        </row>
        <row r="9944">
          <cell r="B9944" t="str">
            <v>Vindmøller</v>
          </cell>
          <cell r="C9944">
            <v>2025</v>
          </cell>
          <cell r="E9944" t="str">
            <v>offshore, pipeline, Vesterhav Nord</v>
          </cell>
          <cell r="G9944">
            <v>0.81799999999999995</v>
          </cell>
          <cell r="H9944" t="str">
            <v>TWh</v>
          </cell>
        </row>
        <row r="9945">
          <cell r="B9945" t="str">
            <v>Vindmøller</v>
          </cell>
          <cell r="C9945">
            <v>2025</v>
          </cell>
          <cell r="E9945" t="str">
            <v>offshore, pipeline, Vesterhav Nord</v>
          </cell>
          <cell r="G9945">
            <v>2</v>
          </cell>
          <cell r="H9945" t="str">
            <v>curt_GWh</v>
          </cell>
        </row>
        <row r="9946">
          <cell r="B9946" t="str">
            <v>Vindmøller</v>
          </cell>
          <cell r="C9946">
            <v>2025</v>
          </cell>
          <cell r="E9946" t="str">
            <v>offshore, pipeline, Vesterhav Nord</v>
          </cell>
          <cell r="G9946">
            <v>820.26</v>
          </cell>
          <cell r="H9946" t="str">
            <v>Inflow_GWh</v>
          </cell>
        </row>
        <row r="9947">
          <cell r="B9947" t="str">
            <v>Vindmøller</v>
          </cell>
          <cell r="C9947">
            <v>2025</v>
          </cell>
          <cell r="E9947" t="str">
            <v>offshore, pipeline, Vesterhav Nord</v>
          </cell>
          <cell r="G9947">
            <v>4649</v>
          </cell>
          <cell r="H9947" t="str">
            <v>FLH_technical1</v>
          </cell>
        </row>
        <row r="9948">
          <cell r="B9948" t="str">
            <v>Vindmøller</v>
          </cell>
          <cell r="C9948">
            <v>2025</v>
          </cell>
          <cell r="E9948" t="str">
            <v>offshore, pipeline, Vesterhav Nord</v>
          </cell>
          <cell r="G9948">
            <v>4650</v>
          </cell>
          <cell r="H9948" t="str">
            <v>FLH_technical2</v>
          </cell>
        </row>
        <row r="9949">
          <cell r="B9949" t="str">
            <v>Vindmøller</v>
          </cell>
          <cell r="C9949">
            <v>2025</v>
          </cell>
          <cell r="E9949" t="str">
            <v>offshore, pipeline, Vesterhav Syd</v>
          </cell>
          <cell r="G9949">
            <v>168</v>
          </cell>
          <cell r="H9949" t="str">
            <v>ElCap_ultimo_MW</v>
          </cell>
        </row>
        <row r="9950">
          <cell r="B9950" t="str">
            <v>Vindmøller</v>
          </cell>
          <cell r="C9950">
            <v>2025</v>
          </cell>
          <cell r="E9950" t="str">
            <v>offshore, pipeline, Vesterhav Syd</v>
          </cell>
          <cell r="G9950">
            <v>168</v>
          </cell>
          <cell r="H9950" t="str">
            <v>ElCap_primo_MW</v>
          </cell>
        </row>
        <row r="9951">
          <cell r="B9951" t="str">
            <v>Vindmøller</v>
          </cell>
          <cell r="C9951">
            <v>2025</v>
          </cell>
          <cell r="E9951" t="str">
            <v>offshore, pipeline, Vesterhav Syd</v>
          </cell>
          <cell r="G9951">
            <v>0.77100000000000002</v>
          </cell>
          <cell r="H9951" t="str">
            <v>TWh</v>
          </cell>
        </row>
        <row r="9952">
          <cell r="B9952" t="str">
            <v>Vindmøller</v>
          </cell>
          <cell r="C9952">
            <v>2025</v>
          </cell>
          <cell r="E9952" t="str">
            <v>offshore, pipeline, Vesterhav Syd</v>
          </cell>
          <cell r="G9952">
            <v>2</v>
          </cell>
          <cell r="H9952" t="str">
            <v>curt_GWh</v>
          </cell>
        </row>
        <row r="9953">
          <cell r="B9953" t="str">
            <v>Vindmøller</v>
          </cell>
          <cell r="C9953">
            <v>2025</v>
          </cell>
          <cell r="E9953" t="str">
            <v>offshore, pipeline, Vesterhav Syd</v>
          </cell>
          <cell r="G9953">
            <v>772.8</v>
          </cell>
          <cell r="H9953" t="str">
            <v>Inflow_GWh</v>
          </cell>
        </row>
        <row r="9954">
          <cell r="B9954" t="str">
            <v>Vindmøller</v>
          </cell>
          <cell r="C9954">
            <v>2025</v>
          </cell>
          <cell r="E9954" t="str">
            <v>offshore, pipeline, Vesterhav Syd</v>
          </cell>
          <cell r="G9954">
            <v>4601</v>
          </cell>
          <cell r="H9954" t="str">
            <v>FLH_technical1</v>
          </cell>
        </row>
        <row r="9955">
          <cell r="B9955" t="str">
            <v>Vindmøller</v>
          </cell>
          <cell r="C9955">
            <v>2025</v>
          </cell>
          <cell r="E9955" t="str">
            <v>offshore, pipeline, Vesterhav Syd</v>
          </cell>
          <cell r="G9955">
            <v>4600</v>
          </cell>
          <cell r="H9955" t="str">
            <v>FLH_technical2</v>
          </cell>
        </row>
        <row r="9956">
          <cell r="B9956" t="str">
            <v>Vindmøller</v>
          </cell>
          <cell r="C9956">
            <v>2025</v>
          </cell>
          <cell r="E9956" t="str">
            <v>onshore, commercial, existing</v>
          </cell>
          <cell r="G9956">
            <v>3966.9789999999998</v>
          </cell>
          <cell r="H9956" t="str">
            <v>ElCap_ultimo_MW</v>
          </cell>
        </row>
        <row r="9957">
          <cell r="B9957" t="str">
            <v>Vindmøller</v>
          </cell>
          <cell r="C9957">
            <v>2025</v>
          </cell>
          <cell r="E9957" t="str">
            <v>onshore, commercial, existing</v>
          </cell>
          <cell r="G9957">
            <v>3966.9789999999998</v>
          </cell>
          <cell r="H9957" t="str">
            <v>ElCap_primo_MW</v>
          </cell>
        </row>
        <row r="9958">
          <cell r="B9958" t="str">
            <v>Vindmøller</v>
          </cell>
          <cell r="C9958">
            <v>2025</v>
          </cell>
          <cell r="E9958" t="str">
            <v>onshore, commercial, existing</v>
          </cell>
          <cell r="G9958">
            <v>9.2140000000000004</v>
          </cell>
          <cell r="H9958" t="str">
            <v>TWh</v>
          </cell>
        </row>
        <row r="9959">
          <cell r="B9959" t="str">
            <v>Vindmøller</v>
          </cell>
          <cell r="C9959">
            <v>2025</v>
          </cell>
          <cell r="E9959" t="str">
            <v>onshore, commercial, existing</v>
          </cell>
          <cell r="G9959">
            <v>4</v>
          </cell>
          <cell r="H9959" t="str">
            <v>curt_GWh</v>
          </cell>
        </row>
        <row r="9960">
          <cell r="B9960" t="str">
            <v>Vindmøller</v>
          </cell>
          <cell r="C9960">
            <v>2025</v>
          </cell>
          <cell r="E9960" t="str">
            <v>onshore, commercial, existing</v>
          </cell>
          <cell r="G9960">
            <v>9221.1375100000005</v>
          </cell>
          <cell r="H9960" t="str">
            <v>Inflow_GWh</v>
          </cell>
        </row>
        <row r="9961">
          <cell r="B9961" t="str">
            <v>Vindmøller</v>
          </cell>
          <cell r="C9961">
            <v>2025</v>
          </cell>
          <cell r="E9961" t="str">
            <v>onshore, commercial, existing</v>
          </cell>
          <cell r="G9961">
            <v>2324</v>
          </cell>
          <cell r="H9961" t="str">
            <v>FLH_technical1</v>
          </cell>
        </row>
        <row r="9962">
          <cell r="B9962" t="str">
            <v>Vindmøller</v>
          </cell>
          <cell r="C9962">
            <v>2025</v>
          </cell>
          <cell r="E9962" t="str">
            <v>onshore, commercial, existing</v>
          </cell>
          <cell r="G9962">
            <v>2324</v>
          </cell>
          <cell r="H9962" t="str">
            <v>FLH_technical2</v>
          </cell>
        </row>
        <row r="9963">
          <cell r="B9963" t="str">
            <v>Vindmøller</v>
          </cell>
          <cell r="C9963">
            <v>2025</v>
          </cell>
          <cell r="E9963" t="str">
            <v>onshore, commercial, existing</v>
          </cell>
          <cell r="G9963">
            <v>749.75099999999998</v>
          </cell>
          <cell r="H9963" t="str">
            <v>ElCap_ultimo_MW</v>
          </cell>
        </row>
        <row r="9964">
          <cell r="B9964" t="str">
            <v>Vindmøller</v>
          </cell>
          <cell r="C9964">
            <v>2025</v>
          </cell>
          <cell r="E9964" t="str">
            <v>onshore, commercial, existing</v>
          </cell>
          <cell r="G9964">
            <v>749.75099999999998</v>
          </cell>
          <cell r="H9964" t="str">
            <v>ElCap_primo_MW</v>
          </cell>
        </row>
        <row r="9965">
          <cell r="B9965" t="str">
            <v>Vindmøller</v>
          </cell>
          <cell r="C9965">
            <v>2025</v>
          </cell>
          <cell r="E9965" t="str">
            <v>onshore, commercial, existing</v>
          </cell>
          <cell r="G9965">
            <v>1.788</v>
          </cell>
          <cell r="H9965" t="str">
            <v>TWh</v>
          </cell>
        </row>
        <row r="9966">
          <cell r="B9966" t="str">
            <v>Vindmøller</v>
          </cell>
          <cell r="C9966">
            <v>2025</v>
          </cell>
          <cell r="E9966" t="str">
            <v>onshore, commercial, existing</v>
          </cell>
          <cell r="G9966">
            <v>0</v>
          </cell>
          <cell r="H9966" t="str">
            <v>curt_GWh</v>
          </cell>
        </row>
        <row r="9967">
          <cell r="B9967" t="str">
            <v>Vindmøller</v>
          </cell>
          <cell r="C9967">
            <v>2025</v>
          </cell>
          <cell r="E9967" t="str">
            <v>onshore, commercial, existing</v>
          </cell>
          <cell r="G9967">
            <v>1785.801467</v>
          </cell>
          <cell r="H9967" t="str">
            <v>Inflow_GWh</v>
          </cell>
        </row>
        <row r="9968">
          <cell r="B9968" t="str">
            <v>Vindmøller</v>
          </cell>
          <cell r="C9968">
            <v>2025</v>
          </cell>
          <cell r="E9968" t="str">
            <v>onshore, commercial, existing</v>
          </cell>
          <cell r="G9968">
            <v>2385</v>
          </cell>
          <cell r="H9968" t="str">
            <v>FLH_technical1</v>
          </cell>
        </row>
        <row r="9969">
          <cell r="B9969" t="str">
            <v>Vindmøller</v>
          </cell>
          <cell r="C9969">
            <v>2025</v>
          </cell>
          <cell r="E9969" t="str">
            <v>onshore, commercial, existing</v>
          </cell>
          <cell r="G9969">
            <v>2382</v>
          </cell>
          <cell r="H9969" t="str">
            <v>FLH_technical2</v>
          </cell>
        </row>
        <row r="9970">
          <cell r="B9970" t="str">
            <v>Vindmøller</v>
          </cell>
          <cell r="C9970">
            <v>2025</v>
          </cell>
          <cell r="E9970" t="str">
            <v>onshore, domestic</v>
          </cell>
          <cell r="G9970">
            <v>19.71</v>
          </cell>
          <cell r="H9970" t="str">
            <v>ElCap_ultimo_MW</v>
          </cell>
        </row>
        <row r="9971">
          <cell r="B9971" t="str">
            <v>Vindmøller</v>
          </cell>
          <cell r="C9971">
            <v>2025</v>
          </cell>
          <cell r="E9971" t="str">
            <v>onshore, domestic</v>
          </cell>
          <cell r="G9971">
            <v>19.71</v>
          </cell>
          <cell r="H9971" t="str">
            <v>ElCap_primo_MW</v>
          </cell>
        </row>
        <row r="9972">
          <cell r="B9972" t="str">
            <v>Vindmøller</v>
          </cell>
          <cell r="C9972">
            <v>2025</v>
          </cell>
          <cell r="E9972" t="str">
            <v>onshore, domestic</v>
          </cell>
          <cell r="G9972">
            <v>4.7E-2</v>
          </cell>
          <cell r="H9972" t="str">
            <v>TWh</v>
          </cell>
        </row>
        <row r="9973">
          <cell r="B9973" t="str">
            <v>Vindmøller</v>
          </cell>
          <cell r="C9973">
            <v>2025</v>
          </cell>
          <cell r="E9973" t="str">
            <v>onshore, domestic</v>
          </cell>
          <cell r="G9973">
            <v>0</v>
          </cell>
          <cell r="H9973" t="str">
            <v>curt_GWh</v>
          </cell>
        </row>
        <row r="9974">
          <cell r="B9974" t="str">
            <v>Vindmøller</v>
          </cell>
          <cell r="C9974">
            <v>2025</v>
          </cell>
          <cell r="E9974" t="str">
            <v>onshore, domestic</v>
          </cell>
          <cell r="G9974">
            <v>47.304000000000002</v>
          </cell>
          <cell r="H9974" t="str">
            <v>Inflow_GWh</v>
          </cell>
        </row>
        <row r="9975">
          <cell r="B9975" t="str">
            <v>Vindmøller</v>
          </cell>
          <cell r="C9975">
            <v>2025</v>
          </cell>
          <cell r="E9975" t="str">
            <v>onshore, domestic</v>
          </cell>
          <cell r="G9975">
            <v>2385</v>
          </cell>
          <cell r="H9975" t="str">
            <v>FLH_technical1</v>
          </cell>
        </row>
        <row r="9976">
          <cell r="B9976" t="str">
            <v>Vindmøller</v>
          </cell>
          <cell r="C9976">
            <v>2025</v>
          </cell>
          <cell r="E9976" t="str">
            <v>onshore, domestic</v>
          </cell>
          <cell r="G9976">
            <v>2400</v>
          </cell>
          <cell r="H9976" t="str">
            <v>FLH_technical2</v>
          </cell>
        </row>
        <row r="9977">
          <cell r="B9977" t="str">
            <v>Vindmøller</v>
          </cell>
          <cell r="C9977">
            <v>2025</v>
          </cell>
          <cell r="E9977" t="str">
            <v>onshore, domestic</v>
          </cell>
          <cell r="G9977">
            <v>2.19</v>
          </cell>
          <cell r="H9977" t="str">
            <v>ElCap_ultimo_MW</v>
          </cell>
        </row>
        <row r="9978">
          <cell r="B9978" t="str">
            <v>Vindmøller</v>
          </cell>
          <cell r="C9978">
            <v>2025</v>
          </cell>
          <cell r="E9978" t="str">
            <v>onshore, domestic</v>
          </cell>
          <cell r="G9978">
            <v>2.19</v>
          </cell>
          <cell r="H9978" t="str">
            <v>ElCap_primo_MW</v>
          </cell>
        </row>
        <row r="9979">
          <cell r="B9979" t="str">
            <v>Vindmøller</v>
          </cell>
          <cell r="C9979">
            <v>2025</v>
          </cell>
          <cell r="E9979" t="str">
            <v>onshore, domestic</v>
          </cell>
          <cell r="G9979">
            <v>5.0000000000000001E-3</v>
          </cell>
          <cell r="H9979" t="str">
            <v>TWh</v>
          </cell>
        </row>
        <row r="9980">
          <cell r="B9980" t="str">
            <v>Vindmøller</v>
          </cell>
          <cell r="C9980">
            <v>2025</v>
          </cell>
          <cell r="E9980" t="str">
            <v>onshore, domestic</v>
          </cell>
          <cell r="G9980">
            <v>0</v>
          </cell>
          <cell r="H9980" t="str">
            <v>curt_GWh</v>
          </cell>
        </row>
        <row r="9981">
          <cell r="B9981" t="str">
            <v>Vindmøller</v>
          </cell>
          <cell r="C9981">
            <v>2025</v>
          </cell>
          <cell r="E9981" t="str">
            <v>onshore, domestic</v>
          </cell>
          <cell r="G9981">
            <v>5.2560000000000002</v>
          </cell>
          <cell r="H9981" t="str">
            <v>Inflow_GWh</v>
          </cell>
        </row>
        <row r="9982">
          <cell r="B9982" t="str">
            <v>Vindmøller</v>
          </cell>
          <cell r="C9982">
            <v>2025</v>
          </cell>
          <cell r="E9982" t="str">
            <v>onshore, domestic</v>
          </cell>
          <cell r="G9982">
            <v>2283</v>
          </cell>
          <cell r="H9982" t="str">
            <v>FLH_technical1</v>
          </cell>
        </row>
        <row r="9983">
          <cell r="B9983" t="str">
            <v>Vindmøller</v>
          </cell>
          <cell r="C9983">
            <v>2025</v>
          </cell>
          <cell r="E9983" t="str">
            <v>onshore, domestic</v>
          </cell>
          <cell r="G9983">
            <v>2400</v>
          </cell>
          <cell r="H9983" t="str">
            <v>FLH_technical2</v>
          </cell>
        </row>
        <row r="9984">
          <cell r="B9984" t="str">
            <v>Vindmøller</v>
          </cell>
          <cell r="C9984">
            <v>2025</v>
          </cell>
          <cell r="E9984" t="str">
            <v>onshore, test center</v>
          </cell>
          <cell r="G9984">
            <v>130</v>
          </cell>
          <cell r="H9984" t="str">
            <v>ElCap_ultimo_MW</v>
          </cell>
        </row>
        <row r="9985">
          <cell r="B9985" t="str">
            <v>Vindmøller</v>
          </cell>
          <cell r="C9985">
            <v>2025</v>
          </cell>
          <cell r="E9985" t="str">
            <v>onshore, test center</v>
          </cell>
          <cell r="G9985">
            <v>130</v>
          </cell>
          <cell r="H9985" t="str">
            <v>ElCap_primo_MW</v>
          </cell>
        </row>
        <row r="9986">
          <cell r="B9986" t="str">
            <v>Vindmøller</v>
          </cell>
          <cell r="C9986">
            <v>2025</v>
          </cell>
          <cell r="E9986" t="str">
            <v>onshore, test center</v>
          </cell>
          <cell r="G9986">
            <v>0.35</v>
          </cell>
          <cell r="H9986" t="str">
            <v>TWh</v>
          </cell>
        </row>
        <row r="9987">
          <cell r="B9987" t="str">
            <v>Vindmøller</v>
          </cell>
          <cell r="C9987">
            <v>2025</v>
          </cell>
          <cell r="E9987" t="str">
            <v>onshore, test center</v>
          </cell>
          <cell r="G9987">
            <v>1</v>
          </cell>
          <cell r="H9987" t="str">
            <v>curt_GWh</v>
          </cell>
        </row>
        <row r="9988">
          <cell r="B9988" t="str">
            <v>Vindmøller</v>
          </cell>
          <cell r="C9988">
            <v>2025</v>
          </cell>
          <cell r="E9988" t="str">
            <v>onshore, test center</v>
          </cell>
          <cell r="G9988">
            <v>351</v>
          </cell>
          <cell r="H9988" t="str">
            <v>Inflow_GWh</v>
          </cell>
        </row>
        <row r="9989">
          <cell r="B9989" t="str">
            <v>Vindmøller</v>
          </cell>
          <cell r="C9989">
            <v>2025</v>
          </cell>
          <cell r="E9989" t="str">
            <v>onshore, test center</v>
          </cell>
          <cell r="G9989">
            <v>2700</v>
          </cell>
          <cell r="H9989" t="str">
            <v>FLH_technical1</v>
          </cell>
        </row>
        <row r="9990">
          <cell r="B9990" t="str">
            <v>Vindmøller</v>
          </cell>
          <cell r="C9990">
            <v>2025</v>
          </cell>
          <cell r="E9990" t="str">
            <v>onshore, test center</v>
          </cell>
          <cell r="G9990">
            <v>2700</v>
          </cell>
          <cell r="H9990" t="str">
            <v>FLH_technical2</v>
          </cell>
        </row>
        <row r="9991">
          <cell r="B9991" t="str">
            <v>Vindmøller</v>
          </cell>
          <cell r="C9991">
            <v>2026</v>
          </cell>
          <cell r="E9991" t="str">
            <v>offshore, existing, Anholt_2012</v>
          </cell>
          <cell r="G9991">
            <v>50.4</v>
          </cell>
          <cell r="H9991" t="str">
            <v>ElCap_ultimo_MW</v>
          </cell>
        </row>
        <row r="9992">
          <cell r="B9992" t="str">
            <v>Vindmøller</v>
          </cell>
          <cell r="C9992">
            <v>2026</v>
          </cell>
          <cell r="E9992" t="str">
            <v>offshore, existing, Anholt_2012</v>
          </cell>
          <cell r="G9992">
            <v>50.4</v>
          </cell>
          <cell r="H9992" t="str">
            <v>ElCap_primo_MW</v>
          </cell>
        </row>
        <row r="9993">
          <cell r="B9993" t="str">
            <v>Vindmøller</v>
          </cell>
          <cell r="C9993">
            <v>2026</v>
          </cell>
          <cell r="E9993" t="str">
            <v>offshore, existing, Anholt_2012</v>
          </cell>
          <cell r="G9993">
            <v>0.214</v>
          </cell>
          <cell r="H9993" t="str">
            <v>TWh</v>
          </cell>
        </row>
        <row r="9994">
          <cell r="B9994" t="str">
            <v>Vindmøller</v>
          </cell>
          <cell r="C9994">
            <v>2026</v>
          </cell>
          <cell r="E9994" t="str">
            <v>offshore, existing, Anholt_2012</v>
          </cell>
          <cell r="G9994">
            <v>0</v>
          </cell>
          <cell r="H9994" t="str">
            <v>curt_GWh</v>
          </cell>
        </row>
        <row r="9995">
          <cell r="B9995" t="str">
            <v>Vindmøller</v>
          </cell>
          <cell r="C9995">
            <v>2026</v>
          </cell>
          <cell r="E9995" t="str">
            <v>offshore, existing, Anholt_2012</v>
          </cell>
          <cell r="G9995">
            <v>214.2</v>
          </cell>
          <cell r="H9995" t="str">
            <v>Inflow_GWh</v>
          </cell>
        </row>
        <row r="9996">
          <cell r="B9996" t="str">
            <v>Vindmøller</v>
          </cell>
          <cell r="C9996">
            <v>2026</v>
          </cell>
          <cell r="E9996" t="str">
            <v>offshore, existing, Anholt_2012</v>
          </cell>
          <cell r="G9996">
            <v>4246</v>
          </cell>
          <cell r="H9996" t="str">
            <v>FLH_technical1</v>
          </cell>
        </row>
        <row r="9997">
          <cell r="B9997" t="str">
            <v>Vindmøller</v>
          </cell>
          <cell r="C9997">
            <v>2026</v>
          </cell>
          <cell r="E9997" t="str">
            <v>offshore, existing, Anholt_2012</v>
          </cell>
          <cell r="G9997">
            <v>4250</v>
          </cell>
          <cell r="H9997" t="str">
            <v>FLH_technical2</v>
          </cell>
        </row>
        <row r="9998">
          <cell r="B9998" t="str">
            <v>Vindmøller</v>
          </cell>
          <cell r="C9998">
            <v>2026</v>
          </cell>
          <cell r="E9998" t="str">
            <v>offshore, existing, Anholt_2013</v>
          </cell>
          <cell r="G9998">
            <v>349.2</v>
          </cell>
          <cell r="H9998" t="str">
            <v>ElCap_ultimo_MW</v>
          </cell>
        </row>
        <row r="9999">
          <cell r="B9999" t="str">
            <v>Vindmøller</v>
          </cell>
          <cell r="C9999">
            <v>2026</v>
          </cell>
          <cell r="E9999" t="str">
            <v>offshore, existing, Anholt_2013</v>
          </cell>
          <cell r="G9999">
            <v>349.2</v>
          </cell>
          <cell r="H9999" t="str">
            <v>ElCap_primo_MW</v>
          </cell>
        </row>
        <row r="10000">
          <cell r="B10000" t="str">
            <v>Vindmøller</v>
          </cell>
          <cell r="C10000">
            <v>2026</v>
          </cell>
          <cell r="E10000" t="str">
            <v>offshore, existing, Anholt_2013</v>
          </cell>
          <cell r="G10000">
            <v>1.4810000000000001</v>
          </cell>
          <cell r="H10000" t="str">
            <v>TWh</v>
          </cell>
        </row>
        <row r="10001">
          <cell r="B10001" t="str">
            <v>Vindmøller</v>
          </cell>
          <cell r="C10001">
            <v>2026</v>
          </cell>
          <cell r="E10001" t="str">
            <v>offshore, existing, Anholt_2013</v>
          </cell>
          <cell r="G10001">
            <v>3</v>
          </cell>
          <cell r="H10001" t="str">
            <v>curt_GWh</v>
          </cell>
        </row>
        <row r="10002">
          <cell r="B10002" t="str">
            <v>Vindmøller</v>
          </cell>
          <cell r="C10002">
            <v>2026</v>
          </cell>
          <cell r="E10002" t="str">
            <v>offshore, existing, Anholt_2013</v>
          </cell>
          <cell r="G10002">
            <v>1484.1</v>
          </cell>
          <cell r="H10002" t="str">
            <v>Inflow_GWh</v>
          </cell>
        </row>
        <row r="10003">
          <cell r="B10003" t="str">
            <v>Vindmøller</v>
          </cell>
          <cell r="C10003">
            <v>2026</v>
          </cell>
          <cell r="E10003" t="str">
            <v>offshore, existing, Anholt_2013</v>
          </cell>
          <cell r="G10003">
            <v>4250</v>
          </cell>
          <cell r="H10003" t="str">
            <v>FLH_technical1</v>
          </cell>
        </row>
        <row r="10004">
          <cell r="B10004" t="str">
            <v>Vindmøller</v>
          </cell>
          <cell r="C10004">
            <v>2026</v>
          </cell>
          <cell r="E10004" t="str">
            <v>offshore, existing, Anholt_2013</v>
          </cell>
          <cell r="G10004">
            <v>4250</v>
          </cell>
          <cell r="H10004" t="str">
            <v>FLH_technical2</v>
          </cell>
        </row>
        <row r="10005">
          <cell r="B10005" t="str">
            <v>Vindmøller</v>
          </cell>
          <cell r="C10005">
            <v>2026</v>
          </cell>
          <cell r="E10005" t="str">
            <v>offshore, existing, Avedøre Holme (2009)</v>
          </cell>
          <cell r="G10005">
            <v>7.2</v>
          </cell>
          <cell r="H10005" t="str">
            <v>ElCap_ultimo_MW</v>
          </cell>
        </row>
        <row r="10006">
          <cell r="B10006" t="str">
            <v>Vindmøller</v>
          </cell>
          <cell r="C10006">
            <v>2026</v>
          </cell>
          <cell r="E10006" t="str">
            <v>offshore, existing, Avedøre Holme (2009)</v>
          </cell>
          <cell r="G10006">
            <v>7.2</v>
          </cell>
          <cell r="H10006" t="str">
            <v>ElCap_primo_MW</v>
          </cell>
        </row>
        <row r="10007">
          <cell r="B10007" t="str">
            <v>Vindmøller</v>
          </cell>
          <cell r="C10007">
            <v>2026</v>
          </cell>
          <cell r="E10007" t="str">
            <v>offshore, existing, Avedøre Holme (2009)</v>
          </cell>
          <cell r="G10007">
            <v>2.3E-2</v>
          </cell>
          <cell r="H10007" t="str">
            <v>TWh</v>
          </cell>
        </row>
        <row r="10008">
          <cell r="B10008" t="str">
            <v>Vindmøller</v>
          </cell>
          <cell r="C10008">
            <v>2026</v>
          </cell>
          <cell r="E10008" t="str">
            <v>offshore, existing, Avedøre Holme (2009)</v>
          </cell>
          <cell r="G10008">
            <v>0</v>
          </cell>
          <cell r="H10008" t="str">
            <v>curt_GWh</v>
          </cell>
        </row>
        <row r="10009">
          <cell r="B10009" t="str">
            <v>Vindmøller</v>
          </cell>
          <cell r="C10009">
            <v>2026</v>
          </cell>
          <cell r="E10009" t="str">
            <v>offshore, existing, Avedøre Holme (2009)</v>
          </cell>
          <cell r="G10009">
            <v>23.4</v>
          </cell>
          <cell r="H10009" t="str">
            <v>Inflow_GWh</v>
          </cell>
        </row>
        <row r="10010">
          <cell r="B10010" t="str">
            <v>Vindmøller</v>
          </cell>
          <cell r="C10010">
            <v>2026</v>
          </cell>
          <cell r="E10010" t="str">
            <v>offshore, existing, Avedøre Holme (2009)</v>
          </cell>
          <cell r="G10010">
            <v>3194</v>
          </cell>
          <cell r="H10010" t="str">
            <v>FLH_technical1</v>
          </cell>
        </row>
        <row r="10011">
          <cell r="B10011" t="str">
            <v>Vindmøller</v>
          </cell>
          <cell r="C10011">
            <v>2026</v>
          </cell>
          <cell r="E10011" t="str">
            <v>offshore, existing, Avedøre Holme (2009)</v>
          </cell>
          <cell r="G10011">
            <v>3250</v>
          </cell>
          <cell r="H10011" t="str">
            <v>FLH_technical2</v>
          </cell>
        </row>
        <row r="10012">
          <cell r="B10012" t="str">
            <v>Vindmøller</v>
          </cell>
          <cell r="C10012">
            <v>2026</v>
          </cell>
          <cell r="E10012" t="str">
            <v>offshore, existing, Avedøre Holme (2011)</v>
          </cell>
          <cell r="G10012">
            <v>3.6</v>
          </cell>
          <cell r="H10012" t="str">
            <v>ElCap_ultimo_MW</v>
          </cell>
        </row>
        <row r="10013">
          <cell r="B10013" t="str">
            <v>Vindmøller</v>
          </cell>
          <cell r="C10013">
            <v>2026</v>
          </cell>
          <cell r="E10013" t="str">
            <v>offshore, existing, Avedøre Holme (2011)</v>
          </cell>
          <cell r="G10013">
            <v>3.6</v>
          </cell>
          <cell r="H10013" t="str">
            <v>ElCap_primo_MW</v>
          </cell>
        </row>
        <row r="10014">
          <cell r="B10014" t="str">
            <v>Vindmøller</v>
          </cell>
          <cell r="C10014">
            <v>2026</v>
          </cell>
          <cell r="E10014" t="str">
            <v>offshore, existing, Avedøre Holme (2011)</v>
          </cell>
          <cell r="G10014">
            <v>1.2E-2</v>
          </cell>
          <cell r="H10014" t="str">
            <v>TWh</v>
          </cell>
        </row>
        <row r="10015">
          <cell r="B10015" t="str">
            <v>Vindmøller</v>
          </cell>
          <cell r="C10015">
            <v>2026</v>
          </cell>
          <cell r="E10015" t="str">
            <v>offshore, existing, Avedøre Holme (2011)</v>
          </cell>
          <cell r="G10015">
            <v>0</v>
          </cell>
          <cell r="H10015" t="str">
            <v>curt_GWh</v>
          </cell>
        </row>
        <row r="10016">
          <cell r="B10016" t="str">
            <v>Vindmøller</v>
          </cell>
          <cell r="C10016">
            <v>2026</v>
          </cell>
          <cell r="E10016" t="str">
            <v>offshore, existing, Avedøre Holme (2011)</v>
          </cell>
          <cell r="G10016">
            <v>12.42</v>
          </cell>
          <cell r="H10016" t="str">
            <v>Inflow_GWh</v>
          </cell>
        </row>
        <row r="10017">
          <cell r="B10017" t="str">
            <v>Vindmøller</v>
          </cell>
          <cell r="C10017">
            <v>2026</v>
          </cell>
          <cell r="E10017" t="str">
            <v>offshore, existing, Avedøre Holme (2011)</v>
          </cell>
          <cell r="G10017">
            <v>3333</v>
          </cell>
          <cell r="H10017" t="str">
            <v>FLH_technical1</v>
          </cell>
        </row>
        <row r="10018">
          <cell r="B10018" t="str">
            <v>Vindmøller</v>
          </cell>
          <cell r="C10018">
            <v>2026</v>
          </cell>
          <cell r="E10018" t="str">
            <v>offshore, existing, Avedøre Holme (2011)</v>
          </cell>
          <cell r="G10018">
            <v>3450</v>
          </cell>
          <cell r="H10018" t="str">
            <v>FLH_technical2</v>
          </cell>
        </row>
        <row r="10019">
          <cell r="B10019" t="str">
            <v>Vindmøller</v>
          </cell>
          <cell r="C10019">
            <v>2026</v>
          </cell>
          <cell r="E10019" t="str">
            <v>offshore, existing, Frederikshavn</v>
          </cell>
          <cell r="G10019">
            <v>2.2999999999999998</v>
          </cell>
          <cell r="H10019" t="str">
            <v>ElCap_ultimo_MW</v>
          </cell>
        </row>
        <row r="10020">
          <cell r="B10020" t="str">
            <v>Vindmøller</v>
          </cell>
          <cell r="C10020">
            <v>2026</v>
          </cell>
          <cell r="E10020" t="str">
            <v>offshore, existing, Frederikshavn</v>
          </cell>
          <cell r="G10020">
            <v>2.2999999999999998</v>
          </cell>
          <cell r="H10020" t="str">
            <v>ElCap_primo_MW</v>
          </cell>
        </row>
        <row r="10021">
          <cell r="B10021" t="str">
            <v>Vindmøller</v>
          </cell>
          <cell r="C10021">
            <v>2026</v>
          </cell>
          <cell r="E10021" t="str">
            <v>offshore, existing, Frederikshavn</v>
          </cell>
          <cell r="G10021">
            <v>6.0000000000000001E-3</v>
          </cell>
          <cell r="H10021" t="str">
            <v>TWh</v>
          </cell>
        </row>
        <row r="10022">
          <cell r="B10022" t="str">
            <v>Vindmøller</v>
          </cell>
          <cell r="C10022">
            <v>2026</v>
          </cell>
          <cell r="E10022" t="str">
            <v>offshore, existing, Frederikshavn</v>
          </cell>
          <cell r="G10022">
            <v>0</v>
          </cell>
          <cell r="H10022" t="str">
            <v>curt_GWh</v>
          </cell>
        </row>
        <row r="10023">
          <cell r="B10023" t="str">
            <v>Vindmøller</v>
          </cell>
          <cell r="C10023">
            <v>2026</v>
          </cell>
          <cell r="E10023" t="str">
            <v>offshore, existing, Frederikshavn</v>
          </cell>
          <cell r="G10023">
            <v>5.6349999999999998</v>
          </cell>
          <cell r="H10023" t="str">
            <v>Inflow_GWh</v>
          </cell>
        </row>
        <row r="10024">
          <cell r="B10024" t="str">
            <v>Vindmøller</v>
          </cell>
          <cell r="C10024">
            <v>2026</v>
          </cell>
          <cell r="E10024" t="str">
            <v>offshore, existing, Frederikshavn</v>
          </cell>
          <cell r="G10024">
            <v>2609</v>
          </cell>
          <cell r="H10024" t="str">
            <v>FLH_technical1</v>
          </cell>
        </row>
        <row r="10025">
          <cell r="B10025" t="str">
            <v>Vindmøller</v>
          </cell>
          <cell r="C10025">
            <v>2026</v>
          </cell>
          <cell r="E10025" t="str">
            <v>offshore, existing, Frederikshavn</v>
          </cell>
          <cell r="G10025">
            <v>2450</v>
          </cell>
          <cell r="H10025" t="str">
            <v>FLH_technical2</v>
          </cell>
        </row>
        <row r="10026">
          <cell r="B10026" t="str">
            <v>Vindmøller</v>
          </cell>
          <cell r="C10026">
            <v>2026</v>
          </cell>
          <cell r="E10026" t="str">
            <v>offshore, existing, Horns Rev 1</v>
          </cell>
          <cell r="G10026">
            <v>160</v>
          </cell>
          <cell r="H10026" t="str">
            <v>ElCap_ultimo_MW</v>
          </cell>
        </row>
        <row r="10027">
          <cell r="B10027" t="str">
            <v>Vindmøller</v>
          </cell>
          <cell r="C10027">
            <v>2026</v>
          </cell>
          <cell r="E10027" t="str">
            <v>offshore, existing, Horns Rev 1</v>
          </cell>
          <cell r="G10027">
            <v>160</v>
          </cell>
          <cell r="H10027" t="str">
            <v>ElCap_primo_MW</v>
          </cell>
        </row>
        <row r="10028">
          <cell r="B10028" t="str">
            <v>Vindmøller</v>
          </cell>
          <cell r="C10028">
            <v>2026</v>
          </cell>
          <cell r="E10028" t="str">
            <v>offshore, existing, Horns Rev 1</v>
          </cell>
          <cell r="G10028">
            <v>0.56699999999999995</v>
          </cell>
          <cell r="H10028" t="str">
            <v>TWh</v>
          </cell>
        </row>
        <row r="10029">
          <cell r="B10029" t="str">
            <v>Vindmøller</v>
          </cell>
          <cell r="C10029">
            <v>2026</v>
          </cell>
          <cell r="E10029" t="str">
            <v>offshore, existing, Horns Rev 1</v>
          </cell>
          <cell r="G10029">
            <v>1</v>
          </cell>
          <cell r="H10029" t="str">
            <v>curt_GWh</v>
          </cell>
        </row>
        <row r="10030">
          <cell r="B10030" t="str">
            <v>Vindmøller</v>
          </cell>
          <cell r="C10030">
            <v>2026</v>
          </cell>
          <cell r="E10030" t="str">
            <v>offshore, existing, Horns Rev 1</v>
          </cell>
          <cell r="G10030">
            <v>568</v>
          </cell>
          <cell r="H10030" t="str">
            <v>Inflow_GWh</v>
          </cell>
        </row>
        <row r="10031">
          <cell r="B10031" t="str">
            <v>Vindmøller</v>
          </cell>
          <cell r="C10031">
            <v>2026</v>
          </cell>
          <cell r="E10031" t="str">
            <v>offshore, existing, Horns Rev 1</v>
          </cell>
          <cell r="G10031">
            <v>3550</v>
          </cell>
          <cell r="H10031" t="str">
            <v>FLH_technical1</v>
          </cell>
        </row>
        <row r="10032">
          <cell r="B10032" t="str">
            <v>Vindmøller</v>
          </cell>
          <cell r="C10032">
            <v>2026</v>
          </cell>
          <cell r="E10032" t="str">
            <v>offshore, existing, Horns Rev 1</v>
          </cell>
          <cell r="G10032">
            <v>3550</v>
          </cell>
          <cell r="H10032" t="str">
            <v>FLH_technical2</v>
          </cell>
        </row>
        <row r="10033">
          <cell r="B10033" t="str">
            <v>Vindmøller</v>
          </cell>
          <cell r="C10033">
            <v>2026</v>
          </cell>
          <cell r="E10033" t="str">
            <v>offshore, existing, Horns Rev 2</v>
          </cell>
          <cell r="G10033">
            <v>209.3</v>
          </cell>
          <cell r="H10033" t="str">
            <v>ElCap_ultimo_MW</v>
          </cell>
        </row>
        <row r="10034">
          <cell r="B10034" t="str">
            <v>Vindmøller</v>
          </cell>
          <cell r="C10034">
            <v>2026</v>
          </cell>
          <cell r="E10034" t="str">
            <v>offshore, existing, Horns Rev 2</v>
          </cell>
          <cell r="G10034">
            <v>209.3</v>
          </cell>
          <cell r="H10034" t="str">
            <v>ElCap_primo_MW</v>
          </cell>
        </row>
        <row r="10035">
          <cell r="B10035" t="str">
            <v>Vindmøller</v>
          </cell>
          <cell r="C10035">
            <v>2026</v>
          </cell>
          <cell r="E10035" t="str">
            <v>offshore, existing, Horns Rev 2</v>
          </cell>
          <cell r="G10035">
            <v>0.83499999999999996</v>
          </cell>
          <cell r="H10035" t="str">
            <v>TWh</v>
          </cell>
        </row>
        <row r="10036">
          <cell r="B10036" t="str">
            <v>Vindmøller</v>
          </cell>
          <cell r="C10036">
            <v>2026</v>
          </cell>
          <cell r="E10036" t="str">
            <v>offshore, existing, Horns Rev 2</v>
          </cell>
          <cell r="G10036">
            <v>2</v>
          </cell>
          <cell r="H10036" t="str">
            <v>curt_GWh</v>
          </cell>
        </row>
        <row r="10037">
          <cell r="B10037" t="str">
            <v>Vindmøller</v>
          </cell>
          <cell r="C10037">
            <v>2026</v>
          </cell>
          <cell r="E10037" t="str">
            <v>offshore, existing, Horns Rev 2</v>
          </cell>
          <cell r="G10037">
            <v>837.2</v>
          </cell>
          <cell r="H10037" t="str">
            <v>Inflow_GWh</v>
          </cell>
        </row>
        <row r="10038">
          <cell r="B10038" t="str">
            <v>Vindmøller</v>
          </cell>
          <cell r="C10038">
            <v>2026</v>
          </cell>
          <cell r="E10038" t="str">
            <v>offshore, existing, Horns Rev 2</v>
          </cell>
          <cell r="G10038">
            <v>3999</v>
          </cell>
          <cell r="H10038" t="str">
            <v>FLH_technical1</v>
          </cell>
        </row>
        <row r="10039">
          <cell r="B10039" t="str">
            <v>Vindmøller</v>
          </cell>
          <cell r="C10039">
            <v>2026</v>
          </cell>
          <cell r="E10039" t="str">
            <v>offshore, existing, Horns Rev 2</v>
          </cell>
          <cell r="G10039">
            <v>4000</v>
          </cell>
          <cell r="H10039" t="str">
            <v>FLH_technical2</v>
          </cell>
        </row>
        <row r="10040">
          <cell r="B10040" t="str">
            <v>Vindmøller</v>
          </cell>
          <cell r="C10040">
            <v>2026</v>
          </cell>
          <cell r="E10040" t="str">
            <v>offshore, existing, Horns Rev 3</v>
          </cell>
          <cell r="G10040">
            <v>406.7</v>
          </cell>
          <cell r="H10040" t="str">
            <v>ElCap_ultimo_MW</v>
          </cell>
        </row>
        <row r="10041">
          <cell r="B10041" t="str">
            <v>Vindmøller</v>
          </cell>
          <cell r="C10041">
            <v>2026</v>
          </cell>
          <cell r="E10041" t="str">
            <v>offshore, existing, Horns Rev 3</v>
          </cell>
          <cell r="G10041">
            <v>406.7</v>
          </cell>
          <cell r="H10041" t="str">
            <v>ElCap_primo_MW</v>
          </cell>
        </row>
        <row r="10042">
          <cell r="B10042" t="str">
            <v>Vindmøller</v>
          </cell>
          <cell r="C10042">
            <v>2026</v>
          </cell>
          <cell r="E10042" t="str">
            <v>offshore, existing, Horns Rev 3</v>
          </cell>
          <cell r="G10042">
            <v>1.766</v>
          </cell>
          <cell r="H10042" t="str">
            <v>TWh</v>
          </cell>
        </row>
        <row r="10043">
          <cell r="B10043" t="str">
            <v>Vindmøller</v>
          </cell>
          <cell r="C10043">
            <v>2026</v>
          </cell>
          <cell r="E10043" t="str">
            <v>offshore, existing, Horns Rev 3</v>
          </cell>
          <cell r="G10043">
            <v>3</v>
          </cell>
          <cell r="H10043" t="str">
            <v>curt_GWh</v>
          </cell>
        </row>
        <row r="10044">
          <cell r="B10044" t="str">
            <v>Vindmøller</v>
          </cell>
          <cell r="C10044">
            <v>2026</v>
          </cell>
          <cell r="E10044" t="str">
            <v>offshore, existing, Horns Rev 3</v>
          </cell>
          <cell r="G10044">
            <v>1769.145</v>
          </cell>
          <cell r="H10044" t="str">
            <v>Inflow_GWh</v>
          </cell>
        </row>
        <row r="10045">
          <cell r="B10045" t="str">
            <v>Vindmøller</v>
          </cell>
          <cell r="C10045">
            <v>2026</v>
          </cell>
          <cell r="E10045" t="str">
            <v>offshore, existing, Horns Rev 3</v>
          </cell>
          <cell r="G10045">
            <v>4350</v>
          </cell>
          <cell r="H10045" t="str">
            <v>FLH_technical1</v>
          </cell>
        </row>
        <row r="10046">
          <cell r="B10046" t="str">
            <v>Vindmøller</v>
          </cell>
          <cell r="C10046">
            <v>2026</v>
          </cell>
          <cell r="E10046" t="str">
            <v>offshore, existing, Horns Rev 3</v>
          </cell>
          <cell r="G10046">
            <v>4350</v>
          </cell>
          <cell r="H10046" t="str">
            <v>FLH_technical2</v>
          </cell>
        </row>
        <row r="10047">
          <cell r="B10047" t="str">
            <v>Vindmøller</v>
          </cell>
          <cell r="C10047">
            <v>2026</v>
          </cell>
          <cell r="E10047" t="str">
            <v>offshore, existing, Kriegers Flak</v>
          </cell>
          <cell r="G10047">
            <v>604.79999999999995</v>
          </cell>
          <cell r="H10047" t="str">
            <v>ElCap_ultimo_MW</v>
          </cell>
        </row>
        <row r="10048">
          <cell r="B10048" t="str">
            <v>Vindmøller</v>
          </cell>
          <cell r="C10048">
            <v>2026</v>
          </cell>
          <cell r="E10048" t="str">
            <v>offshore, existing, Kriegers Flak</v>
          </cell>
          <cell r="G10048">
            <v>604.79999999999995</v>
          </cell>
          <cell r="H10048" t="str">
            <v>ElCap_primo_MW</v>
          </cell>
        </row>
        <row r="10049">
          <cell r="B10049" t="str">
            <v>Vindmøller</v>
          </cell>
          <cell r="C10049">
            <v>2026</v>
          </cell>
          <cell r="E10049" t="str">
            <v>offshore, existing, Kriegers Flak</v>
          </cell>
          <cell r="G10049">
            <v>2.3889999999999998</v>
          </cell>
          <cell r="H10049" t="str">
            <v>TWh</v>
          </cell>
        </row>
        <row r="10050">
          <cell r="B10050" t="str">
            <v>Vindmøller</v>
          </cell>
          <cell r="C10050">
            <v>2026</v>
          </cell>
          <cell r="E10050" t="str">
            <v>offshore, existing, Kriegers Flak</v>
          </cell>
          <cell r="G10050">
            <v>0</v>
          </cell>
          <cell r="H10050" t="str">
            <v>curt_GWh</v>
          </cell>
        </row>
        <row r="10051">
          <cell r="B10051" t="str">
            <v>Vindmøller</v>
          </cell>
          <cell r="C10051">
            <v>2026</v>
          </cell>
          <cell r="E10051" t="str">
            <v>offshore, existing, Kriegers Flak</v>
          </cell>
          <cell r="G10051">
            <v>2388.96</v>
          </cell>
          <cell r="H10051" t="str">
            <v>Inflow_GWh</v>
          </cell>
        </row>
        <row r="10052">
          <cell r="B10052" t="str">
            <v>Vindmøller</v>
          </cell>
          <cell r="C10052">
            <v>2026</v>
          </cell>
          <cell r="E10052" t="str">
            <v>offshore, existing, Kriegers Flak</v>
          </cell>
          <cell r="G10052">
            <v>3950</v>
          </cell>
          <cell r="H10052" t="str">
            <v>FLH_technical1</v>
          </cell>
        </row>
        <row r="10053">
          <cell r="B10053" t="str">
            <v>Vindmøller</v>
          </cell>
          <cell r="C10053">
            <v>2026</v>
          </cell>
          <cell r="E10053" t="str">
            <v>offshore, existing, Kriegers Flak</v>
          </cell>
          <cell r="G10053">
            <v>3950</v>
          </cell>
          <cell r="H10053" t="str">
            <v>FLH_technical2</v>
          </cell>
        </row>
        <row r="10054">
          <cell r="B10054" t="str">
            <v>Vindmøller</v>
          </cell>
          <cell r="C10054">
            <v>2026</v>
          </cell>
          <cell r="E10054" t="str">
            <v>offshore, existing, Middelgrunden</v>
          </cell>
          <cell r="G10054">
            <v>40</v>
          </cell>
          <cell r="H10054" t="str">
            <v>ElCap_ultimo_MW</v>
          </cell>
        </row>
        <row r="10055">
          <cell r="B10055" t="str">
            <v>Vindmøller</v>
          </cell>
          <cell r="C10055">
            <v>2026</v>
          </cell>
          <cell r="E10055" t="str">
            <v>offshore, existing, Middelgrunden</v>
          </cell>
          <cell r="G10055">
            <v>40</v>
          </cell>
          <cell r="H10055" t="str">
            <v>ElCap_primo_MW</v>
          </cell>
        </row>
        <row r="10056">
          <cell r="B10056" t="str">
            <v>Vindmøller</v>
          </cell>
          <cell r="C10056">
            <v>2026</v>
          </cell>
          <cell r="E10056" t="str">
            <v>offshore, existing, Middelgrunden</v>
          </cell>
          <cell r="G10056">
            <v>8.2000000000000003E-2</v>
          </cell>
          <cell r="H10056" t="str">
            <v>TWh</v>
          </cell>
        </row>
        <row r="10057">
          <cell r="B10057" t="str">
            <v>Vindmøller</v>
          </cell>
          <cell r="C10057">
            <v>2026</v>
          </cell>
          <cell r="E10057" t="str">
            <v>offshore, existing, Middelgrunden</v>
          </cell>
          <cell r="G10057">
            <v>0</v>
          </cell>
          <cell r="H10057" t="str">
            <v>curt_GWh</v>
          </cell>
        </row>
        <row r="10058">
          <cell r="B10058" t="str">
            <v>Vindmøller</v>
          </cell>
          <cell r="C10058">
            <v>2026</v>
          </cell>
          <cell r="E10058" t="str">
            <v>offshore, existing, Middelgrunden</v>
          </cell>
          <cell r="G10058">
            <v>82</v>
          </cell>
          <cell r="H10058" t="str">
            <v>Inflow_GWh</v>
          </cell>
        </row>
        <row r="10059">
          <cell r="B10059" t="str">
            <v>Vindmøller</v>
          </cell>
          <cell r="C10059">
            <v>2026</v>
          </cell>
          <cell r="E10059" t="str">
            <v>offshore, existing, Middelgrunden</v>
          </cell>
          <cell r="G10059">
            <v>2050</v>
          </cell>
          <cell r="H10059" t="str">
            <v>FLH_technical1</v>
          </cell>
        </row>
        <row r="10060">
          <cell r="B10060" t="str">
            <v>Vindmøller</v>
          </cell>
          <cell r="C10060">
            <v>2026</v>
          </cell>
          <cell r="E10060" t="str">
            <v>offshore, existing, Middelgrunden</v>
          </cell>
          <cell r="G10060">
            <v>2050</v>
          </cell>
          <cell r="H10060" t="str">
            <v>FLH_technical2</v>
          </cell>
        </row>
        <row r="10061">
          <cell r="B10061" t="str">
            <v>Vindmøller</v>
          </cell>
          <cell r="C10061">
            <v>2026</v>
          </cell>
          <cell r="E10061" t="str">
            <v>offshore, existing, Nissum Bredning</v>
          </cell>
          <cell r="G10061">
            <v>28</v>
          </cell>
          <cell r="H10061" t="str">
            <v>ElCap_ultimo_MW</v>
          </cell>
        </row>
        <row r="10062">
          <cell r="B10062" t="str">
            <v>Vindmøller</v>
          </cell>
          <cell r="C10062">
            <v>2026</v>
          </cell>
          <cell r="E10062" t="str">
            <v>offshore, existing, Nissum Bredning</v>
          </cell>
          <cell r="G10062">
            <v>28</v>
          </cell>
          <cell r="H10062" t="str">
            <v>ElCap_primo_MW</v>
          </cell>
        </row>
        <row r="10063">
          <cell r="B10063" t="str">
            <v>Vindmøller</v>
          </cell>
          <cell r="C10063">
            <v>2026</v>
          </cell>
          <cell r="E10063" t="str">
            <v>offshore, existing, Nissum Bredning</v>
          </cell>
          <cell r="G10063">
            <v>0.115</v>
          </cell>
          <cell r="H10063" t="str">
            <v>TWh</v>
          </cell>
        </row>
        <row r="10064">
          <cell r="B10064" t="str">
            <v>Vindmøller</v>
          </cell>
          <cell r="C10064">
            <v>2026</v>
          </cell>
          <cell r="E10064" t="str">
            <v>offshore, existing, Nissum Bredning</v>
          </cell>
          <cell r="G10064">
            <v>0</v>
          </cell>
          <cell r="H10064" t="str">
            <v>curt_GWh</v>
          </cell>
        </row>
        <row r="10065">
          <cell r="B10065" t="str">
            <v>Vindmøller</v>
          </cell>
          <cell r="C10065">
            <v>2026</v>
          </cell>
          <cell r="E10065" t="str">
            <v>offshore, existing, Nissum Bredning</v>
          </cell>
          <cell r="G10065">
            <v>114.8</v>
          </cell>
          <cell r="H10065" t="str">
            <v>Inflow_GWh</v>
          </cell>
        </row>
        <row r="10066">
          <cell r="B10066" t="str">
            <v>Vindmøller</v>
          </cell>
          <cell r="C10066">
            <v>2026</v>
          </cell>
          <cell r="E10066" t="str">
            <v>offshore, existing, Nissum Bredning</v>
          </cell>
          <cell r="G10066">
            <v>4107</v>
          </cell>
          <cell r="H10066" t="str">
            <v>FLH_technical1</v>
          </cell>
        </row>
        <row r="10067">
          <cell r="B10067" t="str">
            <v>Vindmøller</v>
          </cell>
          <cell r="C10067">
            <v>2026</v>
          </cell>
          <cell r="E10067" t="str">
            <v>offshore, existing, Nissum Bredning</v>
          </cell>
          <cell r="G10067">
            <v>4100</v>
          </cell>
          <cell r="H10067" t="str">
            <v>FLH_technical2</v>
          </cell>
        </row>
        <row r="10068">
          <cell r="B10068" t="str">
            <v>Vindmøller</v>
          </cell>
          <cell r="C10068">
            <v>2026</v>
          </cell>
          <cell r="E10068" t="str">
            <v>offshore, existing, Nysted</v>
          </cell>
          <cell r="G10068">
            <v>161</v>
          </cell>
          <cell r="H10068" t="str">
            <v>ElCap_ultimo_MW</v>
          </cell>
        </row>
        <row r="10069">
          <cell r="B10069" t="str">
            <v>Vindmøller</v>
          </cell>
          <cell r="C10069">
            <v>2026</v>
          </cell>
          <cell r="E10069" t="str">
            <v>offshore, existing, Nysted</v>
          </cell>
          <cell r="G10069">
            <v>161</v>
          </cell>
          <cell r="H10069" t="str">
            <v>ElCap_primo_MW</v>
          </cell>
        </row>
        <row r="10070">
          <cell r="B10070" t="str">
            <v>Vindmøller</v>
          </cell>
          <cell r="C10070">
            <v>2026</v>
          </cell>
          <cell r="E10070" t="str">
            <v>offshore, existing, Nysted</v>
          </cell>
          <cell r="G10070">
            <v>0.48299999999999998</v>
          </cell>
          <cell r="H10070" t="str">
            <v>TWh</v>
          </cell>
        </row>
        <row r="10071">
          <cell r="B10071" t="str">
            <v>Vindmøller</v>
          </cell>
          <cell r="C10071">
            <v>2026</v>
          </cell>
          <cell r="E10071" t="str">
            <v>offshore, existing, Nysted</v>
          </cell>
          <cell r="G10071">
            <v>0</v>
          </cell>
          <cell r="H10071" t="str">
            <v>curt_GWh</v>
          </cell>
        </row>
        <row r="10072">
          <cell r="B10072" t="str">
            <v>Vindmøller</v>
          </cell>
          <cell r="C10072">
            <v>2026</v>
          </cell>
          <cell r="E10072" t="str">
            <v>offshore, existing, Nysted</v>
          </cell>
          <cell r="G10072">
            <v>483</v>
          </cell>
          <cell r="H10072" t="str">
            <v>Inflow_GWh</v>
          </cell>
        </row>
        <row r="10073">
          <cell r="B10073" t="str">
            <v>Vindmøller</v>
          </cell>
          <cell r="C10073">
            <v>2026</v>
          </cell>
          <cell r="E10073" t="str">
            <v>offshore, existing, Nysted</v>
          </cell>
          <cell r="G10073">
            <v>3000</v>
          </cell>
          <cell r="H10073" t="str">
            <v>FLH_technical1</v>
          </cell>
        </row>
        <row r="10074">
          <cell r="B10074" t="str">
            <v>Vindmøller</v>
          </cell>
          <cell r="C10074">
            <v>2026</v>
          </cell>
          <cell r="E10074" t="str">
            <v>offshore, existing, Nysted</v>
          </cell>
          <cell r="G10074">
            <v>3000</v>
          </cell>
          <cell r="H10074" t="str">
            <v>FLH_technical2</v>
          </cell>
        </row>
        <row r="10075">
          <cell r="B10075" t="str">
            <v>Vindmøller</v>
          </cell>
          <cell r="C10075">
            <v>2026</v>
          </cell>
          <cell r="E10075" t="str">
            <v>offshore, existing, Rødsand</v>
          </cell>
          <cell r="G10075">
            <v>207</v>
          </cell>
          <cell r="H10075" t="str">
            <v>ElCap_ultimo_MW</v>
          </cell>
        </row>
        <row r="10076">
          <cell r="B10076" t="str">
            <v>Vindmøller</v>
          </cell>
          <cell r="C10076">
            <v>2026</v>
          </cell>
          <cell r="E10076" t="str">
            <v>offshore, existing, Rødsand</v>
          </cell>
          <cell r="G10076">
            <v>207</v>
          </cell>
          <cell r="H10076" t="str">
            <v>ElCap_primo_MW</v>
          </cell>
        </row>
        <row r="10077">
          <cell r="B10077" t="str">
            <v>Vindmøller</v>
          </cell>
          <cell r="C10077">
            <v>2026</v>
          </cell>
          <cell r="E10077" t="str">
            <v>offshore, existing, Rødsand</v>
          </cell>
          <cell r="G10077">
            <v>0.75600000000000001</v>
          </cell>
          <cell r="H10077" t="str">
            <v>TWh</v>
          </cell>
        </row>
        <row r="10078">
          <cell r="B10078" t="str">
            <v>Vindmøller</v>
          </cell>
          <cell r="C10078">
            <v>2026</v>
          </cell>
          <cell r="E10078" t="str">
            <v>offshore, existing, Rødsand</v>
          </cell>
          <cell r="G10078">
            <v>0</v>
          </cell>
          <cell r="H10078" t="str">
            <v>curt_GWh</v>
          </cell>
        </row>
        <row r="10079">
          <cell r="B10079" t="str">
            <v>Vindmøller</v>
          </cell>
          <cell r="C10079">
            <v>2026</v>
          </cell>
          <cell r="E10079" t="str">
            <v>offshore, existing, Rødsand</v>
          </cell>
          <cell r="G10079">
            <v>755.55</v>
          </cell>
          <cell r="H10079" t="str">
            <v>Inflow_GWh</v>
          </cell>
        </row>
        <row r="10080">
          <cell r="B10080" t="str">
            <v>Vindmøller</v>
          </cell>
          <cell r="C10080">
            <v>2026</v>
          </cell>
          <cell r="E10080" t="str">
            <v>offshore, existing, Rødsand</v>
          </cell>
          <cell r="G10080">
            <v>3652</v>
          </cell>
          <cell r="H10080" t="str">
            <v>FLH_technical1</v>
          </cell>
        </row>
        <row r="10081">
          <cell r="B10081" t="str">
            <v>Vindmøller</v>
          </cell>
          <cell r="C10081">
            <v>2026</v>
          </cell>
          <cell r="E10081" t="str">
            <v>offshore, existing, Rødsand</v>
          </cell>
          <cell r="G10081">
            <v>3650</v>
          </cell>
          <cell r="H10081" t="str">
            <v>FLH_technical2</v>
          </cell>
        </row>
        <row r="10082">
          <cell r="B10082" t="str">
            <v>Vindmøller</v>
          </cell>
          <cell r="C10082">
            <v>2026</v>
          </cell>
          <cell r="E10082" t="str">
            <v>offshore, existing, Rønland</v>
          </cell>
          <cell r="G10082">
            <v>13.2</v>
          </cell>
          <cell r="H10082" t="str">
            <v>ElCap_ultimo_MW</v>
          </cell>
        </row>
        <row r="10083">
          <cell r="B10083" t="str">
            <v>Vindmøller</v>
          </cell>
          <cell r="C10083">
            <v>2026</v>
          </cell>
          <cell r="E10083" t="str">
            <v>offshore, existing, Rønland</v>
          </cell>
          <cell r="G10083">
            <v>13.2</v>
          </cell>
          <cell r="H10083" t="str">
            <v>ElCap_primo_MW</v>
          </cell>
        </row>
        <row r="10084">
          <cell r="B10084" t="str">
            <v>Vindmøller</v>
          </cell>
          <cell r="C10084">
            <v>2026</v>
          </cell>
          <cell r="E10084" t="str">
            <v>offshore, existing, Rønland</v>
          </cell>
          <cell r="G10084">
            <v>4.8000000000000001E-2</v>
          </cell>
          <cell r="H10084" t="str">
            <v>TWh</v>
          </cell>
        </row>
        <row r="10085">
          <cell r="B10085" t="str">
            <v>Vindmøller</v>
          </cell>
          <cell r="C10085">
            <v>2026</v>
          </cell>
          <cell r="E10085" t="str">
            <v>offshore, existing, Rønland</v>
          </cell>
          <cell r="G10085">
            <v>0</v>
          </cell>
          <cell r="H10085" t="str">
            <v>curt_GWh</v>
          </cell>
        </row>
        <row r="10086">
          <cell r="B10086" t="str">
            <v>Vindmøller</v>
          </cell>
          <cell r="C10086">
            <v>2026</v>
          </cell>
          <cell r="E10086" t="str">
            <v>offshore, existing, Rønland</v>
          </cell>
          <cell r="G10086">
            <v>47.92</v>
          </cell>
          <cell r="H10086" t="str">
            <v>Inflow_GWh</v>
          </cell>
        </row>
        <row r="10087">
          <cell r="B10087" t="str">
            <v>Vindmøller</v>
          </cell>
          <cell r="C10087">
            <v>2026</v>
          </cell>
          <cell r="E10087" t="str">
            <v>offshore, existing, Rønland</v>
          </cell>
          <cell r="G10087">
            <v>3636</v>
          </cell>
          <cell r="H10087" t="str">
            <v>FLH_technical1</v>
          </cell>
        </row>
        <row r="10088">
          <cell r="B10088" t="str">
            <v>Vindmøller</v>
          </cell>
          <cell r="C10088">
            <v>2026</v>
          </cell>
          <cell r="E10088" t="str">
            <v>offshore, existing, Rønland</v>
          </cell>
          <cell r="G10088">
            <v>3630</v>
          </cell>
          <cell r="H10088" t="str">
            <v>FLH_technical2</v>
          </cell>
        </row>
        <row r="10089">
          <cell r="B10089" t="str">
            <v>Vindmøller</v>
          </cell>
          <cell r="C10089">
            <v>2026</v>
          </cell>
          <cell r="E10089" t="str">
            <v>offshore, existing, Samsø_2003</v>
          </cell>
          <cell r="G10089">
            <v>20.7</v>
          </cell>
          <cell r="H10089" t="str">
            <v>ElCap_ultimo_MW</v>
          </cell>
        </row>
        <row r="10090">
          <cell r="B10090" t="str">
            <v>Vindmøller</v>
          </cell>
          <cell r="C10090">
            <v>2026</v>
          </cell>
          <cell r="E10090" t="str">
            <v>offshore, existing, Samsø_2003</v>
          </cell>
          <cell r="G10090">
            <v>20.7</v>
          </cell>
          <cell r="H10090" t="str">
            <v>ElCap_primo_MW</v>
          </cell>
        </row>
        <row r="10091">
          <cell r="B10091" t="str">
            <v>Vindmøller</v>
          </cell>
          <cell r="C10091">
            <v>2026</v>
          </cell>
          <cell r="E10091" t="str">
            <v>offshore, existing, Samsø_2003</v>
          </cell>
          <cell r="G10091">
            <v>7.0000000000000007E-2</v>
          </cell>
          <cell r="H10091" t="str">
            <v>TWh</v>
          </cell>
        </row>
        <row r="10092">
          <cell r="B10092" t="str">
            <v>Vindmøller</v>
          </cell>
          <cell r="C10092">
            <v>2026</v>
          </cell>
          <cell r="E10092" t="str">
            <v>offshore, existing, Samsø_2003</v>
          </cell>
          <cell r="G10092">
            <v>0</v>
          </cell>
          <cell r="H10092" t="str">
            <v>curt_GWh</v>
          </cell>
        </row>
        <row r="10093">
          <cell r="B10093" t="str">
            <v>Vindmøller</v>
          </cell>
          <cell r="C10093">
            <v>2026</v>
          </cell>
          <cell r="E10093" t="str">
            <v>offshore, existing, Samsø_2003</v>
          </cell>
          <cell r="G10093">
            <v>70.38</v>
          </cell>
          <cell r="H10093" t="str">
            <v>Inflow_GWh</v>
          </cell>
        </row>
        <row r="10094">
          <cell r="B10094" t="str">
            <v>Vindmøller</v>
          </cell>
          <cell r="C10094">
            <v>2026</v>
          </cell>
          <cell r="E10094" t="str">
            <v>offshore, existing, Samsø_2003</v>
          </cell>
          <cell r="G10094">
            <v>3382</v>
          </cell>
          <cell r="H10094" t="str">
            <v>FLH_technical1</v>
          </cell>
        </row>
        <row r="10095">
          <cell r="B10095" t="str">
            <v>Vindmøller</v>
          </cell>
          <cell r="C10095">
            <v>2026</v>
          </cell>
          <cell r="E10095" t="str">
            <v>offshore, existing, Samsø_2003</v>
          </cell>
          <cell r="G10095">
            <v>3400</v>
          </cell>
          <cell r="H10095" t="str">
            <v>FLH_technical2</v>
          </cell>
        </row>
        <row r="10096">
          <cell r="B10096" t="str">
            <v>Vindmøller</v>
          </cell>
          <cell r="C10096">
            <v>2026</v>
          </cell>
          <cell r="E10096" t="str">
            <v>offshore, existing, Samsø_2018</v>
          </cell>
          <cell r="G10096">
            <v>2.4</v>
          </cell>
          <cell r="H10096" t="str">
            <v>ElCap_ultimo_MW</v>
          </cell>
        </row>
        <row r="10097">
          <cell r="B10097" t="str">
            <v>Vindmøller</v>
          </cell>
          <cell r="C10097">
            <v>2026</v>
          </cell>
          <cell r="E10097" t="str">
            <v>offshore, existing, Samsø_2018</v>
          </cell>
          <cell r="G10097">
            <v>2.4</v>
          </cell>
          <cell r="H10097" t="str">
            <v>ElCap_primo_MW</v>
          </cell>
        </row>
        <row r="10098">
          <cell r="B10098" t="str">
            <v>Vindmøller</v>
          </cell>
          <cell r="C10098">
            <v>2026</v>
          </cell>
          <cell r="E10098" t="str">
            <v>offshore, existing, Samsø_2018</v>
          </cell>
          <cell r="G10098">
            <v>8.9999999999999993E-3</v>
          </cell>
          <cell r="H10098" t="str">
            <v>TWh</v>
          </cell>
        </row>
        <row r="10099">
          <cell r="B10099" t="str">
            <v>Vindmøller</v>
          </cell>
          <cell r="C10099">
            <v>2026</v>
          </cell>
          <cell r="E10099" t="str">
            <v>offshore, existing, Samsø_2018</v>
          </cell>
          <cell r="G10099">
            <v>0</v>
          </cell>
          <cell r="H10099" t="str">
            <v>curt_GWh</v>
          </cell>
        </row>
        <row r="10100">
          <cell r="B10100" t="str">
            <v>Vindmøller</v>
          </cell>
          <cell r="C10100">
            <v>2026</v>
          </cell>
          <cell r="E10100" t="str">
            <v>offshore, existing, Samsø_2018</v>
          </cell>
          <cell r="G10100">
            <v>9.48</v>
          </cell>
          <cell r="H10100" t="str">
            <v>Inflow_GWh</v>
          </cell>
        </row>
        <row r="10101">
          <cell r="B10101" t="str">
            <v>Vindmøller</v>
          </cell>
          <cell r="C10101">
            <v>2026</v>
          </cell>
          <cell r="E10101" t="str">
            <v>offshore, existing, Samsø_2018</v>
          </cell>
          <cell r="G10101">
            <v>3750</v>
          </cell>
          <cell r="H10101" t="str">
            <v>FLH_technical1</v>
          </cell>
        </row>
        <row r="10102">
          <cell r="B10102" t="str">
            <v>Vindmøller</v>
          </cell>
          <cell r="C10102">
            <v>2026</v>
          </cell>
          <cell r="E10102" t="str">
            <v>offshore, existing, Samsø_2018</v>
          </cell>
          <cell r="G10102">
            <v>3950</v>
          </cell>
          <cell r="H10102" t="str">
            <v>FLH_technical2</v>
          </cell>
        </row>
        <row r="10103">
          <cell r="B10103" t="str">
            <v>Vindmøller</v>
          </cell>
          <cell r="C10103">
            <v>2026</v>
          </cell>
          <cell r="E10103" t="str">
            <v>offshore, existing, Sprogø</v>
          </cell>
          <cell r="G10103">
            <v>21</v>
          </cell>
          <cell r="H10103" t="str">
            <v>ElCap_ultimo_MW</v>
          </cell>
        </row>
        <row r="10104">
          <cell r="B10104" t="str">
            <v>Vindmøller</v>
          </cell>
          <cell r="C10104">
            <v>2026</v>
          </cell>
          <cell r="E10104" t="str">
            <v>offshore, existing, Sprogø</v>
          </cell>
          <cell r="G10104">
            <v>21</v>
          </cell>
          <cell r="H10104" t="str">
            <v>ElCap_primo_MW</v>
          </cell>
        </row>
        <row r="10105">
          <cell r="B10105" t="str">
            <v>Vindmøller</v>
          </cell>
          <cell r="C10105">
            <v>2026</v>
          </cell>
          <cell r="E10105" t="str">
            <v>offshore, existing, Sprogø</v>
          </cell>
          <cell r="G10105">
            <v>5.3999999999999999E-2</v>
          </cell>
          <cell r="H10105" t="str">
            <v>TWh</v>
          </cell>
        </row>
        <row r="10106">
          <cell r="B10106" t="str">
            <v>Vindmøller</v>
          </cell>
          <cell r="C10106">
            <v>2026</v>
          </cell>
          <cell r="E10106" t="str">
            <v>offshore, existing, Sprogø</v>
          </cell>
          <cell r="G10106">
            <v>0</v>
          </cell>
          <cell r="H10106" t="str">
            <v>curt_GWh</v>
          </cell>
        </row>
        <row r="10107">
          <cell r="B10107" t="str">
            <v>Vindmøller</v>
          </cell>
          <cell r="C10107">
            <v>2026</v>
          </cell>
          <cell r="E10107" t="str">
            <v>offshore, existing, Sprogø</v>
          </cell>
          <cell r="G10107">
            <v>54.6</v>
          </cell>
          <cell r="H10107" t="str">
            <v>Inflow_GWh</v>
          </cell>
        </row>
        <row r="10108">
          <cell r="B10108" t="str">
            <v>Vindmøller</v>
          </cell>
          <cell r="C10108">
            <v>2026</v>
          </cell>
          <cell r="E10108" t="str">
            <v>offshore, existing, Sprogø</v>
          </cell>
          <cell r="G10108">
            <v>2571</v>
          </cell>
          <cell r="H10108" t="str">
            <v>FLH_technical1</v>
          </cell>
        </row>
        <row r="10109">
          <cell r="B10109" t="str">
            <v>Vindmøller</v>
          </cell>
          <cell r="C10109">
            <v>2026</v>
          </cell>
          <cell r="E10109" t="str">
            <v>offshore, existing, Sprogø</v>
          </cell>
          <cell r="G10109">
            <v>2600</v>
          </cell>
          <cell r="H10109" t="str">
            <v>FLH_technical2</v>
          </cell>
        </row>
        <row r="10110">
          <cell r="B10110" t="str">
            <v>Vindmøller</v>
          </cell>
          <cell r="C10110">
            <v>2026</v>
          </cell>
          <cell r="E10110" t="str">
            <v>offshore, existing, Tunø Knob</v>
          </cell>
          <cell r="G10110">
            <v>5</v>
          </cell>
          <cell r="H10110" t="str">
            <v>ElCap_ultimo_MW</v>
          </cell>
        </row>
        <row r="10111">
          <cell r="B10111" t="str">
            <v>Vindmøller</v>
          </cell>
          <cell r="C10111">
            <v>2026</v>
          </cell>
          <cell r="E10111" t="str">
            <v>offshore, existing, Tunø Knob</v>
          </cell>
          <cell r="G10111">
            <v>5</v>
          </cell>
          <cell r="H10111" t="str">
            <v>ElCap_primo_MW</v>
          </cell>
        </row>
        <row r="10112">
          <cell r="B10112" t="str">
            <v>Vindmøller</v>
          </cell>
          <cell r="C10112">
            <v>2026</v>
          </cell>
          <cell r="E10112" t="str">
            <v>offshore, existing, Tunø Knob</v>
          </cell>
          <cell r="G10112">
            <v>1.2999999999999999E-2</v>
          </cell>
          <cell r="H10112" t="str">
            <v>TWh</v>
          </cell>
        </row>
        <row r="10113">
          <cell r="B10113" t="str">
            <v>Vindmøller</v>
          </cell>
          <cell r="C10113">
            <v>2026</v>
          </cell>
          <cell r="E10113" t="str">
            <v>offshore, existing, Tunø Knob</v>
          </cell>
          <cell r="G10113">
            <v>0</v>
          </cell>
          <cell r="H10113" t="str">
            <v>curt_GWh</v>
          </cell>
        </row>
        <row r="10114">
          <cell r="B10114" t="str">
            <v>Vindmøller</v>
          </cell>
          <cell r="C10114">
            <v>2026</v>
          </cell>
          <cell r="E10114" t="str">
            <v>offshore, existing, Tunø Knob</v>
          </cell>
          <cell r="G10114">
            <v>12.75</v>
          </cell>
          <cell r="H10114" t="str">
            <v>Inflow_GWh</v>
          </cell>
        </row>
        <row r="10115">
          <cell r="B10115" t="str">
            <v>Vindmøller</v>
          </cell>
          <cell r="C10115">
            <v>2026</v>
          </cell>
          <cell r="E10115" t="str">
            <v>offshore, existing, Tunø Knob</v>
          </cell>
          <cell r="G10115">
            <v>2600</v>
          </cell>
          <cell r="H10115" t="str">
            <v>FLH_technical1</v>
          </cell>
        </row>
        <row r="10116">
          <cell r="B10116" t="str">
            <v>Vindmøller</v>
          </cell>
          <cell r="C10116">
            <v>2026</v>
          </cell>
          <cell r="E10116" t="str">
            <v>offshore, existing, Tunø Knob</v>
          </cell>
          <cell r="G10116">
            <v>2550</v>
          </cell>
          <cell r="H10116" t="str">
            <v>FLH_technical2</v>
          </cell>
        </row>
        <row r="10117">
          <cell r="B10117" t="str">
            <v>Vindmøller</v>
          </cell>
          <cell r="C10117">
            <v>2026</v>
          </cell>
          <cell r="E10117" t="str">
            <v>offshore, pipeline, Vesterhav Nord</v>
          </cell>
          <cell r="G10117">
            <v>176.4</v>
          </cell>
          <cell r="H10117" t="str">
            <v>ElCap_ultimo_MW</v>
          </cell>
        </row>
        <row r="10118">
          <cell r="B10118" t="str">
            <v>Vindmøller</v>
          </cell>
          <cell r="C10118">
            <v>2026</v>
          </cell>
          <cell r="E10118" t="str">
            <v>offshore, pipeline, Vesterhav Nord</v>
          </cell>
          <cell r="G10118">
            <v>176.4</v>
          </cell>
          <cell r="H10118" t="str">
            <v>ElCap_primo_MW</v>
          </cell>
        </row>
        <row r="10119">
          <cell r="B10119" t="str">
            <v>Vindmøller</v>
          </cell>
          <cell r="C10119">
            <v>2026</v>
          </cell>
          <cell r="E10119" t="str">
            <v>offshore, pipeline, Vesterhav Nord</v>
          </cell>
          <cell r="G10119">
            <v>0.81899999999999995</v>
          </cell>
          <cell r="H10119" t="str">
            <v>TWh</v>
          </cell>
        </row>
        <row r="10120">
          <cell r="B10120" t="str">
            <v>Vindmøller</v>
          </cell>
          <cell r="C10120">
            <v>2026</v>
          </cell>
          <cell r="E10120" t="str">
            <v>offshore, pipeline, Vesterhav Nord</v>
          </cell>
          <cell r="G10120">
            <v>2</v>
          </cell>
          <cell r="H10120" t="str">
            <v>curt_GWh</v>
          </cell>
        </row>
        <row r="10121">
          <cell r="B10121" t="str">
            <v>Vindmøller</v>
          </cell>
          <cell r="C10121">
            <v>2026</v>
          </cell>
          <cell r="E10121" t="str">
            <v>offshore, pipeline, Vesterhav Nord</v>
          </cell>
          <cell r="G10121">
            <v>820.26</v>
          </cell>
          <cell r="H10121" t="str">
            <v>Inflow_GWh</v>
          </cell>
        </row>
        <row r="10122">
          <cell r="B10122" t="str">
            <v>Vindmøller</v>
          </cell>
          <cell r="C10122">
            <v>2026</v>
          </cell>
          <cell r="E10122" t="str">
            <v>offshore, pipeline, Vesterhav Nord</v>
          </cell>
          <cell r="G10122">
            <v>4654</v>
          </cell>
          <cell r="H10122" t="str">
            <v>FLH_technical1</v>
          </cell>
        </row>
        <row r="10123">
          <cell r="B10123" t="str">
            <v>Vindmøller</v>
          </cell>
          <cell r="C10123">
            <v>2026</v>
          </cell>
          <cell r="E10123" t="str">
            <v>offshore, pipeline, Vesterhav Nord</v>
          </cell>
          <cell r="G10123">
            <v>4650</v>
          </cell>
          <cell r="H10123" t="str">
            <v>FLH_technical2</v>
          </cell>
        </row>
        <row r="10124">
          <cell r="B10124" t="str">
            <v>Vindmøller</v>
          </cell>
          <cell r="C10124">
            <v>2026</v>
          </cell>
          <cell r="E10124" t="str">
            <v>offshore, pipeline, Vesterhav Syd</v>
          </cell>
          <cell r="G10124">
            <v>168</v>
          </cell>
          <cell r="H10124" t="str">
            <v>ElCap_ultimo_MW</v>
          </cell>
        </row>
        <row r="10125">
          <cell r="B10125" t="str">
            <v>Vindmøller</v>
          </cell>
          <cell r="C10125">
            <v>2026</v>
          </cell>
          <cell r="E10125" t="str">
            <v>offshore, pipeline, Vesterhav Syd</v>
          </cell>
          <cell r="G10125">
            <v>168</v>
          </cell>
          <cell r="H10125" t="str">
            <v>ElCap_primo_MW</v>
          </cell>
        </row>
        <row r="10126">
          <cell r="B10126" t="str">
            <v>Vindmøller</v>
          </cell>
          <cell r="C10126">
            <v>2026</v>
          </cell>
          <cell r="E10126" t="str">
            <v>offshore, pipeline, Vesterhav Syd</v>
          </cell>
          <cell r="G10126">
            <v>0.77200000000000002</v>
          </cell>
          <cell r="H10126" t="str">
            <v>TWh</v>
          </cell>
        </row>
        <row r="10127">
          <cell r="B10127" t="str">
            <v>Vindmøller</v>
          </cell>
          <cell r="C10127">
            <v>2026</v>
          </cell>
          <cell r="E10127" t="str">
            <v>offshore, pipeline, Vesterhav Syd</v>
          </cell>
          <cell r="G10127">
            <v>1</v>
          </cell>
          <cell r="H10127" t="str">
            <v>curt_GWh</v>
          </cell>
        </row>
        <row r="10128">
          <cell r="B10128" t="str">
            <v>Vindmøller</v>
          </cell>
          <cell r="C10128">
            <v>2026</v>
          </cell>
          <cell r="E10128" t="str">
            <v>offshore, pipeline, Vesterhav Syd</v>
          </cell>
          <cell r="G10128">
            <v>772.8</v>
          </cell>
          <cell r="H10128" t="str">
            <v>Inflow_GWh</v>
          </cell>
        </row>
        <row r="10129">
          <cell r="B10129" t="str">
            <v>Vindmøller</v>
          </cell>
          <cell r="C10129">
            <v>2026</v>
          </cell>
          <cell r="E10129" t="str">
            <v>offshore, pipeline, Vesterhav Syd</v>
          </cell>
          <cell r="G10129">
            <v>4601</v>
          </cell>
          <cell r="H10129" t="str">
            <v>FLH_technical1</v>
          </cell>
        </row>
        <row r="10130">
          <cell r="B10130" t="str">
            <v>Vindmøller</v>
          </cell>
          <cell r="C10130">
            <v>2026</v>
          </cell>
          <cell r="E10130" t="str">
            <v>offshore, pipeline, Vesterhav Syd</v>
          </cell>
          <cell r="G10130">
            <v>4600</v>
          </cell>
          <cell r="H10130" t="str">
            <v>FLH_technical2</v>
          </cell>
        </row>
        <row r="10131">
          <cell r="B10131" t="str">
            <v>Vindmøller</v>
          </cell>
          <cell r="C10131">
            <v>2026</v>
          </cell>
          <cell r="E10131" t="str">
            <v>onshore, commercial, existing</v>
          </cell>
          <cell r="G10131">
            <v>3966.6190000000001</v>
          </cell>
          <cell r="H10131" t="str">
            <v>ElCap_ultimo_MW</v>
          </cell>
        </row>
        <row r="10132">
          <cell r="B10132" t="str">
            <v>Vindmøller</v>
          </cell>
          <cell r="C10132">
            <v>2026</v>
          </cell>
          <cell r="E10132" t="str">
            <v>onshore, commercial, existing</v>
          </cell>
          <cell r="G10132">
            <v>3966.6190000000001</v>
          </cell>
          <cell r="H10132" t="str">
            <v>ElCap_primo_MW</v>
          </cell>
        </row>
        <row r="10133">
          <cell r="B10133" t="str">
            <v>Vindmøller</v>
          </cell>
          <cell r="C10133">
            <v>2026</v>
          </cell>
          <cell r="E10133" t="str">
            <v>onshore, commercial, existing</v>
          </cell>
          <cell r="G10133">
            <v>9.218</v>
          </cell>
          <cell r="H10133" t="str">
            <v>TWh</v>
          </cell>
        </row>
        <row r="10134">
          <cell r="B10134" t="str">
            <v>Vindmøller</v>
          </cell>
          <cell r="C10134">
            <v>2026</v>
          </cell>
          <cell r="E10134" t="str">
            <v>onshore, commercial, existing</v>
          </cell>
          <cell r="G10134">
            <v>2</v>
          </cell>
          <cell r="H10134" t="str">
            <v>curt_GWh</v>
          </cell>
        </row>
        <row r="10135">
          <cell r="B10135" t="str">
            <v>Vindmøller</v>
          </cell>
          <cell r="C10135">
            <v>2026</v>
          </cell>
          <cell r="E10135" t="str">
            <v>onshore, commercial, existing</v>
          </cell>
          <cell r="G10135">
            <v>9220.5059500000007</v>
          </cell>
          <cell r="H10135" t="str">
            <v>Inflow_GWh</v>
          </cell>
        </row>
        <row r="10136">
          <cell r="B10136" t="str">
            <v>Vindmøller</v>
          </cell>
          <cell r="C10136">
            <v>2026</v>
          </cell>
          <cell r="E10136" t="str">
            <v>onshore, commercial, existing</v>
          </cell>
          <cell r="G10136">
            <v>2324</v>
          </cell>
          <cell r="H10136" t="str">
            <v>FLH_technical1</v>
          </cell>
        </row>
        <row r="10137">
          <cell r="B10137" t="str">
            <v>Vindmøller</v>
          </cell>
          <cell r="C10137">
            <v>2026</v>
          </cell>
          <cell r="E10137" t="str">
            <v>onshore, commercial, existing</v>
          </cell>
          <cell r="G10137">
            <v>2325</v>
          </cell>
          <cell r="H10137" t="str">
            <v>FLH_technical2</v>
          </cell>
        </row>
        <row r="10138">
          <cell r="B10138" t="str">
            <v>Vindmøller</v>
          </cell>
          <cell r="C10138">
            <v>2026</v>
          </cell>
          <cell r="E10138" t="str">
            <v>onshore, commercial, existing</v>
          </cell>
          <cell r="G10138">
            <v>749.43600000000004</v>
          </cell>
          <cell r="H10138" t="str">
            <v>ElCap_ultimo_MW</v>
          </cell>
        </row>
        <row r="10139">
          <cell r="B10139" t="str">
            <v>Vindmøller</v>
          </cell>
          <cell r="C10139">
            <v>2026</v>
          </cell>
          <cell r="E10139" t="str">
            <v>onshore, commercial, existing</v>
          </cell>
          <cell r="G10139">
            <v>749.43600000000004</v>
          </cell>
          <cell r="H10139" t="str">
            <v>ElCap_primo_MW</v>
          </cell>
        </row>
        <row r="10140">
          <cell r="B10140" t="str">
            <v>Vindmøller</v>
          </cell>
          <cell r="C10140">
            <v>2026</v>
          </cell>
          <cell r="E10140" t="str">
            <v>onshore, commercial, existing</v>
          </cell>
          <cell r="G10140">
            <v>1.788</v>
          </cell>
          <cell r="H10140" t="str">
            <v>TWh</v>
          </cell>
        </row>
        <row r="10141">
          <cell r="B10141" t="str">
            <v>Vindmøller</v>
          </cell>
          <cell r="C10141">
            <v>2026</v>
          </cell>
          <cell r="E10141" t="str">
            <v>onshore, commercial, existing</v>
          </cell>
          <cell r="G10141">
            <v>0</v>
          </cell>
          <cell r="H10141" t="str">
            <v>curt_GWh</v>
          </cell>
        </row>
        <row r="10142">
          <cell r="B10142" t="str">
            <v>Vindmøller</v>
          </cell>
          <cell r="C10142">
            <v>2026</v>
          </cell>
          <cell r="E10142" t="str">
            <v>onshore, commercial, existing</v>
          </cell>
          <cell r="G10142">
            <v>1785.298217</v>
          </cell>
          <cell r="H10142" t="str">
            <v>Inflow_GWh</v>
          </cell>
        </row>
        <row r="10143">
          <cell r="B10143" t="str">
            <v>Vindmøller</v>
          </cell>
          <cell r="C10143">
            <v>2026</v>
          </cell>
          <cell r="E10143" t="str">
            <v>onshore, commercial, existing</v>
          </cell>
          <cell r="G10143">
            <v>2386</v>
          </cell>
          <cell r="H10143" t="str">
            <v>FLH_technical1</v>
          </cell>
        </row>
        <row r="10144">
          <cell r="B10144" t="str">
            <v>Vindmøller</v>
          </cell>
          <cell r="C10144">
            <v>2026</v>
          </cell>
          <cell r="E10144" t="str">
            <v>onshore, commercial, existing</v>
          </cell>
          <cell r="G10144">
            <v>2382</v>
          </cell>
          <cell r="H10144" t="str">
            <v>FLH_technical2</v>
          </cell>
        </row>
        <row r="10145">
          <cell r="B10145" t="str">
            <v>Vindmøller</v>
          </cell>
          <cell r="C10145">
            <v>2026</v>
          </cell>
          <cell r="E10145" t="str">
            <v>onshore, commercial, new</v>
          </cell>
          <cell r="G10145">
            <v>27</v>
          </cell>
          <cell r="H10145" t="str">
            <v>ElCap_ultimo_MW</v>
          </cell>
        </row>
        <row r="10146">
          <cell r="B10146" t="str">
            <v>Vindmøller</v>
          </cell>
          <cell r="C10146">
            <v>2026</v>
          </cell>
          <cell r="E10146" t="str">
            <v>onshore, commercial, new</v>
          </cell>
          <cell r="G10146">
            <v>27</v>
          </cell>
          <cell r="H10146" t="str">
            <v>ElCap_primo_MW</v>
          </cell>
        </row>
        <row r="10147">
          <cell r="B10147" t="str">
            <v>Vindmøller</v>
          </cell>
          <cell r="C10147">
            <v>2026</v>
          </cell>
          <cell r="E10147" t="str">
            <v>onshore, commercial, new</v>
          </cell>
          <cell r="G10147">
            <v>8.7999999999999995E-2</v>
          </cell>
          <cell r="H10147" t="str">
            <v>TWh</v>
          </cell>
        </row>
        <row r="10148">
          <cell r="B10148" t="str">
            <v>Vindmøller</v>
          </cell>
          <cell r="C10148">
            <v>2026</v>
          </cell>
          <cell r="E10148" t="str">
            <v>onshore, commercial, new</v>
          </cell>
          <cell r="G10148">
            <v>4</v>
          </cell>
          <cell r="H10148" t="str">
            <v>curt_GWh</v>
          </cell>
        </row>
        <row r="10149">
          <cell r="B10149" t="str">
            <v>Vindmøller</v>
          </cell>
          <cell r="C10149">
            <v>2026</v>
          </cell>
          <cell r="E10149" t="str">
            <v>onshore, commercial, new</v>
          </cell>
          <cell r="G10149">
            <v>91.8</v>
          </cell>
          <cell r="H10149" t="str">
            <v>Inflow_GWh</v>
          </cell>
        </row>
        <row r="10150">
          <cell r="B10150" t="str">
            <v>Vindmøller</v>
          </cell>
          <cell r="C10150">
            <v>2026</v>
          </cell>
          <cell r="E10150" t="str">
            <v>onshore, commercial, new</v>
          </cell>
          <cell r="G10150">
            <v>3407</v>
          </cell>
          <cell r="H10150" t="str">
            <v>FLH_technical1</v>
          </cell>
        </row>
        <row r="10151">
          <cell r="B10151" t="str">
            <v>Vindmøller</v>
          </cell>
          <cell r="C10151">
            <v>2026</v>
          </cell>
          <cell r="E10151" t="str">
            <v>onshore, commercial, new</v>
          </cell>
          <cell r="G10151">
            <v>3400</v>
          </cell>
          <cell r="H10151" t="str">
            <v>FLH_technical2</v>
          </cell>
        </row>
        <row r="10152">
          <cell r="B10152" t="str">
            <v>Vindmøller</v>
          </cell>
          <cell r="C10152">
            <v>2026</v>
          </cell>
          <cell r="E10152" t="str">
            <v>onshore, domestic</v>
          </cell>
          <cell r="G10152">
            <v>19.71</v>
          </cell>
          <cell r="H10152" t="str">
            <v>ElCap_ultimo_MW</v>
          </cell>
        </row>
        <row r="10153">
          <cell r="B10153" t="str">
            <v>Vindmøller</v>
          </cell>
          <cell r="C10153">
            <v>2026</v>
          </cell>
          <cell r="E10153" t="str">
            <v>onshore, domestic</v>
          </cell>
          <cell r="G10153">
            <v>19.71</v>
          </cell>
          <cell r="H10153" t="str">
            <v>ElCap_primo_MW</v>
          </cell>
        </row>
        <row r="10154">
          <cell r="B10154" t="str">
            <v>Vindmøller</v>
          </cell>
          <cell r="C10154">
            <v>2026</v>
          </cell>
          <cell r="E10154" t="str">
            <v>onshore, domestic</v>
          </cell>
          <cell r="G10154">
            <v>4.7E-2</v>
          </cell>
          <cell r="H10154" t="str">
            <v>TWh</v>
          </cell>
        </row>
        <row r="10155">
          <cell r="B10155" t="str">
            <v>Vindmøller</v>
          </cell>
          <cell r="C10155">
            <v>2026</v>
          </cell>
          <cell r="E10155" t="str">
            <v>onshore, domestic</v>
          </cell>
          <cell r="G10155">
            <v>0</v>
          </cell>
          <cell r="H10155" t="str">
            <v>curt_GWh</v>
          </cell>
        </row>
        <row r="10156">
          <cell r="B10156" t="str">
            <v>Vindmøller</v>
          </cell>
          <cell r="C10156">
            <v>2026</v>
          </cell>
          <cell r="E10156" t="str">
            <v>onshore, domestic</v>
          </cell>
          <cell r="G10156">
            <v>47.304000000000002</v>
          </cell>
          <cell r="H10156" t="str">
            <v>Inflow_GWh</v>
          </cell>
        </row>
        <row r="10157">
          <cell r="B10157" t="str">
            <v>Vindmøller</v>
          </cell>
          <cell r="C10157">
            <v>2026</v>
          </cell>
          <cell r="E10157" t="str">
            <v>onshore, domestic</v>
          </cell>
          <cell r="G10157">
            <v>2385</v>
          </cell>
          <cell r="H10157" t="str">
            <v>FLH_technical1</v>
          </cell>
        </row>
        <row r="10158">
          <cell r="B10158" t="str">
            <v>Vindmøller</v>
          </cell>
          <cell r="C10158">
            <v>2026</v>
          </cell>
          <cell r="E10158" t="str">
            <v>onshore, domestic</v>
          </cell>
          <cell r="G10158">
            <v>2400</v>
          </cell>
          <cell r="H10158" t="str">
            <v>FLH_technical2</v>
          </cell>
        </row>
        <row r="10159">
          <cell r="B10159" t="str">
            <v>Vindmøller</v>
          </cell>
          <cell r="C10159">
            <v>2026</v>
          </cell>
          <cell r="E10159" t="str">
            <v>onshore, domestic</v>
          </cell>
          <cell r="G10159">
            <v>2.19</v>
          </cell>
          <cell r="H10159" t="str">
            <v>ElCap_ultimo_MW</v>
          </cell>
        </row>
        <row r="10160">
          <cell r="B10160" t="str">
            <v>Vindmøller</v>
          </cell>
          <cell r="C10160">
            <v>2026</v>
          </cell>
          <cell r="E10160" t="str">
            <v>onshore, domestic</v>
          </cell>
          <cell r="G10160">
            <v>2.19</v>
          </cell>
          <cell r="H10160" t="str">
            <v>ElCap_primo_MW</v>
          </cell>
        </row>
        <row r="10161">
          <cell r="B10161" t="str">
            <v>Vindmøller</v>
          </cell>
          <cell r="C10161">
            <v>2026</v>
          </cell>
          <cell r="E10161" t="str">
            <v>onshore, domestic</v>
          </cell>
          <cell r="G10161">
            <v>5.0000000000000001E-3</v>
          </cell>
          <cell r="H10161" t="str">
            <v>TWh</v>
          </cell>
        </row>
        <row r="10162">
          <cell r="B10162" t="str">
            <v>Vindmøller</v>
          </cell>
          <cell r="C10162">
            <v>2026</v>
          </cell>
          <cell r="E10162" t="str">
            <v>onshore, domestic</v>
          </cell>
          <cell r="G10162">
            <v>0</v>
          </cell>
          <cell r="H10162" t="str">
            <v>curt_GWh</v>
          </cell>
        </row>
        <row r="10163">
          <cell r="B10163" t="str">
            <v>Vindmøller</v>
          </cell>
          <cell r="C10163">
            <v>2026</v>
          </cell>
          <cell r="E10163" t="str">
            <v>onshore, domestic</v>
          </cell>
          <cell r="G10163">
            <v>5.2560000000000002</v>
          </cell>
          <cell r="H10163" t="str">
            <v>Inflow_GWh</v>
          </cell>
        </row>
        <row r="10164">
          <cell r="B10164" t="str">
            <v>Vindmøller</v>
          </cell>
          <cell r="C10164">
            <v>2026</v>
          </cell>
          <cell r="E10164" t="str">
            <v>onshore, domestic</v>
          </cell>
          <cell r="G10164">
            <v>2283</v>
          </cell>
          <cell r="H10164" t="str">
            <v>FLH_technical1</v>
          </cell>
        </row>
        <row r="10165">
          <cell r="B10165" t="str">
            <v>Vindmøller</v>
          </cell>
          <cell r="C10165">
            <v>2026</v>
          </cell>
          <cell r="E10165" t="str">
            <v>onshore, domestic</v>
          </cell>
          <cell r="G10165">
            <v>2400</v>
          </cell>
          <cell r="H10165" t="str">
            <v>FLH_technical2</v>
          </cell>
        </row>
        <row r="10166">
          <cell r="B10166" t="str">
            <v>Vindmøller</v>
          </cell>
          <cell r="C10166">
            <v>2026</v>
          </cell>
          <cell r="E10166" t="str">
            <v>onshore, test center</v>
          </cell>
          <cell r="G10166">
            <v>130</v>
          </cell>
          <cell r="H10166" t="str">
            <v>ElCap_ultimo_MW</v>
          </cell>
        </row>
        <row r="10167">
          <cell r="B10167" t="str">
            <v>Vindmøller</v>
          </cell>
          <cell r="C10167">
            <v>2026</v>
          </cell>
          <cell r="E10167" t="str">
            <v>onshore, test center</v>
          </cell>
          <cell r="G10167">
            <v>130</v>
          </cell>
          <cell r="H10167" t="str">
            <v>ElCap_primo_MW</v>
          </cell>
        </row>
        <row r="10168">
          <cell r="B10168" t="str">
            <v>Vindmøller</v>
          </cell>
          <cell r="C10168">
            <v>2026</v>
          </cell>
          <cell r="E10168" t="str">
            <v>onshore, test center</v>
          </cell>
          <cell r="G10168">
            <v>0.35</v>
          </cell>
          <cell r="H10168" t="str">
            <v>TWh</v>
          </cell>
        </row>
        <row r="10169">
          <cell r="B10169" t="str">
            <v>Vindmøller</v>
          </cell>
          <cell r="C10169">
            <v>2026</v>
          </cell>
          <cell r="E10169" t="str">
            <v>onshore, test center</v>
          </cell>
          <cell r="G10169">
            <v>1</v>
          </cell>
          <cell r="H10169" t="str">
            <v>curt_GWh</v>
          </cell>
        </row>
        <row r="10170">
          <cell r="B10170" t="str">
            <v>Vindmøller</v>
          </cell>
          <cell r="C10170">
            <v>2026</v>
          </cell>
          <cell r="E10170" t="str">
            <v>onshore, test center</v>
          </cell>
          <cell r="G10170">
            <v>351</v>
          </cell>
          <cell r="H10170" t="str">
            <v>Inflow_GWh</v>
          </cell>
        </row>
        <row r="10171">
          <cell r="B10171" t="str">
            <v>Vindmøller</v>
          </cell>
          <cell r="C10171">
            <v>2026</v>
          </cell>
          <cell r="E10171" t="str">
            <v>onshore, test center</v>
          </cell>
          <cell r="G10171">
            <v>2700</v>
          </cell>
          <cell r="H10171" t="str">
            <v>FLH_technical1</v>
          </cell>
        </row>
        <row r="10172">
          <cell r="B10172" t="str">
            <v>Vindmøller</v>
          </cell>
          <cell r="C10172">
            <v>2026</v>
          </cell>
          <cell r="E10172" t="str">
            <v>onshore, test center</v>
          </cell>
          <cell r="G10172">
            <v>2700</v>
          </cell>
          <cell r="H10172" t="str">
            <v>FLH_technical2</v>
          </cell>
        </row>
        <row r="10173">
          <cell r="B10173" t="str">
            <v>Vindmøller</v>
          </cell>
          <cell r="C10173">
            <v>2027</v>
          </cell>
          <cell r="E10173" t="str">
            <v>offshore, existing, Anholt_2012</v>
          </cell>
          <cell r="G10173">
            <v>50.4</v>
          </cell>
          <cell r="H10173" t="str">
            <v>ElCap_ultimo_MW</v>
          </cell>
        </row>
        <row r="10174">
          <cell r="B10174" t="str">
            <v>Vindmøller</v>
          </cell>
          <cell r="C10174">
            <v>2027</v>
          </cell>
          <cell r="E10174" t="str">
            <v>offshore, existing, Anholt_2012</v>
          </cell>
          <cell r="G10174">
            <v>50.4</v>
          </cell>
          <cell r="H10174" t="str">
            <v>ElCap_primo_MW</v>
          </cell>
        </row>
        <row r="10175">
          <cell r="B10175" t="str">
            <v>Vindmøller</v>
          </cell>
          <cell r="C10175">
            <v>2027</v>
          </cell>
          <cell r="E10175" t="str">
            <v>offshore, existing, Anholt_2012</v>
          </cell>
          <cell r="G10175">
            <v>0.214</v>
          </cell>
          <cell r="H10175" t="str">
            <v>TWh</v>
          </cell>
        </row>
        <row r="10176">
          <cell r="B10176" t="str">
            <v>Vindmøller</v>
          </cell>
          <cell r="C10176">
            <v>2027</v>
          </cell>
          <cell r="E10176" t="str">
            <v>offshore, existing, Anholt_2012</v>
          </cell>
          <cell r="G10176">
            <v>0</v>
          </cell>
          <cell r="H10176" t="str">
            <v>curt_GWh</v>
          </cell>
        </row>
        <row r="10177">
          <cell r="B10177" t="str">
            <v>Vindmøller</v>
          </cell>
          <cell r="C10177">
            <v>2027</v>
          </cell>
          <cell r="E10177" t="str">
            <v>offshore, existing, Anholt_2012</v>
          </cell>
          <cell r="G10177">
            <v>214.2</v>
          </cell>
          <cell r="H10177" t="str">
            <v>Inflow_GWh</v>
          </cell>
        </row>
        <row r="10178">
          <cell r="B10178" t="str">
            <v>Vindmøller</v>
          </cell>
          <cell r="C10178">
            <v>2027</v>
          </cell>
          <cell r="E10178" t="str">
            <v>offshore, existing, Anholt_2012</v>
          </cell>
          <cell r="G10178">
            <v>4246</v>
          </cell>
          <cell r="H10178" t="str">
            <v>FLH_technical1</v>
          </cell>
        </row>
        <row r="10179">
          <cell r="B10179" t="str">
            <v>Vindmøller</v>
          </cell>
          <cell r="C10179">
            <v>2027</v>
          </cell>
          <cell r="E10179" t="str">
            <v>offshore, existing, Anholt_2012</v>
          </cell>
          <cell r="G10179">
            <v>4250</v>
          </cell>
          <cell r="H10179" t="str">
            <v>FLH_technical2</v>
          </cell>
        </row>
        <row r="10180">
          <cell r="B10180" t="str">
            <v>Vindmøller</v>
          </cell>
          <cell r="C10180">
            <v>2027</v>
          </cell>
          <cell r="E10180" t="str">
            <v>offshore, existing, Anholt_2013</v>
          </cell>
          <cell r="G10180">
            <v>349.2</v>
          </cell>
          <cell r="H10180" t="str">
            <v>ElCap_ultimo_MW</v>
          </cell>
        </row>
        <row r="10181">
          <cell r="B10181" t="str">
            <v>Vindmøller</v>
          </cell>
          <cell r="C10181">
            <v>2027</v>
          </cell>
          <cell r="E10181" t="str">
            <v>offshore, existing, Anholt_2013</v>
          </cell>
          <cell r="G10181">
            <v>349.2</v>
          </cell>
          <cell r="H10181" t="str">
            <v>ElCap_primo_MW</v>
          </cell>
        </row>
        <row r="10182">
          <cell r="B10182" t="str">
            <v>Vindmøller</v>
          </cell>
          <cell r="C10182">
            <v>2027</v>
          </cell>
          <cell r="E10182" t="str">
            <v>offshore, existing, Anholt_2013</v>
          </cell>
          <cell r="G10182">
            <v>1.48</v>
          </cell>
          <cell r="H10182" t="str">
            <v>TWh</v>
          </cell>
        </row>
        <row r="10183">
          <cell r="B10183" t="str">
            <v>Vindmøller</v>
          </cell>
          <cell r="C10183">
            <v>2027</v>
          </cell>
          <cell r="E10183" t="str">
            <v>offshore, existing, Anholt_2013</v>
          </cell>
          <cell r="G10183">
            <v>4</v>
          </cell>
          <cell r="H10183" t="str">
            <v>curt_GWh</v>
          </cell>
        </row>
        <row r="10184">
          <cell r="B10184" t="str">
            <v>Vindmøller</v>
          </cell>
          <cell r="C10184">
            <v>2027</v>
          </cell>
          <cell r="E10184" t="str">
            <v>offshore, existing, Anholt_2013</v>
          </cell>
          <cell r="G10184">
            <v>1484.1</v>
          </cell>
          <cell r="H10184" t="str">
            <v>Inflow_GWh</v>
          </cell>
        </row>
        <row r="10185">
          <cell r="B10185" t="str">
            <v>Vindmøller</v>
          </cell>
          <cell r="C10185">
            <v>2027</v>
          </cell>
          <cell r="E10185" t="str">
            <v>offshore, existing, Anholt_2013</v>
          </cell>
          <cell r="G10185">
            <v>4250</v>
          </cell>
          <cell r="H10185" t="str">
            <v>FLH_technical1</v>
          </cell>
        </row>
        <row r="10186">
          <cell r="B10186" t="str">
            <v>Vindmøller</v>
          </cell>
          <cell r="C10186">
            <v>2027</v>
          </cell>
          <cell r="E10186" t="str">
            <v>offshore, existing, Anholt_2013</v>
          </cell>
          <cell r="G10186">
            <v>4250</v>
          </cell>
          <cell r="H10186" t="str">
            <v>FLH_technical2</v>
          </cell>
        </row>
        <row r="10187">
          <cell r="B10187" t="str">
            <v>Vindmøller</v>
          </cell>
          <cell r="C10187">
            <v>2027</v>
          </cell>
          <cell r="E10187" t="str">
            <v>offshore, existing, Avedøre Holme (2009)</v>
          </cell>
          <cell r="G10187">
            <v>7.2</v>
          </cell>
          <cell r="H10187" t="str">
            <v>ElCap_ultimo_MW</v>
          </cell>
        </row>
        <row r="10188">
          <cell r="B10188" t="str">
            <v>Vindmøller</v>
          </cell>
          <cell r="C10188">
            <v>2027</v>
          </cell>
          <cell r="E10188" t="str">
            <v>offshore, existing, Avedøre Holme (2009)</v>
          </cell>
          <cell r="G10188">
            <v>7.2</v>
          </cell>
          <cell r="H10188" t="str">
            <v>ElCap_primo_MW</v>
          </cell>
        </row>
        <row r="10189">
          <cell r="B10189" t="str">
            <v>Vindmøller</v>
          </cell>
          <cell r="C10189">
            <v>2027</v>
          </cell>
          <cell r="E10189" t="str">
            <v>offshore, existing, Avedøre Holme (2009)</v>
          </cell>
          <cell r="G10189">
            <v>2.3E-2</v>
          </cell>
          <cell r="H10189" t="str">
            <v>TWh</v>
          </cell>
        </row>
        <row r="10190">
          <cell r="B10190" t="str">
            <v>Vindmøller</v>
          </cell>
          <cell r="C10190">
            <v>2027</v>
          </cell>
          <cell r="E10190" t="str">
            <v>offshore, existing, Avedøre Holme (2009)</v>
          </cell>
          <cell r="G10190">
            <v>0</v>
          </cell>
          <cell r="H10190" t="str">
            <v>curt_GWh</v>
          </cell>
        </row>
        <row r="10191">
          <cell r="B10191" t="str">
            <v>Vindmøller</v>
          </cell>
          <cell r="C10191">
            <v>2027</v>
          </cell>
          <cell r="E10191" t="str">
            <v>offshore, existing, Avedøre Holme (2009)</v>
          </cell>
          <cell r="G10191">
            <v>23.4</v>
          </cell>
          <cell r="H10191" t="str">
            <v>Inflow_GWh</v>
          </cell>
        </row>
        <row r="10192">
          <cell r="B10192" t="str">
            <v>Vindmøller</v>
          </cell>
          <cell r="C10192">
            <v>2027</v>
          </cell>
          <cell r="E10192" t="str">
            <v>offshore, existing, Avedøre Holme (2009)</v>
          </cell>
          <cell r="G10192">
            <v>3194</v>
          </cell>
          <cell r="H10192" t="str">
            <v>FLH_technical1</v>
          </cell>
        </row>
        <row r="10193">
          <cell r="B10193" t="str">
            <v>Vindmøller</v>
          </cell>
          <cell r="C10193">
            <v>2027</v>
          </cell>
          <cell r="E10193" t="str">
            <v>offshore, existing, Avedøre Holme (2009)</v>
          </cell>
          <cell r="G10193">
            <v>3250</v>
          </cell>
          <cell r="H10193" t="str">
            <v>FLH_technical2</v>
          </cell>
        </row>
        <row r="10194">
          <cell r="B10194" t="str">
            <v>Vindmøller</v>
          </cell>
          <cell r="C10194">
            <v>2027</v>
          </cell>
          <cell r="E10194" t="str">
            <v>offshore, existing, Avedøre Holme (2011)</v>
          </cell>
          <cell r="G10194">
            <v>3.6</v>
          </cell>
          <cell r="H10194" t="str">
            <v>ElCap_ultimo_MW</v>
          </cell>
        </row>
        <row r="10195">
          <cell r="B10195" t="str">
            <v>Vindmøller</v>
          </cell>
          <cell r="C10195">
            <v>2027</v>
          </cell>
          <cell r="E10195" t="str">
            <v>offshore, existing, Avedøre Holme (2011)</v>
          </cell>
          <cell r="G10195">
            <v>3.6</v>
          </cell>
          <cell r="H10195" t="str">
            <v>ElCap_primo_MW</v>
          </cell>
        </row>
        <row r="10196">
          <cell r="B10196" t="str">
            <v>Vindmøller</v>
          </cell>
          <cell r="C10196">
            <v>2027</v>
          </cell>
          <cell r="E10196" t="str">
            <v>offshore, existing, Avedøre Holme (2011)</v>
          </cell>
          <cell r="G10196">
            <v>1.2E-2</v>
          </cell>
          <cell r="H10196" t="str">
            <v>TWh</v>
          </cell>
        </row>
        <row r="10197">
          <cell r="B10197" t="str">
            <v>Vindmøller</v>
          </cell>
          <cell r="C10197">
            <v>2027</v>
          </cell>
          <cell r="E10197" t="str">
            <v>offshore, existing, Avedøre Holme (2011)</v>
          </cell>
          <cell r="G10197">
            <v>0</v>
          </cell>
          <cell r="H10197" t="str">
            <v>curt_GWh</v>
          </cell>
        </row>
        <row r="10198">
          <cell r="B10198" t="str">
            <v>Vindmøller</v>
          </cell>
          <cell r="C10198">
            <v>2027</v>
          </cell>
          <cell r="E10198" t="str">
            <v>offshore, existing, Avedøre Holme (2011)</v>
          </cell>
          <cell r="G10198">
            <v>12.42</v>
          </cell>
          <cell r="H10198" t="str">
            <v>Inflow_GWh</v>
          </cell>
        </row>
        <row r="10199">
          <cell r="B10199" t="str">
            <v>Vindmøller</v>
          </cell>
          <cell r="C10199">
            <v>2027</v>
          </cell>
          <cell r="E10199" t="str">
            <v>offshore, existing, Avedøre Holme (2011)</v>
          </cell>
          <cell r="G10199">
            <v>3333</v>
          </cell>
          <cell r="H10199" t="str">
            <v>FLH_technical1</v>
          </cell>
        </row>
        <row r="10200">
          <cell r="B10200" t="str">
            <v>Vindmøller</v>
          </cell>
          <cell r="C10200">
            <v>2027</v>
          </cell>
          <cell r="E10200" t="str">
            <v>offshore, existing, Avedøre Holme (2011)</v>
          </cell>
          <cell r="G10200">
            <v>3450</v>
          </cell>
          <cell r="H10200" t="str">
            <v>FLH_technical2</v>
          </cell>
        </row>
        <row r="10201">
          <cell r="B10201" t="str">
            <v>Vindmøller</v>
          </cell>
          <cell r="C10201">
            <v>2027</v>
          </cell>
          <cell r="E10201" t="str">
            <v>offshore, existing, Frederikshavn</v>
          </cell>
          <cell r="G10201">
            <v>2.2999999999999998</v>
          </cell>
          <cell r="H10201" t="str">
            <v>ElCap_ultimo_MW</v>
          </cell>
        </row>
        <row r="10202">
          <cell r="B10202" t="str">
            <v>Vindmøller</v>
          </cell>
          <cell r="C10202">
            <v>2027</v>
          </cell>
          <cell r="E10202" t="str">
            <v>offshore, existing, Frederikshavn</v>
          </cell>
          <cell r="G10202">
            <v>2.2999999999999998</v>
          </cell>
          <cell r="H10202" t="str">
            <v>ElCap_primo_MW</v>
          </cell>
        </row>
        <row r="10203">
          <cell r="B10203" t="str">
            <v>Vindmøller</v>
          </cell>
          <cell r="C10203">
            <v>2027</v>
          </cell>
          <cell r="E10203" t="str">
            <v>offshore, existing, Frederikshavn</v>
          </cell>
          <cell r="G10203">
            <v>6.0000000000000001E-3</v>
          </cell>
          <cell r="H10203" t="str">
            <v>TWh</v>
          </cell>
        </row>
        <row r="10204">
          <cell r="B10204" t="str">
            <v>Vindmøller</v>
          </cell>
          <cell r="C10204">
            <v>2027</v>
          </cell>
          <cell r="E10204" t="str">
            <v>offshore, existing, Frederikshavn</v>
          </cell>
          <cell r="G10204">
            <v>0</v>
          </cell>
          <cell r="H10204" t="str">
            <v>curt_GWh</v>
          </cell>
        </row>
        <row r="10205">
          <cell r="B10205" t="str">
            <v>Vindmøller</v>
          </cell>
          <cell r="C10205">
            <v>2027</v>
          </cell>
          <cell r="E10205" t="str">
            <v>offshore, existing, Frederikshavn</v>
          </cell>
          <cell r="G10205">
            <v>5.6349999999999998</v>
          </cell>
          <cell r="H10205" t="str">
            <v>Inflow_GWh</v>
          </cell>
        </row>
        <row r="10206">
          <cell r="B10206" t="str">
            <v>Vindmøller</v>
          </cell>
          <cell r="C10206">
            <v>2027</v>
          </cell>
          <cell r="E10206" t="str">
            <v>offshore, existing, Frederikshavn</v>
          </cell>
          <cell r="G10206">
            <v>2609</v>
          </cell>
          <cell r="H10206" t="str">
            <v>FLH_technical1</v>
          </cell>
        </row>
        <row r="10207">
          <cell r="B10207" t="str">
            <v>Vindmøller</v>
          </cell>
          <cell r="C10207">
            <v>2027</v>
          </cell>
          <cell r="E10207" t="str">
            <v>offshore, existing, Frederikshavn</v>
          </cell>
          <cell r="G10207">
            <v>2450</v>
          </cell>
          <cell r="H10207" t="str">
            <v>FLH_technical2</v>
          </cell>
        </row>
        <row r="10208">
          <cell r="B10208" t="str">
            <v>Vindmøller</v>
          </cell>
          <cell r="C10208">
            <v>2027</v>
          </cell>
          <cell r="E10208" t="str">
            <v>offshore, existing, Horns Rev 1</v>
          </cell>
          <cell r="G10208">
            <v>160</v>
          </cell>
          <cell r="H10208" t="str">
            <v>ElCap_ultimo_MW</v>
          </cell>
        </row>
        <row r="10209">
          <cell r="B10209" t="str">
            <v>Vindmøller</v>
          </cell>
          <cell r="C10209">
            <v>2027</v>
          </cell>
          <cell r="E10209" t="str">
            <v>offshore, existing, Horns Rev 1</v>
          </cell>
          <cell r="G10209">
            <v>160</v>
          </cell>
          <cell r="H10209" t="str">
            <v>ElCap_primo_MW</v>
          </cell>
        </row>
        <row r="10210">
          <cell r="B10210" t="str">
            <v>Vindmøller</v>
          </cell>
          <cell r="C10210">
            <v>2027</v>
          </cell>
          <cell r="E10210" t="str">
            <v>offshore, existing, Horns Rev 1</v>
          </cell>
          <cell r="G10210">
            <v>0.56599999999999995</v>
          </cell>
          <cell r="H10210" t="str">
            <v>TWh</v>
          </cell>
        </row>
        <row r="10211">
          <cell r="B10211" t="str">
            <v>Vindmøller</v>
          </cell>
          <cell r="C10211">
            <v>2027</v>
          </cell>
          <cell r="E10211" t="str">
            <v>offshore, existing, Horns Rev 1</v>
          </cell>
          <cell r="G10211">
            <v>2</v>
          </cell>
          <cell r="H10211" t="str">
            <v>curt_GWh</v>
          </cell>
        </row>
        <row r="10212">
          <cell r="B10212" t="str">
            <v>Vindmøller</v>
          </cell>
          <cell r="C10212">
            <v>2027</v>
          </cell>
          <cell r="E10212" t="str">
            <v>offshore, existing, Horns Rev 1</v>
          </cell>
          <cell r="G10212">
            <v>568</v>
          </cell>
          <cell r="H10212" t="str">
            <v>Inflow_GWh</v>
          </cell>
        </row>
        <row r="10213">
          <cell r="B10213" t="str">
            <v>Vindmøller</v>
          </cell>
          <cell r="C10213">
            <v>2027</v>
          </cell>
          <cell r="E10213" t="str">
            <v>offshore, existing, Horns Rev 1</v>
          </cell>
          <cell r="G10213">
            <v>3550</v>
          </cell>
          <cell r="H10213" t="str">
            <v>FLH_technical1</v>
          </cell>
        </row>
        <row r="10214">
          <cell r="B10214" t="str">
            <v>Vindmøller</v>
          </cell>
          <cell r="C10214">
            <v>2027</v>
          </cell>
          <cell r="E10214" t="str">
            <v>offshore, existing, Horns Rev 1</v>
          </cell>
          <cell r="G10214">
            <v>3550</v>
          </cell>
          <cell r="H10214" t="str">
            <v>FLH_technical2</v>
          </cell>
        </row>
        <row r="10215">
          <cell r="B10215" t="str">
            <v>Vindmøller</v>
          </cell>
          <cell r="C10215">
            <v>2027</v>
          </cell>
          <cell r="E10215" t="str">
            <v>offshore, existing, Horns Rev 2</v>
          </cell>
          <cell r="G10215">
            <v>209.3</v>
          </cell>
          <cell r="H10215" t="str">
            <v>ElCap_ultimo_MW</v>
          </cell>
        </row>
        <row r="10216">
          <cell r="B10216" t="str">
            <v>Vindmøller</v>
          </cell>
          <cell r="C10216">
            <v>2027</v>
          </cell>
          <cell r="E10216" t="str">
            <v>offshore, existing, Horns Rev 2</v>
          </cell>
          <cell r="G10216">
            <v>209.3</v>
          </cell>
          <cell r="H10216" t="str">
            <v>ElCap_primo_MW</v>
          </cell>
        </row>
        <row r="10217">
          <cell r="B10217" t="str">
            <v>Vindmøller</v>
          </cell>
          <cell r="C10217">
            <v>2027</v>
          </cell>
          <cell r="E10217" t="str">
            <v>offshore, existing, Horns Rev 2</v>
          </cell>
          <cell r="G10217">
            <v>0.83499999999999996</v>
          </cell>
          <cell r="H10217" t="str">
            <v>TWh</v>
          </cell>
        </row>
        <row r="10218">
          <cell r="B10218" t="str">
            <v>Vindmøller</v>
          </cell>
          <cell r="C10218">
            <v>2027</v>
          </cell>
          <cell r="E10218" t="str">
            <v>offshore, existing, Horns Rev 2</v>
          </cell>
          <cell r="G10218">
            <v>2</v>
          </cell>
          <cell r="H10218" t="str">
            <v>curt_GWh</v>
          </cell>
        </row>
        <row r="10219">
          <cell r="B10219" t="str">
            <v>Vindmøller</v>
          </cell>
          <cell r="C10219">
            <v>2027</v>
          </cell>
          <cell r="E10219" t="str">
            <v>offshore, existing, Horns Rev 2</v>
          </cell>
          <cell r="G10219">
            <v>837.2</v>
          </cell>
          <cell r="H10219" t="str">
            <v>Inflow_GWh</v>
          </cell>
        </row>
        <row r="10220">
          <cell r="B10220" t="str">
            <v>Vindmøller</v>
          </cell>
          <cell r="C10220">
            <v>2027</v>
          </cell>
          <cell r="E10220" t="str">
            <v>offshore, existing, Horns Rev 2</v>
          </cell>
          <cell r="G10220">
            <v>3999</v>
          </cell>
          <cell r="H10220" t="str">
            <v>FLH_technical1</v>
          </cell>
        </row>
        <row r="10221">
          <cell r="B10221" t="str">
            <v>Vindmøller</v>
          </cell>
          <cell r="C10221">
            <v>2027</v>
          </cell>
          <cell r="E10221" t="str">
            <v>offshore, existing, Horns Rev 2</v>
          </cell>
          <cell r="G10221">
            <v>4000</v>
          </cell>
          <cell r="H10221" t="str">
            <v>FLH_technical2</v>
          </cell>
        </row>
        <row r="10222">
          <cell r="B10222" t="str">
            <v>Vindmøller</v>
          </cell>
          <cell r="C10222">
            <v>2027</v>
          </cell>
          <cell r="E10222" t="str">
            <v>offshore, existing, Horns Rev 3</v>
          </cell>
          <cell r="G10222">
            <v>406.7</v>
          </cell>
          <cell r="H10222" t="str">
            <v>ElCap_ultimo_MW</v>
          </cell>
        </row>
        <row r="10223">
          <cell r="B10223" t="str">
            <v>Vindmøller</v>
          </cell>
          <cell r="C10223">
            <v>2027</v>
          </cell>
          <cell r="E10223" t="str">
            <v>offshore, existing, Horns Rev 3</v>
          </cell>
          <cell r="G10223">
            <v>406.7</v>
          </cell>
          <cell r="H10223" t="str">
            <v>ElCap_primo_MW</v>
          </cell>
        </row>
        <row r="10224">
          <cell r="B10224" t="str">
            <v>Vindmøller</v>
          </cell>
          <cell r="C10224">
            <v>2027</v>
          </cell>
          <cell r="E10224" t="str">
            <v>offshore, existing, Horns Rev 3</v>
          </cell>
          <cell r="G10224">
            <v>1.766</v>
          </cell>
          <cell r="H10224" t="str">
            <v>TWh</v>
          </cell>
        </row>
        <row r="10225">
          <cell r="B10225" t="str">
            <v>Vindmøller</v>
          </cell>
          <cell r="C10225">
            <v>2027</v>
          </cell>
          <cell r="E10225" t="str">
            <v>offshore, existing, Horns Rev 3</v>
          </cell>
          <cell r="G10225">
            <v>4</v>
          </cell>
          <cell r="H10225" t="str">
            <v>curt_GWh</v>
          </cell>
        </row>
        <row r="10226">
          <cell r="B10226" t="str">
            <v>Vindmøller</v>
          </cell>
          <cell r="C10226">
            <v>2027</v>
          </cell>
          <cell r="E10226" t="str">
            <v>offshore, existing, Horns Rev 3</v>
          </cell>
          <cell r="G10226">
            <v>1769.145</v>
          </cell>
          <cell r="H10226" t="str">
            <v>Inflow_GWh</v>
          </cell>
        </row>
        <row r="10227">
          <cell r="B10227" t="str">
            <v>Vindmøller</v>
          </cell>
          <cell r="C10227">
            <v>2027</v>
          </cell>
          <cell r="E10227" t="str">
            <v>offshore, existing, Horns Rev 3</v>
          </cell>
          <cell r="G10227">
            <v>4352</v>
          </cell>
          <cell r="H10227" t="str">
            <v>FLH_technical1</v>
          </cell>
        </row>
        <row r="10228">
          <cell r="B10228" t="str">
            <v>Vindmøller</v>
          </cell>
          <cell r="C10228">
            <v>2027</v>
          </cell>
          <cell r="E10228" t="str">
            <v>offshore, existing, Horns Rev 3</v>
          </cell>
          <cell r="G10228">
            <v>4350</v>
          </cell>
          <cell r="H10228" t="str">
            <v>FLH_technical2</v>
          </cell>
        </row>
        <row r="10229">
          <cell r="B10229" t="str">
            <v>Vindmøller</v>
          </cell>
          <cell r="C10229">
            <v>2027</v>
          </cell>
          <cell r="E10229" t="str">
            <v>offshore, existing, Kriegers Flak</v>
          </cell>
          <cell r="G10229">
            <v>604.79999999999995</v>
          </cell>
          <cell r="H10229" t="str">
            <v>ElCap_ultimo_MW</v>
          </cell>
        </row>
        <row r="10230">
          <cell r="B10230" t="str">
            <v>Vindmøller</v>
          </cell>
          <cell r="C10230">
            <v>2027</v>
          </cell>
          <cell r="E10230" t="str">
            <v>offshore, existing, Kriegers Flak</v>
          </cell>
          <cell r="G10230">
            <v>604.79999999999995</v>
          </cell>
          <cell r="H10230" t="str">
            <v>ElCap_primo_MW</v>
          </cell>
        </row>
        <row r="10231">
          <cell r="B10231" t="str">
            <v>Vindmøller</v>
          </cell>
          <cell r="C10231">
            <v>2027</v>
          </cell>
          <cell r="E10231" t="str">
            <v>offshore, existing, Kriegers Flak</v>
          </cell>
          <cell r="G10231">
            <v>2.3879999999999999</v>
          </cell>
          <cell r="H10231" t="str">
            <v>TWh</v>
          </cell>
        </row>
        <row r="10232">
          <cell r="B10232" t="str">
            <v>Vindmøller</v>
          </cell>
          <cell r="C10232">
            <v>2027</v>
          </cell>
          <cell r="E10232" t="str">
            <v>offshore, existing, Kriegers Flak</v>
          </cell>
          <cell r="G10232">
            <v>0</v>
          </cell>
          <cell r="H10232" t="str">
            <v>curt_GWh</v>
          </cell>
        </row>
        <row r="10233">
          <cell r="B10233" t="str">
            <v>Vindmøller</v>
          </cell>
          <cell r="C10233">
            <v>2027</v>
          </cell>
          <cell r="E10233" t="str">
            <v>offshore, existing, Kriegers Flak</v>
          </cell>
          <cell r="G10233">
            <v>2388.96</v>
          </cell>
          <cell r="H10233" t="str">
            <v>Inflow_GWh</v>
          </cell>
        </row>
        <row r="10234">
          <cell r="B10234" t="str">
            <v>Vindmøller</v>
          </cell>
          <cell r="C10234">
            <v>2027</v>
          </cell>
          <cell r="E10234" t="str">
            <v>offshore, existing, Kriegers Flak</v>
          </cell>
          <cell r="G10234">
            <v>3948</v>
          </cell>
          <cell r="H10234" t="str">
            <v>FLH_technical1</v>
          </cell>
        </row>
        <row r="10235">
          <cell r="B10235" t="str">
            <v>Vindmøller</v>
          </cell>
          <cell r="C10235">
            <v>2027</v>
          </cell>
          <cell r="E10235" t="str">
            <v>offshore, existing, Kriegers Flak</v>
          </cell>
          <cell r="G10235">
            <v>3950</v>
          </cell>
          <cell r="H10235" t="str">
            <v>FLH_technical2</v>
          </cell>
        </row>
        <row r="10236">
          <cell r="B10236" t="str">
            <v>Vindmøller</v>
          </cell>
          <cell r="C10236">
            <v>2027</v>
          </cell>
          <cell r="E10236" t="str">
            <v>offshore, existing, Middelgrunden</v>
          </cell>
          <cell r="G10236">
            <v>40</v>
          </cell>
          <cell r="H10236" t="str">
            <v>ElCap_ultimo_MW</v>
          </cell>
        </row>
        <row r="10237">
          <cell r="B10237" t="str">
            <v>Vindmøller</v>
          </cell>
          <cell r="C10237">
            <v>2027</v>
          </cell>
          <cell r="E10237" t="str">
            <v>offshore, existing, Middelgrunden</v>
          </cell>
          <cell r="G10237">
            <v>40</v>
          </cell>
          <cell r="H10237" t="str">
            <v>ElCap_primo_MW</v>
          </cell>
        </row>
        <row r="10238">
          <cell r="B10238" t="str">
            <v>Vindmøller</v>
          </cell>
          <cell r="C10238">
            <v>2027</v>
          </cell>
          <cell r="E10238" t="str">
            <v>offshore, existing, Middelgrunden</v>
          </cell>
          <cell r="G10238">
            <v>8.2000000000000003E-2</v>
          </cell>
          <cell r="H10238" t="str">
            <v>TWh</v>
          </cell>
        </row>
        <row r="10239">
          <cell r="B10239" t="str">
            <v>Vindmøller</v>
          </cell>
          <cell r="C10239">
            <v>2027</v>
          </cell>
          <cell r="E10239" t="str">
            <v>offshore, existing, Middelgrunden</v>
          </cell>
          <cell r="G10239">
            <v>0</v>
          </cell>
          <cell r="H10239" t="str">
            <v>curt_GWh</v>
          </cell>
        </row>
        <row r="10240">
          <cell r="B10240" t="str">
            <v>Vindmøller</v>
          </cell>
          <cell r="C10240">
            <v>2027</v>
          </cell>
          <cell r="E10240" t="str">
            <v>offshore, existing, Middelgrunden</v>
          </cell>
          <cell r="G10240">
            <v>82</v>
          </cell>
          <cell r="H10240" t="str">
            <v>Inflow_GWh</v>
          </cell>
        </row>
        <row r="10241">
          <cell r="B10241" t="str">
            <v>Vindmøller</v>
          </cell>
          <cell r="C10241">
            <v>2027</v>
          </cell>
          <cell r="E10241" t="str">
            <v>offshore, existing, Middelgrunden</v>
          </cell>
          <cell r="G10241">
            <v>2050</v>
          </cell>
          <cell r="H10241" t="str">
            <v>FLH_technical1</v>
          </cell>
        </row>
        <row r="10242">
          <cell r="B10242" t="str">
            <v>Vindmøller</v>
          </cell>
          <cell r="C10242">
            <v>2027</v>
          </cell>
          <cell r="E10242" t="str">
            <v>offshore, existing, Middelgrunden</v>
          </cell>
          <cell r="G10242">
            <v>2050</v>
          </cell>
          <cell r="H10242" t="str">
            <v>FLH_technical2</v>
          </cell>
        </row>
        <row r="10243">
          <cell r="B10243" t="str">
            <v>Vindmøller</v>
          </cell>
          <cell r="C10243">
            <v>2027</v>
          </cell>
          <cell r="E10243" t="str">
            <v>offshore, existing, Nissum Bredning</v>
          </cell>
          <cell r="G10243">
            <v>28</v>
          </cell>
          <cell r="H10243" t="str">
            <v>ElCap_ultimo_MW</v>
          </cell>
        </row>
        <row r="10244">
          <cell r="B10244" t="str">
            <v>Vindmøller</v>
          </cell>
          <cell r="C10244">
            <v>2027</v>
          </cell>
          <cell r="E10244" t="str">
            <v>offshore, existing, Nissum Bredning</v>
          </cell>
          <cell r="G10244">
            <v>28</v>
          </cell>
          <cell r="H10244" t="str">
            <v>ElCap_primo_MW</v>
          </cell>
        </row>
        <row r="10245">
          <cell r="B10245" t="str">
            <v>Vindmøller</v>
          </cell>
          <cell r="C10245">
            <v>2027</v>
          </cell>
          <cell r="E10245" t="str">
            <v>offshore, existing, Nissum Bredning</v>
          </cell>
          <cell r="G10245">
            <v>0.115</v>
          </cell>
          <cell r="H10245" t="str">
            <v>TWh</v>
          </cell>
        </row>
        <row r="10246">
          <cell r="B10246" t="str">
            <v>Vindmøller</v>
          </cell>
          <cell r="C10246">
            <v>2027</v>
          </cell>
          <cell r="E10246" t="str">
            <v>offshore, existing, Nissum Bredning</v>
          </cell>
          <cell r="G10246">
            <v>0</v>
          </cell>
          <cell r="H10246" t="str">
            <v>curt_GWh</v>
          </cell>
        </row>
        <row r="10247">
          <cell r="B10247" t="str">
            <v>Vindmøller</v>
          </cell>
          <cell r="C10247">
            <v>2027</v>
          </cell>
          <cell r="E10247" t="str">
            <v>offshore, existing, Nissum Bredning</v>
          </cell>
          <cell r="G10247">
            <v>114.8</v>
          </cell>
          <cell r="H10247" t="str">
            <v>Inflow_GWh</v>
          </cell>
        </row>
        <row r="10248">
          <cell r="B10248" t="str">
            <v>Vindmøller</v>
          </cell>
          <cell r="C10248">
            <v>2027</v>
          </cell>
          <cell r="E10248" t="str">
            <v>offshore, existing, Nissum Bredning</v>
          </cell>
          <cell r="G10248">
            <v>4107</v>
          </cell>
          <cell r="H10248" t="str">
            <v>FLH_technical1</v>
          </cell>
        </row>
        <row r="10249">
          <cell r="B10249" t="str">
            <v>Vindmøller</v>
          </cell>
          <cell r="C10249">
            <v>2027</v>
          </cell>
          <cell r="E10249" t="str">
            <v>offshore, existing, Nissum Bredning</v>
          </cell>
          <cell r="G10249">
            <v>4100</v>
          </cell>
          <cell r="H10249" t="str">
            <v>FLH_technical2</v>
          </cell>
        </row>
        <row r="10250">
          <cell r="B10250" t="str">
            <v>Vindmøller</v>
          </cell>
          <cell r="C10250">
            <v>2027</v>
          </cell>
          <cell r="E10250" t="str">
            <v>offshore, existing, Nysted</v>
          </cell>
          <cell r="G10250">
            <v>161</v>
          </cell>
          <cell r="H10250" t="str">
            <v>ElCap_ultimo_MW</v>
          </cell>
        </row>
        <row r="10251">
          <cell r="B10251" t="str">
            <v>Vindmøller</v>
          </cell>
          <cell r="C10251">
            <v>2027</v>
          </cell>
          <cell r="E10251" t="str">
            <v>offshore, existing, Nysted</v>
          </cell>
          <cell r="G10251">
            <v>161</v>
          </cell>
          <cell r="H10251" t="str">
            <v>ElCap_primo_MW</v>
          </cell>
        </row>
        <row r="10252">
          <cell r="B10252" t="str">
            <v>Vindmøller</v>
          </cell>
          <cell r="C10252">
            <v>2027</v>
          </cell>
          <cell r="E10252" t="str">
            <v>offshore, existing, Nysted</v>
          </cell>
          <cell r="G10252">
            <v>0.48299999999999998</v>
          </cell>
          <cell r="H10252" t="str">
            <v>TWh</v>
          </cell>
        </row>
        <row r="10253">
          <cell r="B10253" t="str">
            <v>Vindmøller</v>
          </cell>
          <cell r="C10253">
            <v>2027</v>
          </cell>
          <cell r="E10253" t="str">
            <v>offshore, existing, Nysted</v>
          </cell>
          <cell r="G10253">
            <v>0</v>
          </cell>
          <cell r="H10253" t="str">
            <v>curt_GWh</v>
          </cell>
        </row>
        <row r="10254">
          <cell r="B10254" t="str">
            <v>Vindmøller</v>
          </cell>
          <cell r="C10254">
            <v>2027</v>
          </cell>
          <cell r="E10254" t="str">
            <v>offshore, existing, Nysted</v>
          </cell>
          <cell r="G10254">
            <v>483</v>
          </cell>
          <cell r="H10254" t="str">
            <v>Inflow_GWh</v>
          </cell>
        </row>
        <row r="10255">
          <cell r="B10255" t="str">
            <v>Vindmøller</v>
          </cell>
          <cell r="C10255">
            <v>2027</v>
          </cell>
          <cell r="E10255" t="str">
            <v>offshore, existing, Nysted</v>
          </cell>
          <cell r="G10255">
            <v>3000</v>
          </cell>
          <cell r="H10255" t="str">
            <v>FLH_technical1</v>
          </cell>
        </row>
        <row r="10256">
          <cell r="B10256" t="str">
            <v>Vindmøller</v>
          </cell>
          <cell r="C10256">
            <v>2027</v>
          </cell>
          <cell r="E10256" t="str">
            <v>offshore, existing, Nysted</v>
          </cell>
          <cell r="G10256">
            <v>3000</v>
          </cell>
          <cell r="H10256" t="str">
            <v>FLH_technical2</v>
          </cell>
        </row>
        <row r="10257">
          <cell r="B10257" t="str">
            <v>Vindmøller</v>
          </cell>
          <cell r="C10257">
            <v>2027</v>
          </cell>
          <cell r="E10257" t="str">
            <v>offshore, existing, Rødsand</v>
          </cell>
          <cell r="G10257">
            <v>207</v>
          </cell>
          <cell r="H10257" t="str">
            <v>ElCap_ultimo_MW</v>
          </cell>
        </row>
        <row r="10258">
          <cell r="B10258" t="str">
            <v>Vindmøller</v>
          </cell>
          <cell r="C10258">
            <v>2027</v>
          </cell>
          <cell r="E10258" t="str">
            <v>offshore, existing, Rødsand</v>
          </cell>
          <cell r="G10258">
            <v>207</v>
          </cell>
          <cell r="H10258" t="str">
            <v>ElCap_primo_MW</v>
          </cell>
        </row>
        <row r="10259">
          <cell r="B10259" t="str">
            <v>Vindmøller</v>
          </cell>
          <cell r="C10259">
            <v>2027</v>
          </cell>
          <cell r="E10259" t="str">
            <v>offshore, existing, Rødsand</v>
          </cell>
          <cell r="G10259">
            <v>0.755</v>
          </cell>
          <cell r="H10259" t="str">
            <v>TWh</v>
          </cell>
        </row>
        <row r="10260">
          <cell r="B10260" t="str">
            <v>Vindmøller</v>
          </cell>
          <cell r="C10260">
            <v>2027</v>
          </cell>
          <cell r="E10260" t="str">
            <v>offshore, existing, Rødsand</v>
          </cell>
          <cell r="G10260">
            <v>0</v>
          </cell>
          <cell r="H10260" t="str">
            <v>curt_GWh</v>
          </cell>
        </row>
        <row r="10261">
          <cell r="B10261" t="str">
            <v>Vindmøller</v>
          </cell>
          <cell r="C10261">
            <v>2027</v>
          </cell>
          <cell r="E10261" t="str">
            <v>offshore, existing, Rødsand</v>
          </cell>
          <cell r="G10261">
            <v>755.55</v>
          </cell>
          <cell r="H10261" t="str">
            <v>Inflow_GWh</v>
          </cell>
        </row>
        <row r="10262">
          <cell r="B10262" t="str">
            <v>Vindmøller</v>
          </cell>
          <cell r="C10262">
            <v>2027</v>
          </cell>
          <cell r="E10262" t="str">
            <v>offshore, existing, Rødsand</v>
          </cell>
          <cell r="G10262">
            <v>3647</v>
          </cell>
          <cell r="H10262" t="str">
            <v>FLH_technical1</v>
          </cell>
        </row>
        <row r="10263">
          <cell r="B10263" t="str">
            <v>Vindmøller</v>
          </cell>
          <cell r="C10263">
            <v>2027</v>
          </cell>
          <cell r="E10263" t="str">
            <v>offshore, existing, Rødsand</v>
          </cell>
          <cell r="G10263">
            <v>3650</v>
          </cell>
          <cell r="H10263" t="str">
            <v>FLH_technical2</v>
          </cell>
        </row>
        <row r="10264">
          <cell r="B10264" t="str">
            <v>Vindmøller</v>
          </cell>
          <cell r="C10264">
            <v>2027</v>
          </cell>
          <cell r="E10264" t="str">
            <v>offshore, existing, Rønland</v>
          </cell>
          <cell r="G10264">
            <v>13.2</v>
          </cell>
          <cell r="H10264" t="str">
            <v>ElCap_ultimo_MW</v>
          </cell>
        </row>
        <row r="10265">
          <cell r="B10265" t="str">
            <v>Vindmøller</v>
          </cell>
          <cell r="C10265">
            <v>2027</v>
          </cell>
          <cell r="E10265" t="str">
            <v>offshore, existing, Rønland</v>
          </cell>
          <cell r="G10265">
            <v>13.2</v>
          </cell>
          <cell r="H10265" t="str">
            <v>ElCap_primo_MW</v>
          </cell>
        </row>
        <row r="10266">
          <cell r="B10266" t="str">
            <v>Vindmøller</v>
          </cell>
          <cell r="C10266">
            <v>2027</v>
          </cell>
          <cell r="E10266" t="str">
            <v>offshore, existing, Rønland</v>
          </cell>
          <cell r="G10266">
            <v>4.8000000000000001E-2</v>
          </cell>
          <cell r="H10266" t="str">
            <v>TWh</v>
          </cell>
        </row>
        <row r="10267">
          <cell r="B10267" t="str">
            <v>Vindmøller</v>
          </cell>
          <cell r="C10267">
            <v>2027</v>
          </cell>
          <cell r="E10267" t="str">
            <v>offshore, existing, Rønland</v>
          </cell>
          <cell r="G10267">
            <v>0</v>
          </cell>
          <cell r="H10267" t="str">
            <v>curt_GWh</v>
          </cell>
        </row>
        <row r="10268">
          <cell r="B10268" t="str">
            <v>Vindmøller</v>
          </cell>
          <cell r="C10268">
            <v>2027</v>
          </cell>
          <cell r="E10268" t="str">
            <v>offshore, existing, Rønland</v>
          </cell>
          <cell r="G10268">
            <v>47.92</v>
          </cell>
          <cell r="H10268" t="str">
            <v>Inflow_GWh</v>
          </cell>
        </row>
        <row r="10269">
          <cell r="B10269" t="str">
            <v>Vindmøller</v>
          </cell>
          <cell r="C10269">
            <v>2027</v>
          </cell>
          <cell r="E10269" t="str">
            <v>offshore, existing, Rønland</v>
          </cell>
          <cell r="G10269">
            <v>3636</v>
          </cell>
          <cell r="H10269" t="str">
            <v>FLH_technical1</v>
          </cell>
        </row>
        <row r="10270">
          <cell r="B10270" t="str">
            <v>Vindmøller</v>
          </cell>
          <cell r="C10270">
            <v>2027</v>
          </cell>
          <cell r="E10270" t="str">
            <v>offshore, existing, Rønland</v>
          </cell>
          <cell r="G10270">
            <v>3630</v>
          </cell>
          <cell r="H10270" t="str">
            <v>FLH_technical2</v>
          </cell>
        </row>
        <row r="10271">
          <cell r="B10271" t="str">
            <v>Vindmøller</v>
          </cell>
          <cell r="C10271">
            <v>2027</v>
          </cell>
          <cell r="E10271" t="str">
            <v>offshore, existing, Samsø_2003</v>
          </cell>
          <cell r="G10271">
            <v>20.7</v>
          </cell>
          <cell r="H10271" t="str">
            <v>ElCap_ultimo_MW</v>
          </cell>
        </row>
        <row r="10272">
          <cell r="B10272" t="str">
            <v>Vindmøller</v>
          </cell>
          <cell r="C10272">
            <v>2027</v>
          </cell>
          <cell r="E10272" t="str">
            <v>offshore, existing, Samsø_2003</v>
          </cell>
          <cell r="G10272">
            <v>20.7</v>
          </cell>
          <cell r="H10272" t="str">
            <v>ElCap_primo_MW</v>
          </cell>
        </row>
        <row r="10273">
          <cell r="B10273" t="str">
            <v>Vindmøller</v>
          </cell>
          <cell r="C10273">
            <v>2027</v>
          </cell>
          <cell r="E10273" t="str">
            <v>offshore, existing, Samsø_2003</v>
          </cell>
          <cell r="G10273">
            <v>7.0000000000000007E-2</v>
          </cell>
          <cell r="H10273" t="str">
            <v>TWh</v>
          </cell>
        </row>
        <row r="10274">
          <cell r="B10274" t="str">
            <v>Vindmøller</v>
          </cell>
          <cell r="C10274">
            <v>2027</v>
          </cell>
          <cell r="E10274" t="str">
            <v>offshore, existing, Samsø_2003</v>
          </cell>
          <cell r="G10274">
            <v>0</v>
          </cell>
          <cell r="H10274" t="str">
            <v>curt_GWh</v>
          </cell>
        </row>
        <row r="10275">
          <cell r="B10275" t="str">
            <v>Vindmøller</v>
          </cell>
          <cell r="C10275">
            <v>2027</v>
          </cell>
          <cell r="E10275" t="str">
            <v>offshore, existing, Samsø_2003</v>
          </cell>
          <cell r="G10275">
            <v>70.38</v>
          </cell>
          <cell r="H10275" t="str">
            <v>Inflow_GWh</v>
          </cell>
        </row>
        <row r="10276">
          <cell r="B10276" t="str">
            <v>Vindmøller</v>
          </cell>
          <cell r="C10276">
            <v>2027</v>
          </cell>
          <cell r="E10276" t="str">
            <v>offshore, existing, Samsø_2003</v>
          </cell>
          <cell r="G10276">
            <v>3382</v>
          </cell>
          <cell r="H10276" t="str">
            <v>FLH_technical1</v>
          </cell>
        </row>
        <row r="10277">
          <cell r="B10277" t="str">
            <v>Vindmøller</v>
          </cell>
          <cell r="C10277">
            <v>2027</v>
          </cell>
          <cell r="E10277" t="str">
            <v>offshore, existing, Samsø_2003</v>
          </cell>
          <cell r="G10277">
            <v>3400</v>
          </cell>
          <cell r="H10277" t="str">
            <v>FLH_technical2</v>
          </cell>
        </row>
        <row r="10278">
          <cell r="B10278" t="str">
            <v>Vindmøller</v>
          </cell>
          <cell r="C10278">
            <v>2027</v>
          </cell>
          <cell r="E10278" t="str">
            <v>offshore, existing, Samsø_2018</v>
          </cell>
          <cell r="G10278">
            <v>2.4</v>
          </cell>
          <cell r="H10278" t="str">
            <v>ElCap_ultimo_MW</v>
          </cell>
        </row>
        <row r="10279">
          <cell r="B10279" t="str">
            <v>Vindmøller</v>
          </cell>
          <cell r="C10279">
            <v>2027</v>
          </cell>
          <cell r="E10279" t="str">
            <v>offshore, existing, Samsø_2018</v>
          </cell>
          <cell r="G10279">
            <v>2.4</v>
          </cell>
          <cell r="H10279" t="str">
            <v>ElCap_primo_MW</v>
          </cell>
        </row>
        <row r="10280">
          <cell r="B10280" t="str">
            <v>Vindmøller</v>
          </cell>
          <cell r="C10280">
            <v>2027</v>
          </cell>
          <cell r="E10280" t="str">
            <v>offshore, existing, Samsø_2018</v>
          </cell>
          <cell r="G10280">
            <v>8.9999999999999993E-3</v>
          </cell>
          <cell r="H10280" t="str">
            <v>TWh</v>
          </cell>
        </row>
        <row r="10281">
          <cell r="B10281" t="str">
            <v>Vindmøller</v>
          </cell>
          <cell r="C10281">
            <v>2027</v>
          </cell>
          <cell r="E10281" t="str">
            <v>offshore, existing, Samsø_2018</v>
          </cell>
          <cell r="G10281">
            <v>0</v>
          </cell>
          <cell r="H10281" t="str">
            <v>curt_GWh</v>
          </cell>
        </row>
        <row r="10282">
          <cell r="B10282" t="str">
            <v>Vindmøller</v>
          </cell>
          <cell r="C10282">
            <v>2027</v>
          </cell>
          <cell r="E10282" t="str">
            <v>offshore, existing, Samsø_2018</v>
          </cell>
          <cell r="G10282">
            <v>9.48</v>
          </cell>
          <cell r="H10282" t="str">
            <v>Inflow_GWh</v>
          </cell>
        </row>
        <row r="10283">
          <cell r="B10283" t="str">
            <v>Vindmøller</v>
          </cell>
          <cell r="C10283">
            <v>2027</v>
          </cell>
          <cell r="E10283" t="str">
            <v>offshore, existing, Samsø_2018</v>
          </cell>
          <cell r="G10283">
            <v>3750</v>
          </cell>
          <cell r="H10283" t="str">
            <v>FLH_technical1</v>
          </cell>
        </row>
        <row r="10284">
          <cell r="B10284" t="str">
            <v>Vindmøller</v>
          </cell>
          <cell r="C10284">
            <v>2027</v>
          </cell>
          <cell r="E10284" t="str">
            <v>offshore, existing, Samsø_2018</v>
          </cell>
          <cell r="G10284">
            <v>3950</v>
          </cell>
          <cell r="H10284" t="str">
            <v>FLH_technical2</v>
          </cell>
        </row>
        <row r="10285">
          <cell r="B10285" t="str">
            <v>Vindmøller</v>
          </cell>
          <cell r="C10285">
            <v>2027</v>
          </cell>
          <cell r="E10285" t="str">
            <v>offshore, existing, Sprogø</v>
          </cell>
          <cell r="G10285">
            <v>21</v>
          </cell>
          <cell r="H10285" t="str">
            <v>ElCap_ultimo_MW</v>
          </cell>
        </row>
        <row r="10286">
          <cell r="B10286" t="str">
            <v>Vindmøller</v>
          </cell>
          <cell r="C10286">
            <v>2027</v>
          </cell>
          <cell r="E10286" t="str">
            <v>offshore, existing, Sprogø</v>
          </cell>
          <cell r="G10286">
            <v>21</v>
          </cell>
          <cell r="H10286" t="str">
            <v>ElCap_primo_MW</v>
          </cell>
        </row>
        <row r="10287">
          <cell r="B10287" t="str">
            <v>Vindmøller</v>
          </cell>
          <cell r="C10287">
            <v>2027</v>
          </cell>
          <cell r="E10287" t="str">
            <v>offshore, existing, Sprogø</v>
          </cell>
          <cell r="G10287">
            <v>5.3999999999999999E-2</v>
          </cell>
          <cell r="H10287" t="str">
            <v>TWh</v>
          </cell>
        </row>
        <row r="10288">
          <cell r="B10288" t="str">
            <v>Vindmøller</v>
          </cell>
          <cell r="C10288">
            <v>2027</v>
          </cell>
          <cell r="E10288" t="str">
            <v>offshore, existing, Sprogø</v>
          </cell>
          <cell r="G10288">
            <v>0</v>
          </cell>
          <cell r="H10288" t="str">
            <v>curt_GWh</v>
          </cell>
        </row>
        <row r="10289">
          <cell r="B10289" t="str">
            <v>Vindmøller</v>
          </cell>
          <cell r="C10289">
            <v>2027</v>
          </cell>
          <cell r="E10289" t="str">
            <v>offshore, existing, Sprogø</v>
          </cell>
          <cell r="G10289">
            <v>54.6</v>
          </cell>
          <cell r="H10289" t="str">
            <v>Inflow_GWh</v>
          </cell>
        </row>
        <row r="10290">
          <cell r="B10290" t="str">
            <v>Vindmøller</v>
          </cell>
          <cell r="C10290">
            <v>2027</v>
          </cell>
          <cell r="E10290" t="str">
            <v>offshore, existing, Sprogø</v>
          </cell>
          <cell r="G10290">
            <v>2571</v>
          </cell>
          <cell r="H10290" t="str">
            <v>FLH_technical1</v>
          </cell>
        </row>
        <row r="10291">
          <cell r="B10291" t="str">
            <v>Vindmøller</v>
          </cell>
          <cell r="C10291">
            <v>2027</v>
          </cell>
          <cell r="E10291" t="str">
            <v>offshore, existing, Sprogø</v>
          </cell>
          <cell r="G10291">
            <v>2600</v>
          </cell>
          <cell r="H10291" t="str">
            <v>FLH_technical2</v>
          </cell>
        </row>
        <row r="10292">
          <cell r="B10292" t="str">
            <v>Vindmøller</v>
          </cell>
          <cell r="C10292">
            <v>2027</v>
          </cell>
          <cell r="E10292" t="str">
            <v>offshore, existing, Tunø Knob</v>
          </cell>
          <cell r="G10292">
            <v>5</v>
          </cell>
          <cell r="H10292" t="str">
            <v>ElCap_ultimo_MW</v>
          </cell>
        </row>
        <row r="10293">
          <cell r="B10293" t="str">
            <v>Vindmøller</v>
          </cell>
          <cell r="C10293">
            <v>2027</v>
          </cell>
          <cell r="E10293" t="str">
            <v>offshore, existing, Tunø Knob</v>
          </cell>
          <cell r="G10293">
            <v>5</v>
          </cell>
          <cell r="H10293" t="str">
            <v>ElCap_primo_MW</v>
          </cell>
        </row>
        <row r="10294">
          <cell r="B10294" t="str">
            <v>Vindmøller</v>
          </cell>
          <cell r="C10294">
            <v>2027</v>
          </cell>
          <cell r="E10294" t="str">
            <v>offshore, existing, Tunø Knob</v>
          </cell>
          <cell r="G10294">
            <v>1.2999999999999999E-2</v>
          </cell>
          <cell r="H10294" t="str">
            <v>TWh</v>
          </cell>
        </row>
        <row r="10295">
          <cell r="B10295" t="str">
            <v>Vindmøller</v>
          </cell>
          <cell r="C10295">
            <v>2027</v>
          </cell>
          <cell r="E10295" t="str">
            <v>offshore, existing, Tunø Knob</v>
          </cell>
          <cell r="G10295">
            <v>0</v>
          </cell>
          <cell r="H10295" t="str">
            <v>curt_GWh</v>
          </cell>
        </row>
        <row r="10296">
          <cell r="B10296" t="str">
            <v>Vindmøller</v>
          </cell>
          <cell r="C10296">
            <v>2027</v>
          </cell>
          <cell r="E10296" t="str">
            <v>offshore, existing, Tunø Knob</v>
          </cell>
          <cell r="G10296">
            <v>12.75</v>
          </cell>
          <cell r="H10296" t="str">
            <v>Inflow_GWh</v>
          </cell>
        </row>
        <row r="10297">
          <cell r="B10297" t="str">
            <v>Vindmøller</v>
          </cell>
          <cell r="C10297">
            <v>2027</v>
          </cell>
          <cell r="E10297" t="str">
            <v>offshore, existing, Tunø Knob</v>
          </cell>
          <cell r="G10297">
            <v>2600</v>
          </cell>
          <cell r="H10297" t="str">
            <v>FLH_technical1</v>
          </cell>
        </row>
        <row r="10298">
          <cell r="B10298" t="str">
            <v>Vindmøller</v>
          </cell>
          <cell r="C10298">
            <v>2027</v>
          </cell>
          <cell r="E10298" t="str">
            <v>offshore, existing, Tunø Knob</v>
          </cell>
          <cell r="G10298">
            <v>2550</v>
          </cell>
          <cell r="H10298" t="str">
            <v>FLH_technical2</v>
          </cell>
        </row>
        <row r="10299">
          <cell r="B10299" t="str">
            <v>Vindmøller</v>
          </cell>
          <cell r="C10299">
            <v>2027</v>
          </cell>
          <cell r="E10299" t="str">
            <v>offshore, pipeline, Vesterhav Nord</v>
          </cell>
          <cell r="G10299">
            <v>176.4</v>
          </cell>
          <cell r="H10299" t="str">
            <v>ElCap_ultimo_MW</v>
          </cell>
        </row>
        <row r="10300">
          <cell r="B10300" t="str">
            <v>Vindmøller</v>
          </cell>
          <cell r="C10300">
            <v>2027</v>
          </cell>
          <cell r="E10300" t="str">
            <v>offshore, pipeline, Vesterhav Nord</v>
          </cell>
          <cell r="G10300">
            <v>176.4</v>
          </cell>
          <cell r="H10300" t="str">
            <v>ElCap_primo_MW</v>
          </cell>
        </row>
        <row r="10301">
          <cell r="B10301" t="str">
            <v>Vindmøller</v>
          </cell>
          <cell r="C10301">
            <v>2027</v>
          </cell>
          <cell r="E10301" t="str">
            <v>offshore, pipeline, Vesterhav Nord</v>
          </cell>
          <cell r="G10301">
            <v>0.81899999999999995</v>
          </cell>
          <cell r="H10301" t="str">
            <v>TWh</v>
          </cell>
        </row>
        <row r="10302">
          <cell r="B10302" t="str">
            <v>Vindmøller</v>
          </cell>
          <cell r="C10302">
            <v>2027</v>
          </cell>
          <cell r="E10302" t="str">
            <v>offshore, pipeline, Vesterhav Nord</v>
          </cell>
          <cell r="G10302">
            <v>1</v>
          </cell>
          <cell r="H10302" t="str">
            <v>curt_GWh</v>
          </cell>
        </row>
        <row r="10303">
          <cell r="B10303" t="str">
            <v>Vindmøller</v>
          </cell>
          <cell r="C10303">
            <v>2027</v>
          </cell>
          <cell r="E10303" t="str">
            <v>offshore, pipeline, Vesterhav Nord</v>
          </cell>
          <cell r="G10303">
            <v>820.26</v>
          </cell>
          <cell r="H10303" t="str">
            <v>Inflow_GWh</v>
          </cell>
        </row>
        <row r="10304">
          <cell r="B10304" t="str">
            <v>Vindmøller</v>
          </cell>
          <cell r="C10304">
            <v>2027</v>
          </cell>
          <cell r="E10304" t="str">
            <v>offshore, pipeline, Vesterhav Nord</v>
          </cell>
          <cell r="G10304">
            <v>4649</v>
          </cell>
          <cell r="H10304" t="str">
            <v>FLH_technical1</v>
          </cell>
        </row>
        <row r="10305">
          <cell r="B10305" t="str">
            <v>Vindmøller</v>
          </cell>
          <cell r="C10305">
            <v>2027</v>
          </cell>
          <cell r="E10305" t="str">
            <v>offshore, pipeline, Vesterhav Nord</v>
          </cell>
          <cell r="G10305">
            <v>4650</v>
          </cell>
          <cell r="H10305" t="str">
            <v>FLH_technical2</v>
          </cell>
        </row>
        <row r="10306">
          <cell r="B10306" t="str">
            <v>Vindmøller</v>
          </cell>
          <cell r="C10306">
            <v>2027</v>
          </cell>
          <cell r="E10306" t="str">
            <v>offshore, pipeline, Vesterhav Syd</v>
          </cell>
          <cell r="G10306">
            <v>168</v>
          </cell>
          <cell r="H10306" t="str">
            <v>ElCap_ultimo_MW</v>
          </cell>
        </row>
        <row r="10307">
          <cell r="B10307" t="str">
            <v>Vindmøller</v>
          </cell>
          <cell r="C10307">
            <v>2027</v>
          </cell>
          <cell r="E10307" t="str">
            <v>offshore, pipeline, Vesterhav Syd</v>
          </cell>
          <cell r="G10307">
            <v>168</v>
          </cell>
          <cell r="H10307" t="str">
            <v>ElCap_primo_MW</v>
          </cell>
        </row>
        <row r="10308">
          <cell r="B10308" t="str">
            <v>Vindmøller</v>
          </cell>
          <cell r="C10308">
            <v>2027</v>
          </cell>
          <cell r="E10308" t="str">
            <v>offshore, pipeline, Vesterhav Syd</v>
          </cell>
          <cell r="G10308">
            <v>0.77100000000000002</v>
          </cell>
          <cell r="H10308" t="str">
            <v>TWh</v>
          </cell>
        </row>
        <row r="10309">
          <cell r="B10309" t="str">
            <v>Vindmøller</v>
          </cell>
          <cell r="C10309">
            <v>2027</v>
          </cell>
          <cell r="E10309" t="str">
            <v>offshore, pipeline, Vesterhav Syd</v>
          </cell>
          <cell r="G10309">
            <v>2</v>
          </cell>
          <cell r="H10309" t="str">
            <v>curt_GWh</v>
          </cell>
        </row>
        <row r="10310">
          <cell r="B10310" t="str">
            <v>Vindmøller</v>
          </cell>
          <cell r="C10310">
            <v>2027</v>
          </cell>
          <cell r="E10310" t="str">
            <v>offshore, pipeline, Vesterhav Syd</v>
          </cell>
          <cell r="G10310">
            <v>772.8</v>
          </cell>
          <cell r="H10310" t="str">
            <v>Inflow_GWh</v>
          </cell>
        </row>
        <row r="10311">
          <cell r="B10311" t="str">
            <v>Vindmøller</v>
          </cell>
          <cell r="C10311">
            <v>2027</v>
          </cell>
          <cell r="E10311" t="str">
            <v>offshore, pipeline, Vesterhav Syd</v>
          </cell>
          <cell r="G10311">
            <v>4601</v>
          </cell>
          <cell r="H10311" t="str">
            <v>FLH_technical1</v>
          </cell>
        </row>
        <row r="10312">
          <cell r="B10312" t="str">
            <v>Vindmøller</v>
          </cell>
          <cell r="C10312">
            <v>2027</v>
          </cell>
          <cell r="E10312" t="str">
            <v>offshore, pipeline, Vesterhav Syd</v>
          </cell>
          <cell r="G10312">
            <v>4600</v>
          </cell>
          <cell r="H10312" t="str">
            <v>FLH_technical2</v>
          </cell>
        </row>
        <row r="10313">
          <cell r="B10313" t="str">
            <v>Vindmøller</v>
          </cell>
          <cell r="C10313">
            <v>2027</v>
          </cell>
          <cell r="E10313" t="str">
            <v>onshore, commercial, existing</v>
          </cell>
          <cell r="G10313">
            <v>3966.3150000000001</v>
          </cell>
          <cell r="H10313" t="str">
            <v>ElCap_ultimo_MW</v>
          </cell>
        </row>
        <row r="10314">
          <cell r="B10314" t="str">
            <v>Vindmøller</v>
          </cell>
          <cell r="C10314">
            <v>2027</v>
          </cell>
          <cell r="E10314" t="str">
            <v>onshore, commercial, existing</v>
          </cell>
          <cell r="G10314">
            <v>3966.3150000000001</v>
          </cell>
          <cell r="H10314" t="str">
            <v>ElCap_primo_MW</v>
          </cell>
        </row>
        <row r="10315">
          <cell r="B10315" t="str">
            <v>Vindmøller</v>
          </cell>
          <cell r="C10315">
            <v>2027</v>
          </cell>
          <cell r="E10315" t="str">
            <v>onshore, commercial, existing</v>
          </cell>
          <cell r="G10315">
            <v>9.2170000000000005</v>
          </cell>
          <cell r="H10315" t="str">
            <v>TWh</v>
          </cell>
        </row>
        <row r="10316">
          <cell r="B10316" t="str">
            <v>Vindmøller</v>
          </cell>
          <cell r="C10316">
            <v>2027</v>
          </cell>
          <cell r="E10316" t="str">
            <v>onshore, commercial, existing</v>
          </cell>
          <cell r="G10316">
            <v>2</v>
          </cell>
          <cell r="H10316" t="str">
            <v>curt_GWh</v>
          </cell>
        </row>
        <row r="10317">
          <cell r="B10317" t="str">
            <v>Vindmøller</v>
          </cell>
          <cell r="C10317">
            <v>2027</v>
          </cell>
          <cell r="E10317" t="str">
            <v>onshore, commercial, existing</v>
          </cell>
          <cell r="G10317">
            <v>9219.9812500000007</v>
          </cell>
          <cell r="H10317" t="str">
            <v>Inflow_GWh</v>
          </cell>
        </row>
        <row r="10318">
          <cell r="B10318" t="str">
            <v>Vindmøller</v>
          </cell>
          <cell r="C10318">
            <v>2027</v>
          </cell>
          <cell r="E10318" t="str">
            <v>onshore, commercial, existing</v>
          </cell>
          <cell r="G10318">
            <v>2324</v>
          </cell>
          <cell r="H10318" t="str">
            <v>FLH_technical1</v>
          </cell>
        </row>
        <row r="10319">
          <cell r="B10319" t="str">
            <v>Vindmøller</v>
          </cell>
          <cell r="C10319">
            <v>2027</v>
          </cell>
          <cell r="E10319" t="str">
            <v>onshore, commercial, existing</v>
          </cell>
          <cell r="G10319">
            <v>2325</v>
          </cell>
          <cell r="H10319" t="str">
            <v>FLH_technical2</v>
          </cell>
        </row>
        <row r="10320">
          <cell r="B10320" t="str">
            <v>Vindmøller</v>
          </cell>
          <cell r="C10320">
            <v>2027</v>
          </cell>
          <cell r="E10320" t="str">
            <v>onshore, commercial, existing</v>
          </cell>
          <cell r="G10320">
            <v>749.20600000000002</v>
          </cell>
          <cell r="H10320" t="str">
            <v>ElCap_ultimo_MW</v>
          </cell>
        </row>
        <row r="10321">
          <cell r="B10321" t="str">
            <v>Vindmøller</v>
          </cell>
          <cell r="C10321">
            <v>2027</v>
          </cell>
          <cell r="E10321" t="str">
            <v>onshore, commercial, existing</v>
          </cell>
          <cell r="G10321">
            <v>749.20600000000002</v>
          </cell>
          <cell r="H10321" t="str">
            <v>ElCap_primo_MW</v>
          </cell>
        </row>
        <row r="10322">
          <cell r="B10322" t="str">
            <v>Vindmøller</v>
          </cell>
          <cell r="C10322">
            <v>2027</v>
          </cell>
          <cell r="E10322" t="str">
            <v>onshore, commercial, existing</v>
          </cell>
          <cell r="G10322">
            <v>1.788</v>
          </cell>
          <cell r="H10322" t="str">
            <v>TWh</v>
          </cell>
        </row>
        <row r="10323">
          <cell r="B10323" t="str">
            <v>Vindmøller</v>
          </cell>
          <cell r="C10323">
            <v>2027</v>
          </cell>
          <cell r="E10323" t="str">
            <v>onshore, commercial, existing</v>
          </cell>
          <cell r="G10323">
            <v>0</v>
          </cell>
          <cell r="H10323" t="str">
            <v>curt_GWh</v>
          </cell>
        </row>
        <row r="10324">
          <cell r="B10324" t="str">
            <v>Vindmøller</v>
          </cell>
          <cell r="C10324">
            <v>2027</v>
          </cell>
          <cell r="E10324" t="str">
            <v>onshore, commercial, existing</v>
          </cell>
          <cell r="G10324">
            <v>1784.928717</v>
          </cell>
          <cell r="H10324" t="str">
            <v>Inflow_GWh</v>
          </cell>
        </row>
        <row r="10325">
          <cell r="B10325" t="str">
            <v>Vindmøller</v>
          </cell>
          <cell r="C10325">
            <v>2027</v>
          </cell>
          <cell r="E10325" t="str">
            <v>onshore, commercial, existing</v>
          </cell>
          <cell r="G10325">
            <v>2387</v>
          </cell>
          <cell r="H10325" t="str">
            <v>FLH_technical1</v>
          </cell>
        </row>
        <row r="10326">
          <cell r="B10326" t="str">
            <v>Vindmøller</v>
          </cell>
          <cell r="C10326">
            <v>2027</v>
          </cell>
          <cell r="E10326" t="str">
            <v>onshore, commercial, existing</v>
          </cell>
          <cell r="G10326">
            <v>2382</v>
          </cell>
          <cell r="H10326" t="str">
            <v>FLH_technical2</v>
          </cell>
        </row>
        <row r="10327">
          <cell r="B10327" t="str">
            <v>Vindmøller</v>
          </cell>
          <cell r="C10327">
            <v>2027</v>
          </cell>
          <cell r="E10327" t="str">
            <v>onshore, commercial, new</v>
          </cell>
          <cell r="G10327">
            <v>83.667000000000002</v>
          </cell>
          <cell r="H10327" t="str">
            <v>ElCap_ultimo_MW</v>
          </cell>
        </row>
        <row r="10328">
          <cell r="B10328" t="str">
            <v>Vindmøller</v>
          </cell>
          <cell r="C10328">
            <v>2027</v>
          </cell>
          <cell r="E10328" t="str">
            <v>onshore, commercial, new</v>
          </cell>
          <cell r="G10328">
            <v>83.667000000000002</v>
          </cell>
          <cell r="H10328" t="str">
            <v>ElCap_primo_MW</v>
          </cell>
        </row>
        <row r="10329">
          <cell r="B10329" t="str">
            <v>Vindmøller</v>
          </cell>
          <cell r="C10329">
            <v>2027</v>
          </cell>
          <cell r="E10329" t="str">
            <v>onshore, commercial, new</v>
          </cell>
          <cell r="G10329">
            <v>0.27300000000000002</v>
          </cell>
          <cell r="H10329" t="str">
            <v>TWh</v>
          </cell>
        </row>
        <row r="10330">
          <cell r="B10330" t="str">
            <v>Vindmøller</v>
          </cell>
          <cell r="C10330">
            <v>2027</v>
          </cell>
          <cell r="E10330" t="str">
            <v>onshore, commercial, new</v>
          </cell>
          <cell r="G10330">
            <v>12</v>
          </cell>
          <cell r="H10330" t="str">
            <v>curt_GWh</v>
          </cell>
        </row>
        <row r="10331">
          <cell r="B10331" t="str">
            <v>Vindmøller</v>
          </cell>
          <cell r="C10331">
            <v>2027</v>
          </cell>
          <cell r="E10331" t="str">
            <v>onshore, commercial, new</v>
          </cell>
          <cell r="G10331">
            <v>284.46780000000001</v>
          </cell>
          <cell r="H10331" t="str">
            <v>Inflow_GWh</v>
          </cell>
        </row>
        <row r="10332">
          <cell r="B10332" t="str">
            <v>Vindmøller</v>
          </cell>
          <cell r="C10332">
            <v>2027</v>
          </cell>
          <cell r="E10332" t="str">
            <v>onshore, commercial, new</v>
          </cell>
          <cell r="G10332">
            <v>3406</v>
          </cell>
          <cell r="H10332" t="str">
            <v>FLH_technical1</v>
          </cell>
        </row>
        <row r="10333">
          <cell r="B10333" t="str">
            <v>Vindmøller</v>
          </cell>
          <cell r="C10333">
            <v>2027</v>
          </cell>
          <cell r="E10333" t="str">
            <v>onshore, commercial, new</v>
          </cell>
          <cell r="G10333">
            <v>3400</v>
          </cell>
          <cell r="H10333" t="str">
            <v>FLH_technical2</v>
          </cell>
        </row>
        <row r="10334">
          <cell r="B10334" t="str">
            <v>Vindmøller</v>
          </cell>
          <cell r="C10334">
            <v>2027</v>
          </cell>
          <cell r="E10334" t="str">
            <v>onshore, domestic</v>
          </cell>
          <cell r="G10334">
            <v>19.844999999999999</v>
          </cell>
          <cell r="H10334" t="str">
            <v>ElCap_ultimo_MW</v>
          </cell>
        </row>
        <row r="10335">
          <cell r="B10335" t="str">
            <v>Vindmøller</v>
          </cell>
          <cell r="C10335">
            <v>2027</v>
          </cell>
          <cell r="E10335" t="str">
            <v>onshore, domestic</v>
          </cell>
          <cell r="G10335">
            <v>19.844999999999999</v>
          </cell>
          <cell r="H10335" t="str">
            <v>ElCap_primo_MW</v>
          </cell>
        </row>
        <row r="10336">
          <cell r="B10336" t="str">
            <v>Vindmøller</v>
          </cell>
          <cell r="C10336">
            <v>2027</v>
          </cell>
          <cell r="E10336" t="str">
            <v>onshore, domestic</v>
          </cell>
          <cell r="G10336">
            <v>4.8000000000000001E-2</v>
          </cell>
          <cell r="H10336" t="str">
            <v>TWh</v>
          </cell>
        </row>
        <row r="10337">
          <cell r="B10337" t="str">
            <v>Vindmøller</v>
          </cell>
          <cell r="C10337">
            <v>2027</v>
          </cell>
          <cell r="E10337" t="str">
            <v>onshore, domestic</v>
          </cell>
          <cell r="G10337">
            <v>0</v>
          </cell>
          <cell r="H10337" t="str">
            <v>curt_GWh</v>
          </cell>
        </row>
        <row r="10338">
          <cell r="B10338" t="str">
            <v>Vindmøller</v>
          </cell>
          <cell r="C10338">
            <v>2027</v>
          </cell>
          <cell r="E10338" t="str">
            <v>onshore, domestic</v>
          </cell>
          <cell r="G10338">
            <v>47.628</v>
          </cell>
          <cell r="H10338" t="str">
            <v>Inflow_GWh</v>
          </cell>
        </row>
        <row r="10339">
          <cell r="B10339" t="str">
            <v>Vindmøller</v>
          </cell>
          <cell r="C10339">
            <v>2027</v>
          </cell>
          <cell r="E10339" t="str">
            <v>onshore, domestic</v>
          </cell>
          <cell r="G10339">
            <v>2419</v>
          </cell>
          <cell r="H10339" t="str">
            <v>FLH_technical1</v>
          </cell>
        </row>
        <row r="10340">
          <cell r="B10340" t="str">
            <v>Vindmøller</v>
          </cell>
          <cell r="C10340">
            <v>2027</v>
          </cell>
          <cell r="E10340" t="str">
            <v>onshore, domestic</v>
          </cell>
          <cell r="G10340">
            <v>2400</v>
          </cell>
          <cell r="H10340" t="str">
            <v>FLH_technical2</v>
          </cell>
        </row>
        <row r="10341">
          <cell r="B10341" t="str">
            <v>Vindmøller</v>
          </cell>
          <cell r="C10341">
            <v>2027</v>
          </cell>
          <cell r="E10341" t="str">
            <v>onshore, domestic</v>
          </cell>
          <cell r="G10341">
            <v>2.2050000000000001</v>
          </cell>
          <cell r="H10341" t="str">
            <v>ElCap_ultimo_MW</v>
          </cell>
        </row>
        <row r="10342">
          <cell r="B10342" t="str">
            <v>Vindmøller</v>
          </cell>
          <cell r="C10342">
            <v>2027</v>
          </cell>
          <cell r="E10342" t="str">
            <v>onshore, domestic</v>
          </cell>
          <cell r="G10342">
            <v>2.2050000000000001</v>
          </cell>
          <cell r="H10342" t="str">
            <v>ElCap_primo_MW</v>
          </cell>
        </row>
        <row r="10343">
          <cell r="B10343" t="str">
            <v>Vindmøller</v>
          </cell>
          <cell r="C10343">
            <v>2027</v>
          </cell>
          <cell r="E10343" t="str">
            <v>onshore, domestic</v>
          </cell>
          <cell r="G10343">
            <v>5.0000000000000001E-3</v>
          </cell>
          <cell r="H10343" t="str">
            <v>TWh</v>
          </cell>
        </row>
        <row r="10344">
          <cell r="B10344" t="str">
            <v>Vindmøller</v>
          </cell>
          <cell r="C10344">
            <v>2027</v>
          </cell>
          <cell r="E10344" t="str">
            <v>onshore, domestic</v>
          </cell>
          <cell r="G10344">
            <v>0</v>
          </cell>
          <cell r="H10344" t="str">
            <v>curt_GWh</v>
          </cell>
        </row>
        <row r="10345">
          <cell r="B10345" t="str">
            <v>Vindmøller</v>
          </cell>
          <cell r="C10345">
            <v>2027</v>
          </cell>
          <cell r="E10345" t="str">
            <v>onshore, domestic</v>
          </cell>
          <cell r="G10345">
            <v>5.2919999999999998</v>
          </cell>
          <cell r="H10345" t="str">
            <v>Inflow_GWh</v>
          </cell>
        </row>
        <row r="10346">
          <cell r="B10346" t="str">
            <v>Vindmøller</v>
          </cell>
          <cell r="C10346">
            <v>2027</v>
          </cell>
          <cell r="E10346" t="str">
            <v>onshore, domestic</v>
          </cell>
          <cell r="G10346">
            <v>2268</v>
          </cell>
          <cell r="H10346" t="str">
            <v>FLH_technical1</v>
          </cell>
        </row>
        <row r="10347">
          <cell r="B10347" t="str">
            <v>Vindmøller</v>
          </cell>
          <cell r="C10347">
            <v>2027</v>
          </cell>
          <cell r="E10347" t="str">
            <v>onshore, domestic</v>
          </cell>
          <cell r="G10347">
            <v>2400</v>
          </cell>
          <cell r="H10347" t="str">
            <v>FLH_technical2</v>
          </cell>
        </row>
        <row r="10348">
          <cell r="B10348" t="str">
            <v>Vindmøller</v>
          </cell>
          <cell r="C10348">
            <v>2027</v>
          </cell>
          <cell r="E10348" t="str">
            <v>onshore, test center</v>
          </cell>
          <cell r="G10348">
            <v>130</v>
          </cell>
          <cell r="H10348" t="str">
            <v>ElCap_ultimo_MW</v>
          </cell>
        </row>
        <row r="10349">
          <cell r="B10349" t="str">
            <v>Vindmøller</v>
          </cell>
          <cell r="C10349">
            <v>2027</v>
          </cell>
          <cell r="E10349" t="str">
            <v>onshore, test center</v>
          </cell>
          <cell r="G10349">
            <v>130</v>
          </cell>
          <cell r="H10349" t="str">
            <v>ElCap_primo_MW</v>
          </cell>
        </row>
        <row r="10350">
          <cell r="B10350" t="str">
            <v>Vindmøller</v>
          </cell>
          <cell r="C10350">
            <v>2027</v>
          </cell>
          <cell r="E10350" t="str">
            <v>onshore, test center</v>
          </cell>
          <cell r="G10350">
            <v>0.35</v>
          </cell>
          <cell r="H10350" t="str">
            <v>TWh</v>
          </cell>
        </row>
        <row r="10351">
          <cell r="B10351" t="str">
            <v>Vindmøller</v>
          </cell>
          <cell r="C10351">
            <v>2027</v>
          </cell>
          <cell r="E10351" t="str">
            <v>onshore, test center</v>
          </cell>
          <cell r="G10351">
            <v>1</v>
          </cell>
          <cell r="H10351" t="str">
            <v>curt_GWh</v>
          </cell>
        </row>
        <row r="10352">
          <cell r="B10352" t="str">
            <v>Vindmøller</v>
          </cell>
          <cell r="C10352">
            <v>2027</v>
          </cell>
          <cell r="E10352" t="str">
            <v>onshore, test center</v>
          </cell>
          <cell r="G10352">
            <v>351</v>
          </cell>
          <cell r="H10352" t="str">
            <v>Inflow_GWh</v>
          </cell>
        </row>
        <row r="10353">
          <cell r="B10353" t="str">
            <v>Vindmøller</v>
          </cell>
          <cell r="C10353">
            <v>2027</v>
          </cell>
          <cell r="E10353" t="str">
            <v>onshore, test center</v>
          </cell>
          <cell r="G10353">
            <v>2700</v>
          </cell>
          <cell r="H10353" t="str">
            <v>FLH_technical1</v>
          </cell>
        </row>
        <row r="10354">
          <cell r="B10354" t="str">
            <v>Vindmøller</v>
          </cell>
          <cell r="C10354">
            <v>2027</v>
          </cell>
          <cell r="E10354" t="str">
            <v>onshore, test center</v>
          </cell>
          <cell r="G10354">
            <v>2700</v>
          </cell>
          <cell r="H10354" t="str">
            <v>FLH_technical2</v>
          </cell>
        </row>
        <row r="10355">
          <cell r="B10355" t="str">
            <v>Vindmøller</v>
          </cell>
          <cell r="C10355">
            <v>2028</v>
          </cell>
          <cell r="E10355" t="str">
            <v>offshore, existing, Anholt_2012</v>
          </cell>
          <cell r="G10355">
            <v>50.4</v>
          </cell>
          <cell r="H10355" t="str">
            <v>ElCap_ultimo_MW</v>
          </cell>
        </row>
        <row r="10356">
          <cell r="B10356" t="str">
            <v>Vindmøller</v>
          </cell>
          <cell r="C10356">
            <v>2028</v>
          </cell>
          <cell r="E10356" t="str">
            <v>offshore, existing, Anholt_2012</v>
          </cell>
          <cell r="G10356">
            <v>50.4</v>
          </cell>
          <cell r="H10356" t="str">
            <v>ElCap_primo_MW</v>
          </cell>
        </row>
        <row r="10357">
          <cell r="B10357" t="str">
            <v>Vindmøller</v>
          </cell>
          <cell r="C10357">
            <v>2028</v>
          </cell>
          <cell r="E10357" t="str">
            <v>offshore, existing, Anholt_2012</v>
          </cell>
          <cell r="G10357">
            <v>0.214</v>
          </cell>
          <cell r="H10357" t="str">
            <v>TWh</v>
          </cell>
        </row>
        <row r="10358">
          <cell r="B10358" t="str">
            <v>Vindmøller</v>
          </cell>
          <cell r="C10358">
            <v>2028</v>
          </cell>
          <cell r="E10358" t="str">
            <v>offshore, existing, Anholt_2012</v>
          </cell>
          <cell r="G10358">
            <v>0</v>
          </cell>
          <cell r="H10358" t="str">
            <v>curt_GWh</v>
          </cell>
        </row>
        <row r="10359">
          <cell r="B10359" t="str">
            <v>Vindmøller</v>
          </cell>
          <cell r="C10359">
            <v>2028</v>
          </cell>
          <cell r="E10359" t="str">
            <v>offshore, existing, Anholt_2012</v>
          </cell>
          <cell r="G10359">
            <v>214.2</v>
          </cell>
          <cell r="H10359" t="str">
            <v>Inflow_GWh</v>
          </cell>
        </row>
        <row r="10360">
          <cell r="B10360" t="str">
            <v>Vindmøller</v>
          </cell>
          <cell r="C10360">
            <v>2028</v>
          </cell>
          <cell r="E10360" t="str">
            <v>offshore, existing, Anholt_2012</v>
          </cell>
          <cell r="G10360">
            <v>4246</v>
          </cell>
          <cell r="H10360" t="str">
            <v>FLH_technical1</v>
          </cell>
        </row>
        <row r="10361">
          <cell r="B10361" t="str">
            <v>Vindmøller</v>
          </cell>
          <cell r="C10361">
            <v>2028</v>
          </cell>
          <cell r="E10361" t="str">
            <v>offshore, existing, Anholt_2012</v>
          </cell>
          <cell r="G10361">
            <v>4250</v>
          </cell>
          <cell r="H10361" t="str">
            <v>FLH_technical2</v>
          </cell>
        </row>
        <row r="10362">
          <cell r="B10362" t="str">
            <v>Vindmøller</v>
          </cell>
          <cell r="C10362">
            <v>2028</v>
          </cell>
          <cell r="E10362" t="str">
            <v>offshore, existing, Anholt_2013</v>
          </cell>
          <cell r="G10362">
            <v>349.2</v>
          </cell>
          <cell r="H10362" t="str">
            <v>ElCap_ultimo_MW</v>
          </cell>
        </row>
        <row r="10363">
          <cell r="B10363" t="str">
            <v>Vindmøller</v>
          </cell>
          <cell r="C10363">
            <v>2028</v>
          </cell>
          <cell r="E10363" t="str">
            <v>offshore, existing, Anholt_2013</v>
          </cell>
          <cell r="G10363">
            <v>349.2</v>
          </cell>
          <cell r="H10363" t="str">
            <v>ElCap_primo_MW</v>
          </cell>
        </row>
        <row r="10364">
          <cell r="B10364" t="str">
            <v>Vindmøller</v>
          </cell>
          <cell r="C10364">
            <v>2028</v>
          </cell>
          <cell r="E10364" t="str">
            <v>offshore, existing, Anholt_2013</v>
          </cell>
          <cell r="G10364">
            <v>1.4810000000000001</v>
          </cell>
          <cell r="H10364" t="str">
            <v>TWh</v>
          </cell>
        </row>
        <row r="10365">
          <cell r="B10365" t="str">
            <v>Vindmøller</v>
          </cell>
          <cell r="C10365">
            <v>2028</v>
          </cell>
          <cell r="E10365" t="str">
            <v>offshore, existing, Anholt_2013</v>
          </cell>
          <cell r="G10365">
            <v>3</v>
          </cell>
          <cell r="H10365" t="str">
            <v>curt_GWh</v>
          </cell>
        </row>
        <row r="10366">
          <cell r="B10366" t="str">
            <v>Vindmøller</v>
          </cell>
          <cell r="C10366">
            <v>2028</v>
          </cell>
          <cell r="E10366" t="str">
            <v>offshore, existing, Anholt_2013</v>
          </cell>
          <cell r="G10366">
            <v>1484.1</v>
          </cell>
          <cell r="H10366" t="str">
            <v>Inflow_GWh</v>
          </cell>
        </row>
        <row r="10367">
          <cell r="B10367" t="str">
            <v>Vindmøller</v>
          </cell>
          <cell r="C10367">
            <v>2028</v>
          </cell>
          <cell r="E10367" t="str">
            <v>offshore, existing, Anholt_2013</v>
          </cell>
          <cell r="G10367">
            <v>4250</v>
          </cell>
          <cell r="H10367" t="str">
            <v>FLH_technical1</v>
          </cell>
        </row>
        <row r="10368">
          <cell r="B10368" t="str">
            <v>Vindmøller</v>
          </cell>
          <cell r="C10368">
            <v>2028</v>
          </cell>
          <cell r="E10368" t="str">
            <v>offshore, existing, Anholt_2013</v>
          </cell>
          <cell r="G10368">
            <v>4250</v>
          </cell>
          <cell r="H10368" t="str">
            <v>FLH_technical2</v>
          </cell>
        </row>
        <row r="10369">
          <cell r="B10369" t="str">
            <v>Vindmøller</v>
          </cell>
          <cell r="C10369">
            <v>2028</v>
          </cell>
          <cell r="E10369" t="str">
            <v>offshore, existing, Avedøre Holme (2009)</v>
          </cell>
          <cell r="G10369">
            <v>7.2</v>
          </cell>
          <cell r="H10369" t="str">
            <v>ElCap_ultimo_MW</v>
          </cell>
        </row>
        <row r="10370">
          <cell r="B10370" t="str">
            <v>Vindmøller</v>
          </cell>
          <cell r="C10370">
            <v>2028</v>
          </cell>
          <cell r="E10370" t="str">
            <v>offshore, existing, Avedøre Holme (2009)</v>
          </cell>
          <cell r="G10370">
            <v>7.2</v>
          </cell>
          <cell r="H10370" t="str">
            <v>ElCap_primo_MW</v>
          </cell>
        </row>
        <row r="10371">
          <cell r="B10371" t="str">
            <v>Vindmøller</v>
          </cell>
          <cell r="C10371">
            <v>2028</v>
          </cell>
          <cell r="E10371" t="str">
            <v>offshore, existing, Avedøre Holme (2009)</v>
          </cell>
          <cell r="G10371">
            <v>2.3E-2</v>
          </cell>
          <cell r="H10371" t="str">
            <v>TWh</v>
          </cell>
        </row>
        <row r="10372">
          <cell r="B10372" t="str">
            <v>Vindmøller</v>
          </cell>
          <cell r="C10372">
            <v>2028</v>
          </cell>
          <cell r="E10372" t="str">
            <v>offshore, existing, Avedøre Holme (2009)</v>
          </cell>
          <cell r="G10372">
            <v>0</v>
          </cell>
          <cell r="H10372" t="str">
            <v>curt_GWh</v>
          </cell>
        </row>
        <row r="10373">
          <cell r="B10373" t="str">
            <v>Vindmøller</v>
          </cell>
          <cell r="C10373">
            <v>2028</v>
          </cell>
          <cell r="E10373" t="str">
            <v>offshore, existing, Avedøre Holme (2009)</v>
          </cell>
          <cell r="G10373">
            <v>23.4</v>
          </cell>
          <cell r="H10373" t="str">
            <v>Inflow_GWh</v>
          </cell>
        </row>
        <row r="10374">
          <cell r="B10374" t="str">
            <v>Vindmøller</v>
          </cell>
          <cell r="C10374">
            <v>2028</v>
          </cell>
          <cell r="E10374" t="str">
            <v>offshore, existing, Avedøre Holme (2009)</v>
          </cell>
          <cell r="G10374">
            <v>3194</v>
          </cell>
          <cell r="H10374" t="str">
            <v>FLH_technical1</v>
          </cell>
        </row>
        <row r="10375">
          <cell r="B10375" t="str">
            <v>Vindmøller</v>
          </cell>
          <cell r="C10375">
            <v>2028</v>
          </cell>
          <cell r="E10375" t="str">
            <v>offshore, existing, Avedøre Holme (2009)</v>
          </cell>
          <cell r="G10375">
            <v>3250</v>
          </cell>
          <cell r="H10375" t="str">
            <v>FLH_technical2</v>
          </cell>
        </row>
        <row r="10376">
          <cell r="B10376" t="str">
            <v>Vindmøller</v>
          </cell>
          <cell r="C10376">
            <v>2028</v>
          </cell>
          <cell r="E10376" t="str">
            <v>offshore, existing, Avedøre Holme (2011)</v>
          </cell>
          <cell r="G10376">
            <v>3.6</v>
          </cell>
          <cell r="H10376" t="str">
            <v>ElCap_ultimo_MW</v>
          </cell>
        </row>
        <row r="10377">
          <cell r="B10377" t="str">
            <v>Vindmøller</v>
          </cell>
          <cell r="C10377">
            <v>2028</v>
          </cell>
          <cell r="E10377" t="str">
            <v>offshore, existing, Avedøre Holme (2011)</v>
          </cell>
          <cell r="G10377">
            <v>3.6</v>
          </cell>
          <cell r="H10377" t="str">
            <v>ElCap_primo_MW</v>
          </cell>
        </row>
        <row r="10378">
          <cell r="B10378" t="str">
            <v>Vindmøller</v>
          </cell>
          <cell r="C10378">
            <v>2028</v>
          </cell>
          <cell r="E10378" t="str">
            <v>offshore, existing, Avedøre Holme (2011)</v>
          </cell>
          <cell r="G10378">
            <v>1.2E-2</v>
          </cell>
          <cell r="H10378" t="str">
            <v>TWh</v>
          </cell>
        </row>
        <row r="10379">
          <cell r="B10379" t="str">
            <v>Vindmøller</v>
          </cell>
          <cell r="C10379">
            <v>2028</v>
          </cell>
          <cell r="E10379" t="str">
            <v>offshore, existing, Avedøre Holme (2011)</v>
          </cell>
          <cell r="G10379">
            <v>0</v>
          </cell>
          <cell r="H10379" t="str">
            <v>curt_GWh</v>
          </cell>
        </row>
        <row r="10380">
          <cell r="B10380" t="str">
            <v>Vindmøller</v>
          </cell>
          <cell r="C10380">
            <v>2028</v>
          </cell>
          <cell r="E10380" t="str">
            <v>offshore, existing, Avedøre Holme (2011)</v>
          </cell>
          <cell r="G10380">
            <v>12.42</v>
          </cell>
          <cell r="H10380" t="str">
            <v>Inflow_GWh</v>
          </cell>
        </row>
        <row r="10381">
          <cell r="B10381" t="str">
            <v>Vindmøller</v>
          </cell>
          <cell r="C10381">
            <v>2028</v>
          </cell>
          <cell r="E10381" t="str">
            <v>offshore, existing, Avedøre Holme (2011)</v>
          </cell>
          <cell r="G10381">
            <v>3333</v>
          </cell>
          <cell r="H10381" t="str">
            <v>FLH_technical1</v>
          </cell>
        </row>
        <row r="10382">
          <cell r="B10382" t="str">
            <v>Vindmøller</v>
          </cell>
          <cell r="C10382">
            <v>2028</v>
          </cell>
          <cell r="E10382" t="str">
            <v>offshore, existing, Avedøre Holme (2011)</v>
          </cell>
          <cell r="G10382">
            <v>3450</v>
          </cell>
          <cell r="H10382" t="str">
            <v>FLH_technical2</v>
          </cell>
        </row>
        <row r="10383">
          <cell r="B10383" t="str">
            <v>Vindmøller</v>
          </cell>
          <cell r="C10383">
            <v>2028</v>
          </cell>
          <cell r="E10383" t="str">
            <v>offshore, existing, Frederikshavn</v>
          </cell>
          <cell r="G10383">
            <v>2.2999999999999998</v>
          </cell>
          <cell r="H10383" t="str">
            <v>ElCap_ultimo_MW</v>
          </cell>
        </row>
        <row r="10384">
          <cell r="B10384" t="str">
            <v>Vindmøller</v>
          </cell>
          <cell r="C10384">
            <v>2028</v>
          </cell>
          <cell r="E10384" t="str">
            <v>offshore, existing, Frederikshavn</v>
          </cell>
          <cell r="G10384">
            <v>2.2999999999999998</v>
          </cell>
          <cell r="H10384" t="str">
            <v>ElCap_primo_MW</v>
          </cell>
        </row>
        <row r="10385">
          <cell r="B10385" t="str">
            <v>Vindmøller</v>
          </cell>
          <cell r="C10385">
            <v>2028</v>
          </cell>
          <cell r="E10385" t="str">
            <v>offshore, existing, Frederikshavn</v>
          </cell>
          <cell r="G10385">
            <v>6.0000000000000001E-3</v>
          </cell>
          <cell r="H10385" t="str">
            <v>TWh</v>
          </cell>
        </row>
        <row r="10386">
          <cell r="B10386" t="str">
            <v>Vindmøller</v>
          </cell>
          <cell r="C10386">
            <v>2028</v>
          </cell>
          <cell r="E10386" t="str">
            <v>offshore, existing, Frederikshavn</v>
          </cell>
          <cell r="G10386">
            <v>0</v>
          </cell>
          <cell r="H10386" t="str">
            <v>curt_GWh</v>
          </cell>
        </row>
        <row r="10387">
          <cell r="B10387" t="str">
            <v>Vindmøller</v>
          </cell>
          <cell r="C10387">
            <v>2028</v>
          </cell>
          <cell r="E10387" t="str">
            <v>offshore, existing, Frederikshavn</v>
          </cell>
          <cell r="G10387">
            <v>5.6349999999999998</v>
          </cell>
          <cell r="H10387" t="str">
            <v>Inflow_GWh</v>
          </cell>
        </row>
        <row r="10388">
          <cell r="B10388" t="str">
            <v>Vindmøller</v>
          </cell>
          <cell r="C10388">
            <v>2028</v>
          </cell>
          <cell r="E10388" t="str">
            <v>offshore, existing, Frederikshavn</v>
          </cell>
          <cell r="G10388">
            <v>2609</v>
          </cell>
          <cell r="H10388" t="str">
            <v>FLH_technical1</v>
          </cell>
        </row>
        <row r="10389">
          <cell r="B10389" t="str">
            <v>Vindmøller</v>
          </cell>
          <cell r="C10389">
            <v>2028</v>
          </cell>
          <cell r="E10389" t="str">
            <v>offshore, existing, Frederikshavn</v>
          </cell>
          <cell r="G10389">
            <v>2450</v>
          </cell>
          <cell r="H10389" t="str">
            <v>FLH_technical2</v>
          </cell>
        </row>
        <row r="10390">
          <cell r="B10390" t="str">
            <v>Vindmøller</v>
          </cell>
          <cell r="C10390">
            <v>2028</v>
          </cell>
          <cell r="E10390" t="str">
            <v>offshore, existing, Horns Rev 1</v>
          </cell>
          <cell r="G10390">
            <v>160</v>
          </cell>
          <cell r="H10390" t="str">
            <v>ElCap_ultimo_MW</v>
          </cell>
        </row>
        <row r="10391">
          <cell r="B10391" t="str">
            <v>Vindmøller</v>
          </cell>
          <cell r="C10391">
            <v>2028</v>
          </cell>
          <cell r="E10391" t="str">
            <v>offshore, existing, Horns Rev 1</v>
          </cell>
          <cell r="G10391">
            <v>160</v>
          </cell>
          <cell r="H10391" t="str">
            <v>ElCap_primo_MW</v>
          </cell>
        </row>
        <row r="10392">
          <cell r="B10392" t="str">
            <v>Vindmøller</v>
          </cell>
          <cell r="C10392">
            <v>2028</v>
          </cell>
          <cell r="E10392" t="str">
            <v>offshore, existing, Horns Rev 1</v>
          </cell>
          <cell r="G10392">
            <v>0.56699999999999995</v>
          </cell>
          <cell r="H10392" t="str">
            <v>TWh</v>
          </cell>
        </row>
        <row r="10393">
          <cell r="B10393" t="str">
            <v>Vindmøller</v>
          </cell>
          <cell r="C10393">
            <v>2028</v>
          </cell>
          <cell r="E10393" t="str">
            <v>offshore, existing, Horns Rev 1</v>
          </cell>
          <cell r="G10393">
            <v>1</v>
          </cell>
          <cell r="H10393" t="str">
            <v>curt_GWh</v>
          </cell>
        </row>
        <row r="10394">
          <cell r="B10394" t="str">
            <v>Vindmøller</v>
          </cell>
          <cell r="C10394">
            <v>2028</v>
          </cell>
          <cell r="E10394" t="str">
            <v>offshore, existing, Horns Rev 1</v>
          </cell>
          <cell r="G10394">
            <v>568</v>
          </cell>
          <cell r="H10394" t="str">
            <v>Inflow_GWh</v>
          </cell>
        </row>
        <row r="10395">
          <cell r="B10395" t="str">
            <v>Vindmøller</v>
          </cell>
          <cell r="C10395">
            <v>2028</v>
          </cell>
          <cell r="E10395" t="str">
            <v>offshore, existing, Horns Rev 1</v>
          </cell>
          <cell r="G10395">
            <v>3550</v>
          </cell>
          <cell r="H10395" t="str">
            <v>FLH_technical1</v>
          </cell>
        </row>
        <row r="10396">
          <cell r="B10396" t="str">
            <v>Vindmøller</v>
          </cell>
          <cell r="C10396">
            <v>2028</v>
          </cell>
          <cell r="E10396" t="str">
            <v>offshore, existing, Horns Rev 1</v>
          </cell>
          <cell r="G10396">
            <v>3550</v>
          </cell>
          <cell r="H10396" t="str">
            <v>FLH_technical2</v>
          </cell>
        </row>
        <row r="10397">
          <cell r="B10397" t="str">
            <v>Vindmøller</v>
          </cell>
          <cell r="C10397">
            <v>2028</v>
          </cell>
          <cell r="E10397" t="str">
            <v>offshore, existing, Horns Rev 2</v>
          </cell>
          <cell r="G10397">
            <v>209.3</v>
          </cell>
          <cell r="H10397" t="str">
            <v>ElCap_ultimo_MW</v>
          </cell>
        </row>
        <row r="10398">
          <cell r="B10398" t="str">
            <v>Vindmøller</v>
          </cell>
          <cell r="C10398">
            <v>2028</v>
          </cell>
          <cell r="E10398" t="str">
            <v>offshore, existing, Horns Rev 2</v>
          </cell>
          <cell r="G10398">
            <v>209.3</v>
          </cell>
          <cell r="H10398" t="str">
            <v>ElCap_primo_MW</v>
          </cell>
        </row>
        <row r="10399">
          <cell r="B10399" t="str">
            <v>Vindmøller</v>
          </cell>
          <cell r="C10399">
            <v>2028</v>
          </cell>
          <cell r="E10399" t="str">
            <v>offshore, existing, Horns Rev 2</v>
          </cell>
          <cell r="G10399">
            <v>0.83599999999999997</v>
          </cell>
          <cell r="H10399" t="str">
            <v>TWh</v>
          </cell>
        </row>
        <row r="10400">
          <cell r="B10400" t="str">
            <v>Vindmøller</v>
          </cell>
          <cell r="C10400">
            <v>2028</v>
          </cell>
          <cell r="E10400" t="str">
            <v>offshore, existing, Horns Rev 2</v>
          </cell>
          <cell r="G10400">
            <v>2</v>
          </cell>
          <cell r="H10400" t="str">
            <v>curt_GWh</v>
          </cell>
        </row>
        <row r="10401">
          <cell r="B10401" t="str">
            <v>Vindmøller</v>
          </cell>
          <cell r="C10401">
            <v>2028</v>
          </cell>
          <cell r="E10401" t="str">
            <v>offshore, existing, Horns Rev 2</v>
          </cell>
          <cell r="G10401">
            <v>837.2</v>
          </cell>
          <cell r="H10401" t="str">
            <v>Inflow_GWh</v>
          </cell>
        </row>
        <row r="10402">
          <cell r="B10402" t="str">
            <v>Vindmøller</v>
          </cell>
          <cell r="C10402">
            <v>2028</v>
          </cell>
          <cell r="E10402" t="str">
            <v>offshore, existing, Horns Rev 2</v>
          </cell>
          <cell r="G10402">
            <v>4004</v>
          </cell>
          <cell r="H10402" t="str">
            <v>FLH_technical1</v>
          </cell>
        </row>
        <row r="10403">
          <cell r="B10403" t="str">
            <v>Vindmøller</v>
          </cell>
          <cell r="C10403">
            <v>2028</v>
          </cell>
          <cell r="E10403" t="str">
            <v>offshore, existing, Horns Rev 2</v>
          </cell>
          <cell r="G10403">
            <v>4000</v>
          </cell>
          <cell r="H10403" t="str">
            <v>FLH_technical2</v>
          </cell>
        </row>
        <row r="10404">
          <cell r="B10404" t="str">
            <v>Vindmøller</v>
          </cell>
          <cell r="C10404">
            <v>2028</v>
          </cell>
          <cell r="E10404" t="str">
            <v>offshore, existing, Horns Rev 3</v>
          </cell>
          <cell r="G10404">
            <v>406.7</v>
          </cell>
          <cell r="H10404" t="str">
            <v>ElCap_ultimo_MW</v>
          </cell>
        </row>
        <row r="10405">
          <cell r="B10405" t="str">
            <v>Vindmøller</v>
          </cell>
          <cell r="C10405">
            <v>2028</v>
          </cell>
          <cell r="E10405" t="str">
            <v>offshore, existing, Horns Rev 3</v>
          </cell>
          <cell r="G10405">
            <v>406.7</v>
          </cell>
          <cell r="H10405" t="str">
            <v>ElCap_primo_MW</v>
          </cell>
        </row>
        <row r="10406">
          <cell r="B10406" t="str">
            <v>Vindmøller</v>
          </cell>
          <cell r="C10406">
            <v>2028</v>
          </cell>
          <cell r="E10406" t="str">
            <v>offshore, existing, Horns Rev 3</v>
          </cell>
          <cell r="G10406">
            <v>1.766</v>
          </cell>
          <cell r="H10406" t="str">
            <v>TWh</v>
          </cell>
        </row>
        <row r="10407">
          <cell r="B10407" t="str">
            <v>Vindmøller</v>
          </cell>
          <cell r="C10407">
            <v>2028</v>
          </cell>
          <cell r="E10407" t="str">
            <v>offshore, existing, Horns Rev 3</v>
          </cell>
          <cell r="G10407">
            <v>3</v>
          </cell>
          <cell r="H10407" t="str">
            <v>curt_GWh</v>
          </cell>
        </row>
        <row r="10408">
          <cell r="B10408" t="str">
            <v>Vindmøller</v>
          </cell>
          <cell r="C10408">
            <v>2028</v>
          </cell>
          <cell r="E10408" t="str">
            <v>offshore, existing, Horns Rev 3</v>
          </cell>
          <cell r="G10408">
            <v>1769.145</v>
          </cell>
          <cell r="H10408" t="str">
            <v>Inflow_GWh</v>
          </cell>
        </row>
        <row r="10409">
          <cell r="B10409" t="str">
            <v>Vindmøller</v>
          </cell>
          <cell r="C10409">
            <v>2028</v>
          </cell>
          <cell r="E10409" t="str">
            <v>offshore, existing, Horns Rev 3</v>
          </cell>
          <cell r="G10409">
            <v>4350</v>
          </cell>
          <cell r="H10409" t="str">
            <v>FLH_technical1</v>
          </cell>
        </row>
        <row r="10410">
          <cell r="B10410" t="str">
            <v>Vindmøller</v>
          </cell>
          <cell r="C10410">
            <v>2028</v>
          </cell>
          <cell r="E10410" t="str">
            <v>offshore, existing, Horns Rev 3</v>
          </cell>
          <cell r="G10410">
            <v>4350</v>
          </cell>
          <cell r="H10410" t="str">
            <v>FLH_technical2</v>
          </cell>
        </row>
        <row r="10411">
          <cell r="B10411" t="str">
            <v>Vindmøller</v>
          </cell>
          <cell r="C10411">
            <v>2028</v>
          </cell>
          <cell r="E10411" t="str">
            <v>offshore, existing, Kriegers Flak</v>
          </cell>
          <cell r="G10411">
            <v>604.79999999999995</v>
          </cell>
          <cell r="H10411" t="str">
            <v>ElCap_ultimo_MW</v>
          </cell>
        </row>
        <row r="10412">
          <cell r="B10412" t="str">
            <v>Vindmøller</v>
          </cell>
          <cell r="C10412">
            <v>2028</v>
          </cell>
          <cell r="E10412" t="str">
            <v>offshore, existing, Kriegers Flak</v>
          </cell>
          <cell r="G10412">
            <v>604.79999999999995</v>
          </cell>
          <cell r="H10412" t="str">
            <v>ElCap_primo_MW</v>
          </cell>
        </row>
        <row r="10413">
          <cell r="B10413" t="str">
            <v>Vindmøller</v>
          </cell>
          <cell r="C10413">
            <v>2028</v>
          </cell>
          <cell r="E10413" t="str">
            <v>offshore, existing, Kriegers Flak</v>
          </cell>
          <cell r="G10413">
            <v>2.3849999999999998</v>
          </cell>
          <cell r="H10413" t="str">
            <v>TWh</v>
          </cell>
        </row>
        <row r="10414">
          <cell r="B10414" t="str">
            <v>Vindmøller</v>
          </cell>
          <cell r="C10414">
            <v>2028</v>
          </cell>
          <cell r="E10414" t="str">
            <v>offshore, existing, Kriegers Flak</v>
          </cell>
          <cell r="G10414">
            <v>4</v>
          </cell>
          <cell r="H10414" t="str">
            <v>curt_GWh</v>
          </cell>
        </row>
        <row r="10415">
          <cell r="B10415" t="str">
            <v>Vindmøller</v>
          </cell>
          <cell r="C10415">
            <v>2028</v>
          </cell>
          <cell r="E10415" t="str">
            <v>offshore, existing, Kriegers Flak</v>
          </cell>
          <cell r="G10415">
            <v>2388.96</v>
          </cell>
          <cell r="H10415" t="str">
            <v>Inflow_GWh</v>
          </cell>
        </row>
        <row r="10416">
          <cell r="B10416" t="str">
            <v>Vindmøller</v>
          </cell>
          <cell r="C10416">
            <v>2028</v>
          </cell>
          <cell r="E10416" t="str">
            <v>offshore, existing, Kriegers Flak</v>
          </cell>
          <cell r="G10416">
            <v>3950</v>
          </cell>
          <cell r="H10416" t="str">
            <v>FLH_technical1</v>
          </cell>
        </row>
        <row r="10417">
          <cell r="B10417" t="str">
            <v>Vindmøller</v>
          </cell>
          <cell r="C10417">
            <v>2028</v>
          </cell>
          <cell r="E10417" t="str">
            <v>offshore, existing, Kriegers Flak</v>
          </cell>
          <cell r="G10417">
            <v>3950</v>
          </cell>
          <cell r="H10417" t="str">
            <v>FLH_technical2</v>
          </cell>
        </row>
        <row r="10418">
          <cell r="B10418" t="str">
            <v>Vindmøller</v>
          </cell>
          <cell r="C10418">
            <v>2028</v>
          </cell>
          <cell r="E10418" t="str">
            <v>offshore, existing, Middelgrunden</v>
          </cell>
          <cell r="G10418">
            <v>40</v>
          </cell>
          <cell r="H10418" t="str">
            <v>ElCap_ultimo_MW</v>
          </cell>
        </row>
        <row r="10419">
          <cell r="B10419" t="str">
            <v>Vindmøller</v>
          </cell>
          <cell r="C10419">
            <v>2028</v>
          </cell>
          <cell r="E10419" t="str">
            <v>offshore, existing, Middelgrunden</v>
          </cell>
          <cell r="G10419">
            <v>40</v>
          </cell>
          <cell r="H10419" t="str">
            <v>ElCap_primo_MW</v>
          </cell>
        </row>
        <row r="10420">
          <cell r="B10420" t="str">
            <v>Vindmøller</v>
          </cell>
          <cell r="C10420">
            <v>2028</v>
          </cell>
          <cell r="E10420" t="str">
            <v>offshore, existing, Middelgrunden</v>
          </cell>
          <cell r="G10420">
            <v>8.2000000000000003E-2</v>
          </cell>
          <cell r="H10420" t="str">
            <v>TWh</v>
          </cell>
        </row>
        <row r="10421">
          <cell r="B10421" t="str">
            <v>Vindmøller</v>
          </cell>
          <cell r="C10421">
            <v>2028</v>
          </cell>
          <cell r="E10421" t="str">
            <v>offshore, existing, Middelgrunden</v>
          </cell>
          <cell r="G10421">
            <v>0</v>
          </cell>
          <cell r="H10421" t="str">
            <v>curt_GWh</v>
          </cell>
        </row>
        <row r="10422">
          <cell r="B10422" t="str">
            <v>Vindmøller</v>
          </cell>
          <cell r="C10422">
            <v>2028</v>
          </cell>
          <cell r="E10422" t="str">
            <v>offshore, existing, Middelgrunden</v>
          </cell>
          <cell r="G10422">
            <v>82</v>
          </cell>
          <cell r="H10422" t="str">
            <v>Inflow_GWh</v>
          </cell>
        </row>
        <row r="10423">
          <cell r="B10423" t="str">
            <v>Vindmøller</v>
          </cell>
          <cell r="C10423">
            <v>2028</v>
          </cell>
          <cell r="E10423" t="str">
            <v>offshore, existing, Middelgrunden</v>
          </cell>
          <cell r="G10423">
            <v>2050</v>
          </cell>
          <cell r="H10423" t="str">
            <v>FLH_technical1</v>
          </cell>
        </row>
        <row r="10424">
          <cell r="B10424" t="str">
            <v>Vindmøller</v>
          </cell>
          <cell r="C10424">
            <v>2028</v>
          </cell>
          <cell r="E10424" t="str">
            <v>offshore, existing, Middelgrunden</v>
          </cell>
          <cell r="G10424">
            <v>2050</v>
          </cell>
          <cell r="H10424" t="str">
            <v>FLH_technical2</v>
          </cell>
        </row>
        <row r="10425">
          <cell r="B10425" t="str">
            <v>Vindmøller</v>
          </cell>
          <cell r="C10425">
            <v>2028</v>
          </cell>
          <cell r="E10425" t="str">
            <v>offshore, existing, Nissum Bredning</v>
          </cell>
          <cell r="G10425">
            <v>28</v>
          </cell>
          <cell r="H10425" t="str">
            <v>ElCap_ultimo_MW</v>
          </cell>
        </row>
        <row r="10426">
          <cell r="B10426" t="str">
            <v>Vindmøller</v>
          </cell>
          <cell r="C10426">
            <v>2028</v>
          </cell>
          <cell r="E10426" t="str">
            <v>offshore, existing, Nissum Bredning</v>
          </cell>
          <cell r="G10426">
            <v>28</v>
          </cell>
          <cell r="H10426" t="str">
            <v>ElCap_primo_MW</v>
          </cell>
        </row>
        <row r="10427">
          <cell r="B10427" t="str">
            <v>Vindmøller</v>
          </cell>
          <cell r="C10427">
            <v>2028</v>
          </cell>
          <cell r="E10427" t="str">
            <v>offshore, existing, Nissum Bredning</v>
          </cell>
          <cell r="G10427">
            <v>0.115</v>
          </cell>
          <cell r="H10427" t="str">
            <v>TWh</v>
          </cell>
        </row>
        <row r="10428">
          <cell r="B10428" t="str">
            <v>Vindmøller</v>
          </cell>
          <cell r="C10428">
            <v>2028</v>
          </cell>
          <cell r="E10428" t="str">
            <v>offshore, existing, Nissum Bredning</v>
          </cell>
          <cell r="G10428">
            <v>0</v>
          </cell>
          <cell r="H10428" t="str">
            <v>curt_GWh</v>
          </cell>
        </row>
        <row r="10429">
          <cell r="B10429" t="str">
            <v>Vindmøller</v>
          </cell>
          <cell r="C10429">
            <v>2028</v>
          </cell>
          <cell r="E10429" t="str">
            <v>offshore, existing, Nissum Bredning</v>
          </cell>
          <cell r="G10429">
            <v>114.8</v>
          </cell>
          <cell r="H10429" t="str">
            <v>Inflow_GWh</v>
          </cell>
        </row>
        <row r="10430">
          <cell r="B10430" t="str">
            <v>Vindmøller</v>
          </cell>
          <cell r="C10430">
            <v>2028</v>
          </cell>
          <cell r="E10430" t="str">
            <v>offshore, existing, Nissum Bredning</v>
          </cell>
          <cell r="G10430">
            <v>4107</v>
          </cell>
          <cell r="H10430" t="str">
            <v>FLH_technical1</v>
          </cell>
        </row>
        <row r="10431">
          <cell r="B10431" t="str">
            <v>Vindmøller</v>
          </cell>
          <cell r="C10431">
            <v>2028</v>
          </cell>
          <cell r="E10431" t="str">
            <v>offshore, existing, Nissum Bredning</v>
          </cell>
          <cell r="G10431">
            <v>4100</v>
          </cell>
          <cell r="H10431" t="str">
            <v>FLH_technical2</v>
          </cell>
        </row>
        <row r="10432">
          <cell r="B10432" t="str">
            <v>Vindmøller</v>
          </cell>
          <cell r="C10432">
            <v>2028</v>
          </cell>
          <cell r="E10432" t="str">
            <v>offshore, existing, Nysted</v>
          </cell>
          <cell r="G10432">
            <v>161</v>
          </cell>
          <cell r="H10432" t="str">
            <v>ElCap_ultimo_MW</v>
          </cell>
        </row>
        <row r="10433">
          <cell r="B10433" t="str">
            <v>Vindmøller</v>
          </cell>
          <cell r="C10433">
            <v>2028</v>
          </cell>
          <cell r="E10433" t="str">
            <v>offshore, existing, Nysted</v>
          </cell>
          <cell r="G10433">
            <v>161</v>
          </cell>
          <cell r="H10433" t="str">
            <v>ElCap_primo_MW</v>
          </cell>
        </row>
        <row r="10434">
          <cell r="B10434" t="str">
            <v>Vindmøller</v>
          </cell>
          <cell r="C10434">
            <v>2028</v>
          </cell>
          <cell r="E10434" t="str">
            <v>offshore, existing, Nysted</v>
          </cell>
          <cell r="G10434">
            <v>0.48199999999999998</v>
          </cell>
          <cell r="H10434" t="str">
            <v>TWh</v>
          </cell>
        </row>
        <row r="10435">
          <cell r="B10435" t="str">
            <v>Vindmøller</v>
          </cell>
          <cell r="C10435">
            <v>2028</v>
          </cell>
          <cell r="E10435" t="str">
            <v>offshore, existing, Nysted</v>
          </cell>
          <cell r="G10435">
            <v>1</v>
          </cell>
          <cell r="H10435" t="str">
            <v>curt_GWh</v>
          </cell>
        </row>
        <row r="10436">
          <cell r="B10436" t="str">
            <v>Vindmøller</v>
          </cell>
          <cell r="C10436">
            <v>2028</v>
          </cell>
          <cell r="E10436" t="str">
            <v>offshore, existing, Nysted</v>
          </cell>
          <cell r="G10436">
            <v>483</v>
          </cell>
          <cell r="H10436" t="str">
            <v>Inflow_GWh</v>
          </cell>
        </row>
        <row r="10437">
          <cell r="B10437" t="str">
            <v>Vindmøller</v>
          </cell>
          <cell r="C10437">
            <v>2028</v>
          </cell>
          <cell r="E10437" t="str">
            <v>offshore, existing, Nysted</v>
          </cell>
          <cell r="G10437">
            <v>3000</v>
          </cell>
          <cell r="H10437" t="str">
            <v>FLH_technical1</v>
          </cell>
        </row>
        <row r="10438">
          <cell r="B10438" t="str">
            <v>Vindmøller</v>
          </cell>
          <cell r="C10438">
            <v>2028</v>
          </cell>
          <cell r="E10438" t="str">
            <v>offshore, existing, Nysted</v>
          </cell>
          <cell r="G10438">
            <v>3000</v>
          </cell>
          <cell r="H10438" t="str">
            <v>FLH_technical2</v>
          </cell>
        </row>
        <row r="10439">
          <cell r="B10439" t="str">
            <v>Vindmøller</v>
          </cell>
          <cell r="C10439">
            <v>2028</v>
          </cell>
          <cell r="E10439" t="str">
            <v>offshore, existing, Rødsand</v>
          </cell>
          <cell r="G10439">
            <v>207</v>
          </cell>
          <cell r="H10439" t="str">
            <v>ElCap_ultimo_MW</v>
          </cell>
        </row>
        <row r="10440">
          <cell r="B10440" t="str">
            <v>Vindmøller</v>
          </cell>
          <cell r="C10440">
            <v>2028</v>
          </cell>
          <cell r="E10440" t="str">
            <v>offshore, existing, Rødsand</v>
          </cell>
          <cell r="G10440">
            <v>207</v>
          </cell>
          <cell r="H10440" t="str">
            <v>ElCap_primo_MW</v>
          </cell>
        </row>
        <row r="10441">
          <cell r="B10441" t="str">
            <v>Vindmøller</v>
          </cell>
          <cell r="C10441">
            <v>2028</v>
          </cell>
          <cell r="E10441" t="str">
            <v>offshore, existing, Rødsand</v>
          </cell>
          <cell r="G10441">
            <v>0.754</v>
          </cell>
          <cell r="H10441" t="str">
            <v>TWh</v>
          </cell>
        </row>
        <row r="10442">
          <cell r="B10442" t="str">
            <v>Vindmøller</v>
          </cell>
          <cell r="C10442">
            <v>2028</v>
          </cell>
          <cell r="E10442" t="str">
            <v>offshore, existing, Rødsand</v>
          </cell>
          <cell r="G10442">
            <v>1</v>
          </cell>
          <cell r="H10442" t="str">
            <v>curt_GWh</v>
          </cell>
        </row>
        <row r="10443">
          <cell r="B10443" t="str">
            <v>Vindmøller</v>
          </cell>
          <cell r="C10443">
            <v>2028</v>
          </cell>
          <cell r="E10443" t="str">
            <v>offshore, existing, Rødsand</v>
          </cell>
          <cell r="G10443">
            <v>755.55</v>
          </cell>
          <cell r="H10443" t="str">
            <v>Inflow_GWh</v>
          </cell>
        </row>
        <row r="10444">
          <cell r="B10444" t="str">
            <v>Vindmøller</v>
          </cell>
          <cell r="C10444">
            <v>2028</v>
          </cell>
          <cell r="E10444" t="str">
            <v>offshore, existing, Rødsand</v>
          </cell>
          <cell r="G10444">
            <v>3647</v>
          </cell>
          <cell r="H10444" t="str">
            <v>FLH_technical1</v>
          </cell>
        </row>
        <row r="10445">
          <cell r="B10445" t="str">
            <v>Vindmøller</v>
          </cell>
          <cell r="C10445">
            <v>2028</v>
          </cell>
          <cell r="E10445" t="str">
            <v>offshore, existing, Rødsand</v>
          </cell>
          <cell r="G10445">
            <v>3650</v>
          </cell>
          <cell r="H10445" t="str">
            <v>FLH_technical2</v>
          </cell>
        </row>
        <row r="10446">
          <cell r="B10446" t="str">
            <v>Vindmøller</v>
          </cell>
          <cell r="C10446">
            <v>2028</v>
          </cell>
          <cell r="E10446" t="str">
            <v>offshore, existing, Rønland</v>
          </cell>
          <cell r="G10446">
            <v>13.2</v>
          </cell>
          <cell r="H10446" t="str">
            <v>ElCap_ultimo_MW</v>
          </cell>
        </row>
        <row r="10447">
          <cell r="B10447" t="str">
            <v>Vindmøller</v>
          </cell>
          <cell r="C10447">
            <v>2028</v>
          </cell>
          <cell r="E10447" t="str">
            <v>offshore, existing, Rønland</v>
          </cell>
          <cell r="G10447">
            <v>13.2</v>
          </cell>
          <cell r="H10447" t="str">
            <v>ElCap_primo_MW</v>
          </cell>
        </row>
        <row r="10448">
          <cell r="B10448" t="str">
            <v>Vindmøller</v>
          </cell>
          <cell r="C10448">
            <v>2028</v>
          </cell>
          <cell r="E10448" t="str">
            <v>offshore, existing, Rønland</v>
          </cell>
          <cell r="G10448">
            <v>4.8000000000000001E-2</v>
          </cell>
          <cell r="H10448" t="str">
            <v>TWh</v>
          </cell>
        </row>
        <row r="10449">
          <cell r="B10449" t="str">
            <v>Vindmøller</v>
          </cell>
          <cell r="C10449">
            <v>2028</v>
          </cell>
          <cell r="E10449" t="str">
            <v>offshore, existing, Rønland</v>
          </cell>
          <cell r="G10449">
            <v>0</v>
          </cell>
          <cell r="H10449" t="str">
            <v>curt_GWh</v>
          </cell>
        </row>
        <row r="10450">
          <cell r="B10450" t="str">
            <v>Vindmøller</v>
          </cell>
          <cell r="C10450">
            <v>2028</v>
          </cell>
          <cell r="E10450" t="str">
            <v>offshore, existing, Rønland</v>
          </cell>
          <cell r="G10450">
            <v>47.92</v>
          </cell>
          <cell r="H10450" t="str">
            <v>Inflow_GWh</v>
          </cell>
        </row>
        <row r="10451">
          <cell r="B10451" t="str">
            <v>Vindmøller</v>
          </cell>
          <cell r="C10451">
            <v>2028</v>
          </cell>
          <cell r="E10451" t="str">
            <v>offshore, existing, Rønland</v>
          </cell>
          <cell r="G10451">
            <v>3636</v>
          </cell>
          <cell r="H10451" t="str">
            <v>FLH_technical1</v>
          </cell>
        </row>
        <row r="10452">
          <cell r="B10452" t="str">
            <v>Vindmøller</v>
          </cell>
          <cell r="C10452">
            <v>2028</v>
          </cell>
          <cell r="E10452" t="str">
            <v>offshore, existing, Rønland</v>
          </cell>
          <cell r="G10452">
            <v>3630</v>
          </cell>
          <cell r="H10452" t="str">
            <v>FLH_technical2</v>
          </cell>
        </row>
        <row r="10453">
          <cell r="B10453" t="str">
            <v>Vindmøller</v>
          </cell>
          <cell r="C10453">
            <v>2028</v>
          </cell>
          <cell r="E10453" t="str">
            <v>offshore, existing, Samsø_2003</v>
          </cell>
          <cell r="G10453">
            <v>20.7</v>
          </cell>
          <cell r="H10453" t="str">
            <v>ElCap_ultimo_MW</v>
          </cell>
        </row>
        <row r="10454">
          <cell r="B10454" t="str">
            <v>Vindmøller</v>
          </cell>
          <cell r="C10454">
            <v>2028</v>
          </cell>
          <cell r="E10454" t="str">
            <v>offshore, existing, Samsø_2003</v>
          </cell>
          <cell r="G10454">
            <v>20.7</v>
          </cell>
          <cell r="H10454" t="str">
            <v>ElCap_primo_MW</v>
          </cell>
        </row>
        <row r="10455">
          <cell r="B10455" t="str">
            <v>Vindmøller</v>
          </cell>
          <cell r="C10455">
            <v>2028</v>
          </cell>
          <cell r="E10455" t="str">
            <v>offshore, existing, Samsø_2003</v>
          </cell>
          <cell r="G10455">
            <v>7.0000000000000007E-2</v>
          </cell>
          <cell r="H10455" t="str">
            <v>TWh</v>
          </cell>
        </row>
        <row r="10456">
          <cell r="B10456" t="str">
            <v>Vindmøller</v>
          </cell>
          <cell r="C10456">
            <v>2028</v>
          </cell>
          <cell r="E10456" t="str">
            <v>offshore, existing, Samsø_2003</v>
          </cell>
          <cell r="G10456">
            <v>0</v>
          </cell>
          <cell r="H10456" t="str">
            <v>curt_GWh</v>
          </cell>
        </row>
        <row r="10457">
          <cell r="B10457" t="str">
            <v>Vindmøller</v>
          </cell>
          <cell r="C10457">
            <v>2028</v>
          </cell>
          <cell r="E10457" t="str">
            <v>offshore, existing, Samsø_2003</v>
          </cell>
          <cell r="G10457">
            <v>70.38</v>
          </cell>
          <cell r="H10457" t="str">
            <v>Inflow_GWh</v>
          </cell>
        </row>
        <row r="10458">
          <cell r="B10458" t="str">
            <v>Vindmøller</v>
          </cell>
          <cell r="C10458">
            <v>2028</v>
          </cell>
          <cell r="E10458" t="str">
            <v>offshore, existing, Samsø_2003</v>
          </cell>
          <cell r="G10458">
            <v>3382</v>
          </cell>
          <cell r="H10458" t="str">
            <v>FLH_technical1</v>
          </cell>
        </row>
        <row r="10459">
          <cell r="B10459" t="str">
            <v>Vindmøller</v>
          </cell>
          <cell r="C10459">
            <v>2028</v>
          </cell>
          <cell r="E10459" t="str">
            <v>offshore, existing, Samsø_2003</v>
          </cell>
          <cell r="G10459">
            <v>3400</v>
          </cell>
          <cell r="H10459" t="str">
            <v>FLH_technical2</v>
          </cell>
        </row>
        <row r="10460">
          <cell r="B10460" t="str">
            <v>Vindmøller</v>
          </cell>
          <cell r="C10460">
            <v>2028</v>
          </cell>
          <cell r="E10460" t="str">
            <v>offshore, existing, Samsø_2018</v>
          </cell>
          <cell r="G10460">
            <v>2.4</v>
          </cell>
          <cell r="H10460" t="str">
            <v>ElCap_ultimo_MW</v>
          </cell>
        </row>
        <row r="10461">
          <cell r="B10461" t="str">
            <v>Vindmøller</v>
          </cell>
          <cell r="C10461">
            <v>2028</v>
          </cell>
          <cell r="E10461" t="str">
            <v>offshore, existing, Samsø_2018</v>
          </cell>
          <cell r="G10461">
            <v>2.4</v>
          </cell>
          <cell r="H10461" t="str">
            <v>ElCap_primo_MW</v>
          </cell>
        </row>
        <row r="10462">
          <cell r="B10462" t="str">
            <v>Vindmøller</v>
          </cell>
          <cell r="C10462">
            <v>2028</v>
          </cell>
          <cell r="E10462" t="str">
            <v>offshore, existing, Samsø_2018</v>
          </cell>
          <cell r="G10462">
            <v>8.9999999999999993E-3</v>
          </cell>
          <cell r="H10462" t="str">
            <v>TWh</v>
          </cell>
        </row>
        <row r="10463">
          <cell r="B10463" t="str">
            <v>Vindmøller</v>
          </cell>
          <cell r="C10463">
            <v>2028</v>
          </cell>
          <cell r="E10463" t="str">
            <v>offshore, existing, Samsø_2018</v>
          </cell>
          <cell r="G10463">
            <v>0</v>
          </cell>
          <cell r="H10463" t="str">
            <v>curt_GWh</v>
          </cell>
        </row>
        <row r="10464">
          <cell r="B10464" t="str">
            <v>Vindmøller</v>
          </cell>
          <cell r="C10464">
            <v>2028</v>
          </cell>
          <cell r="E10464" t="str">
            <v>offshore, existing, Samsø_2018</v>
          </cell>
          <cell r="G10464">
            <v>9.48</v>
          </cell>
          <cell r="H10464" t="str">
            <v>Inflow_GWh</v>
          </cell>
        </row>
        <row r="10465">
          <cell r="B10465" t="str">
            <v>Vindmøller</v>
          </cell>
          <cell r="C10465">
            <v>2028</v>
          </cell>
          <cell r="E10465" t="str">
            <v>offshore, existing, Samsø_2018</v>
          </cell>
          <cell r="G10465">
            <v>3750</v>
          </cell>
          <cell r="H10465" t="str">
            <v>FLH_technical1</v>
          </cell>
        </row>
        <row r="10466">
          <cell r="B10466" t="str">
            <v>Vindmøller</v>
          </cell>
          <cell r="C10466">
            <v>2028</v>
          </cell>
          <cell r="E10466" t="str">
            <v>offshore, existing, Samsø_2018</v>
          </cell>
          <cell r="G10466">
            <v>3950</v>
          </cell>
          <cell r="H10466" t="str">
            <v>FLH_technical2</v>
          </cell>
        </row>
        <row r="10467">
          <cell r="B10467" t="str">
            <v>Vindmøller</v>
          </cell>
          <cell r="C10467">
            <v>2028</v>
          </cell>
          <cell r="E10467" t="str">
            <v>offshore, existing, Sprogø</v>
          </cell>
          <cell r="G10467">
            <v>21</v>
          </cell>
          <cell r="H10467" t="str">
            <v>ElCap_ultimo_MW</v>
          </cell>
        </row>
        <row r="10468">
          <cell r="B10468" t="str">
            <v>Vindmøller</v>
          </cell>
          <cell r="C10468">
            <v>2028</v>
          </cell>
          <cell r="E10468" t="str">
            <v>offshore, existing, Sprogø</v>
          </cell>
          <cell r="G10468">
            <v>21</v>
          </cell>
          <cell r="H10468" t="str">
            <v>ElCap_primo_MW</v>
          </cell>
        </row>
        <row r="10469">
          <cell r="B10469" t="str">
            <v>Vindmøller</v>
          </cell>
          <cell r="C10469">
            <v>2028</v>
          </cell>
          <cell r="E10469" t="str">
            <v>offshore, existing, Sprogø</v>
          </cell>
          <cell r="G10469">
            <v>5.3999999999999999E-2</v>
          </cell>
          <cell r="H10469" t="str">
            <v>TWh</v>
          </cell>
        </row>
        <row r="10470">
          <cell r="B10470" t="str">
            <v>Vindmøller</v>
          </cell>
          <cell r="C10470">
            <v>2028</v>
          </cell>
          <cell r="E10470" t="str">
            <v>offshore, existing, Sprogø</v>
          </cell>
          <cell r="G10470">
            <v>0</v>
          </cell>
          <cell r="H10470" t="str">
            <v>curt_GWh</v>
          </cell>
        </row>
        <row r="10471">
          <cell r="B10471" t="str">
            <v>Vindmøller</v>
          </cell>
          <cell r="C10471">
            <v>2028</v>
          </cell>
          <cell r="E10471" t="str">
            <v>offshore, existing, Sprogø</v>
          </cell>
          <cell r="G10471">
            <v>54.6</v>
          </cell>
          <cell r="H10471" t="str">
            <v>Inflow_GWh</v>
          </cell>
        </row>
        <row r="10472">
          <cell r="B10472" t="str">
            <v>Vindmøller</v>
          </cell>
          <cell r="C10472">
            <v>2028</v>
          </cell>
          <cell r="E10472" t="str">
            <v>offshore, existing, Sprogø</v>
          </cell>
          <cell r="G10472">
            <v>2571</v>
          </cell>
          <cell r="H10472" t="str">
            <v>FLH_technical1</v>
          </cell>
        </row>
        <row r="10473">
          <cell r="B10473" t="str">
            <v>Vindmøller</v>
          </cell>
          <cell r="C10473">
            <v>2028</v>
          </cell>
          <cell r="E10473" t="str">
            <v>offshore, existing, Sprogø</v>
          </cell>
          <cell r="G10473">
            <v>2600</v>
          </cell>
          <cell r="H10473" t="str">
            <v>FLH_technical2</v>
          </cell>
        </row>
        <row r="10474">
          <cell r="B10474" t="str">
            <v>Vindmøller</v>
          </cell>
          <cell r="C10474">
            <v>2028</v>
          </cell>
          <cell r="E10474" t="str">
            <v>offshore, existing, Tunø Knob</v>
          </cell>
          <cell r="G10474">
            <v>5</v>
          </cell>
          <cell r="H10474" t="str">
            <v>ElCap_ultimo_MW</v>
          </cell>
        </row>
        <row r="10475">
          <cell r="B10475" t="str">
            <v>Vindmøller</v>
          </cell>
          <cell r="C10475">
            <v>2028</v>
          </cell>
          <cell r="E10475" t="str">
            <v>offshore, existing, Tunø Knob</v>
          </cell>
          <cell r="G10475">
            <v>5</v>
          </cell>
          <cell r="H10475" t="str">
            <v>ElCap_primo_MW</v>
          </cell>
        </row>
        <row r="10476">
          <cell r="B10476" t="str">
            <v>Vindmøller</v>
          </cell>
          <cell r="C10476">
            <v>2028</v>
          </cell>
          <cell r="E10476" t="str">
            <v>offshore, existing, Tunø Knob</v>
          </cell>
          <cell r="G10476">
            <v>1.2999999999999999E-2</v>
          </cell>
          <cell r="H10476" t="str">
            <v>TWh</v>
          </cell>
        </row>
        <row r="10477">
          <cell r="B10477" t="str">
            <v>Vindmøller</v>
          </cell>
          <cell r="C10477">
            <v>2028</v>
          </cell>
          <cell r="E10477" t="str">
            <v>offshore, existing, Tunø Knob</v>
          </cell>
          <cell r="G10477">
            <v>0</v>
          </cell>
          <cell r="H10477" t="str">
            <v>curt_GWh</v>
          </cell>
        </row>
        <row r="10478">
          <cell r="B10478" t="str">
            <v>Vindmøller</v>
          </cell>
          <cell r="C10478">
            <v>2028</v>
          </cell>
          <cell r="E10478" t="str">
            <v>offshore, existing, Tunø Knob</v>
          </cell>
          <cell r="G10478">
            <v>12.75</v>
          </cell>
          <cell r="H10478" t="str">
            <v>Inflow_GWh</v>
          </cell>
        </row>
        <row r="10479">
          <cell r="B10479" t="str">
            <v>Vindmøller</v>
          </cell>
          <cell r="C10479">
            <v>2028</v>
          </cell>
          <cell r="E10479" t="str">
            <v>offshore, existing, Tunø Knob</v>
          </cell>
          <cell r="G10479">
            <v>2600</v>
          </cell>
          <cell r="H10479" t="str">
            <v>FLH_technical1</v>
          </cell>
        </row>
        <row r="10480">
          <cell r="B10480" t="str">
            <v>Vindmøller</v>
          </cell>
          <cell r="C10480">
            <v>2028</v>
          </cell>
          <cell r="E10480" t="str">
            <v>offshore, existing, Tunø Knob</v>
          </cell>
          <cell r="G10480">
            <v>2550</v>
          </cell>
          <cell r="H10480" t="str">
            <v>FLH_technical2</v>
          </cell>
        </row>
        <row r="10481">
          <cell r="B10481" t="str">
            <v>Vindmøller</v>
          </cell>
          <cell r="C10481">
            <v>2028</v>
          </cell>
          <cell r="E10481" t="str">
            <v>offshore, pipeline, Thor</v>
          </cell>
          <cell r="G10481">
            <v>1008</v>
          </cell>
          <cell r="H10481" t="str">
            <v>ElCap_ultimo_MW</v>
          </cell>
        </row>
        <row r="10482">
          <cell r="B10482" t="str">
            <v>Vindmøller</v>
          </cell>
          <cell r="C10482">
            <v>2028</v>
          </cell>
          <cell r="E10482" t="str">
            <v>offshore, pipeline, Thor</v>
          </cell>
          <cell r="G10482">
            <v>1008</v>
          </cell>
          <cell r="H10482" t="str">
            <v>ElCap_primo_MW</v>
          </cell>
        </row>
        <row r="10483">
          <cell r="B10483" t="str">
            <v>Vindmøller</v>
          </cell>
          <cell r="C10483">
            <v>2028</v>
          </cell>
          <cell r="E10483" t="str">
            <v>offshore, pipeline, Thor</v>
          </cell>
          <cell r="G10483">
            <v>4.9050000000000002</v>
          </cell>
          <cell r="H10483" t="str">
            <v>TWh</v>
          </cell>
        </row>
        <row r="10484">
          <cell r="B10484" t="str">
            <v>Vindmøller</v>
          </cell>
          <cell r="C10484">
            <v>2028</v>
          </cell>
          <cell r="E10484" t="str">
            <v>offshore, pipeline, Thor</v>
          </cell>
          <cell r="G10484">
            <v>9</v>
          </cell>
          <cell r="H10484" t="str">
            <v>curt_GWh</v>
          </cell>
        </row>
        <row r="10485">
          <cell r="B10485" t="str">
            <v>Vindmøller</v>
          </cell>
          <cell r="C10485">
            <v>2028</v>
          </cell>
          <cell r="E10485" t="str">
            <v>offshore, pipeline, Thor</v>
          </cell>
          <cell r="G10485">
            <v>4914</v>
          </cell>
          <cell r="H10485" t="str">
            <v>Inflow_GWh</v>
          </cell>
        </row>
        <row r="10486">
          <cell r="B10486" t="str">
            <v>Vindmøller</v>
          </cell>
          <cell r="C10486">
            <v>2028</v>
          </cell>
          <cell r="E10486" t="str">
            <v>offshore, pipeline, Thor</v>
          </cell>
          <cell r="G10486">
            <v>4875</v>
          </cell>
          <cell r="H10486" t="str">
            <v>FLH_technical1</v>
          </cell>
        </row>
        <row r="10487">
          <cell r="B10487" t="str">
            <v>Vindmøller</v>
          </cell>
          <cell r="C10487">
            <v>2028</v>
          </cell>
          <cell r="E10487" t="str">
            <v>offshore, pipeline, Thor</v>
          </cell>
          <cell r="G10487">
            <v>4875</v>
          </cell>
          <cell r="H10487" t="str">
            <v>FLH_technical2</v>
          </cell>
        </row>
        <row r="10488">
          <cell r="B10488" t="str">
            <v>Vindmøller</v>
          </cell>
          <cell r="C10488">
            <v>2028</v>
          </cell>
          <cell r="E10488" t="str">
            <v>offshore, pipeline, Vesterhav Nord</v>
          </cell>
          <cell r="G10488">
            <v>176.4</v>
          </cell>
          <cell r="H10488" t="str">
            <v>ElCap_ultimo_MW</v>
          </cell>
        </row>
        <row r="10489">
          <cell r="B10489" t="str">
            <v>Vindmøller</v>
          </cell>
          <cell r="C10489">
            <v>2028</v>
          </cell>
          <cell r="E10489" t="str">
            <v>offshore, pipeline, Vesterhav Nord</v>
          </cell>
          <cell r="G10489">
            <v>176.4</v>
          </cell>
          <cell r="H10489" t="str">
            <v>ElCap_primo_MW</v>
          </cell>
        </row>
        <row r="10490">
          <cell r="B10490" t="str">
            <v>Vindmøller</v>
          </cell>
          <cell r="C10490">
            <v>2028</v>
          </cell>
          <cell r="E10490" t="str">
            <v>offshore, pipeline, Vesterhav Nord</v>
          </cell>
          <cell r="G10490">
            <v>0.81899999999999995</v>
          </cell>
          <cell r="H10490" t="str">
            <v>TWh</v>
          </cell>
        </row>
        <row r="10491">
          <cell r="B10491" t="str">
            <v>Vindmøller</v>
          </cell>
          <cell r="C10491">
            <v>2028</v>
          </cell>
          <cell r="E10491" t="str">
            <v>offshore, pipeline, Vesterhav Nord</v>
          </cell>
          <cell r="G10491">
            <v>1</v>
          </cell>
          <cell r="H10491" t="str">
            <v>curt_GWh</v>
          </cell>
        </row>
        <row r="10492">
          <cell r="B10492" t="str">
            <v>Vindmøller</v>
          </cell>
          <cell r="C10492">
            <v>2028</v>
          </cell>
          <cell r="E10492" t="str">
            <v>offshore, pipeline, Vesterhav Nord</v>
          </cell>
          <cell r="G10492">
            <v>820.26</v>
          </cell>
          <cell r="H10492" t="str">
            <v>Inflow_GWh</v>
          </cell>
        </row>
        <row r="10493">
          <cell r="B10493" t="str">
            <v>Vindmøller</v>
          </cell>
          <cell r="C10493">
            <v>2028</v>
          </cell>
          <cell r="E10493" t="str">
            <v>offshore, pipeline, Vesterhav Nord</v>
          </cell>
          <cell r="G10493">
            <v>4649</v>
          </cell>
          <cell r="H10493" t="str">
            <v>FLH_technical1</v>
          </cell>
        </row>
        <row r="10494">
          <cell r="B10494" t="str">
            <v>Vindmøller</v>
          </cell>
          <cell r="C10494">
            <v>2028</v>
          </cell>
          <cell r="E10494" t="str">
            <v>offshore, pipeline, Vesterhav Nord</v>
          </cell>
          <cell r="G10494">
            <v>4650</v>
          </cell>
          <cell r="H10494" t="str">
            <v>FLH_technical2</v>
          </cell>
        </row>
        <row r="10495">
          <cell r="B10495" t="str">
            <v>Vindmøller</v>
          </cell>
          <cell r="C10495">
            <v>2028</v>
          </cell>
          <cell r="E10495" t="str">
            <v>offshore, pipeline, Vesterhav Syd</v>
          </cell>
          <cell r="G10495">
            <v>168</v>
          </cell>
          <cell r="H10495" t="str">
            <v>ElCap_ultimo_MW</v>
          </cell>
        </row>
        <row r="10496">
          <cell r="B10496" t="str">
            <v>Vindmøller</v>
          </cell>
          <cell r="C10496">
            <v>2028</v>
          </cell>
          <cell r="E10496" t="str">
            <v>offshore, pipeline, Vesterhav Syd</v>
          </cell>
          <cell r="G10496">
            <v>168</v>
          </cell>
          <cell r="H10496" t="str">
            <v>ElCap_primo_MW</v>
          </cell>
        </row>
        <row r="10497">
          <cell r="B10497" t="str">
            <v>Vindmøller</v>
          </cell>
          <cell r="C10497">
            <v>2028</v>
          </cell>
          <cell r="E10497" t="str">
            <v>offshore, pipeline, Vesterhav Syd</v>
          </cell>
          <cell r="G10497">
            <v>0.77200000000000002</v>
          </cell>
          <cell r="H10497" t="str">
            <v>TWh</v>
          </cell>
        </row>
        <row r="10498">
          <cell r="B10498" t="str">
            <v>Vindmøller</v>
          </cell>
          <cell r="C10498">
            <v>2028</v>
          </cell>
          <cell r="E10498" t="str">
            <v>offshore, pipeline, Vesterhav Syd</v>
          </cell>
          <cell r="G10498">
            <v>1</v>
          </cell>
          <cell r="H10498" t="str">
            <v>curt_GWh</v>
          </cell>
        </row>
        <row r="10499">
          <cell r="B10499" t="str">
            <v>Vindmøller</v>
          </cell>
          <cell r="C10499">
            <v>2028</v>
          </cell>
          <cell r="E10499" t="str">
            <v>offshore, pipeline, Vesterhav Syd</v>
          </cell>
          <cell r="G10499">
            <v>772.8</v>
          </cell>
          <cell r="H10499" t="str">
            <v>Inflow_GWh</v>
          </cell>
        </row>
        <row r="10500">
          <cell r="B10500" t="str">
            <v>Vindmøller</v>
          </cell>
          <cell r="C10500">
            <v>2028</v>
          </cell>
          <cell r="E10500" t="str">
            <v>offshore, pipeline, Vesterhav Syd</v>
          </cell>
          <cell r="G10500">
            <v>4601</v>
          </cell>
          <cell r="H10500" t="str">
            <v>FLH_technical1</v>
          </cell>
        </row>
        <row r="10501">
          <cell r="B10501" t="str">
            <v>Vindmøller</v>
          </cell>
          <cell r="C10501">
            <v>2028</v>
          </cell>
          <cell r="E10501" t="str">
            <v>offshore, pipeline, Vesterhav Syd</v>
          </cell>
          <cell r="G10501">
            <v>4600</v>
          </cell>
          <cell r="H10501" t="str">
            <v>FLH_technical2</v>
          </cell>
        </row>
        <row r="10502">
          <cell r="B10502" t="str">
            <v>Vindmøller</v>
          </cell>
          <cell r="C10502">
            <v>2028</v>
          </cell>
          <cell r="E10502" t="str">
            <v>onshore, commercial, existing</v>
          </cell>
          <cell r="G10502">
            <v>3964.65</v>
          </cell>
          <cell r="H10502" t="str">
            <v>ElCap_ultimo_MW</v>
          </cell>
        </row>
        <row r="10503">
          <cell r="B10503" t="str">
            <v>Vindmøller</v>
          </cell>
          <cell r="C10503">
            <v>2028</v>
          </cell>
          <cell r="E10503" t="str">
            <v>onshore, commercial, existing</v>
          </cell>
          <cell r="G10503">
            <v>3964.65</v>
          </cell>
          <cell r="H10503" t="str">
            <v>ElCap_primo_MW</v>
          </cell>
        </row>
        <row r="10504">
          <cell r="B10504" t="str">
            <v>Vindmøller</v>
          </cell>
          <cell r="C10504">
            <v>2028</v>
          </cell>
          <cell r="E10504" t="str">
            <v>onshore, commercial, existing</v>
          </cell>
          <cell r="G10504">
            <v>9.2149999999999999</v>
          </cell>
          <cell r="H10504" t="str">
            <v>TWh</v>
          </cell>
        </row>
        <row r="10505">
          <cell r="B10505" t="str">
            <v>Vindmøller</v>
          </cell>
          <cell r="C10505">
            <v>2028</v>
          </cell>
          <cell r="E10505" t="str">
            <v>onshore, commercial, existing</v>
          </cell>
          <cell r="G10505">
            <v>2</v>
          </cell>
          <cell r="H10505" t="str">
            <v>curt_GWh</v>
          </cell>
        </row>
        <row r="10506">
          <cell r="B10506" t="str">
            <v>Vindmøller</v>
          </cell>
          <cell r="C10506">
            <v>2028</v>
          </cell>
          <cell r="E10506" t="str">
            <v>onshore, commercial, existing</v>
          </cell>
          <cell r="G10506">
            <v>9216.9842499999995</v>
          </cell>
          <cell r="H10506" t="str">
            <v>Inflow_GWh</v>
          </cell>
        </row>
        <row r="10507">
          <cell r="B10507" t="str">
            <v>Vindmøller</v>
          </cell>
          <cell r="C10507">
            <v>2028</v>
          </cell>
          <cell r="E10507" t="str">
            <v>onshore, commercial, existing</v>
          </cell>
          <cell r="G10507">
            <v>2325</v>
          </cell>
          <cell r="H10507" t="str">
            <v>FLH_technical1</v>
          </cell>
        </row>
        <row r="10508">
          <cell r="B10508" t="str">
            <v>Vindmøller</v>
          </cell>
          <cell r="C10508">
            <v>2028</v>
          </cell>
          <cell r="E10508" t="str">
            <v>onshore, commercial, existing</v>
          </cell>
          <cell r="G10508">
            <v>2325</v>
          </cell>
          <cell r="H10508" t="str">
            <v>FLH_technical2</v>
          </cell>
        </row>
        <row r="10509">
          <cell r="B10509" t="str">
            <v>Vindmøller</v>
          </cell>
          <cell r="C10509">
            <v>2028</v>
          </cell>
          <cell r="E10509" t="str">
            <v>onshore, commercial, existing</v>
          </cell>
          <cell r="G10509">
            <v>748.25099999999998</v>
          </cell>
          <cell r="H10509" t="str">
            <v>ElCap_ultimo_MW</v>
          </cell>
        </row>
        <row r="10510">
          <cell r="B10510" t="str">
            <v>Vindmøller</v>
          </cell>
          <cell r="C10510">
            <v>2028</v>
          </cell>
          <cell r="E10510" t="str">
            <v>onshore, commercial, existing</v>
          </cell>
          <cell r="G10510">
            <v>748.25099999999998</v>
          </cell>
          <cell r="H10510" t="str">
            <v>ElCap_primo_MW</v>
          </cell>
        </row>
        <row r="10511">
          <cell r="B10511" t="str">
            <v>Vindmøller</v>
          </cell>
          <cell r="C10511">
            <v>2028</v>
          </cell>
          <cell r="E10511" t="str">
            <v>onshore, commercial, existing</v>
          </cell>
          <cell r="G10511">
            <v>1.7869999999999999</v>
          </cell>
          <cell r="H10511" t="str">
            <v>TWh</v>
          </cell>
        </row>
        <row r="10512">
          <cell r="B10512" t="str">
            <v>Vindmøller</v>
          </cell>
          <cell r="C10512">
            <v>2028</v>
          </cell>
          <cell r="E10512" t="str">
            <v>onshore, commercial, existing</v>
          </cell>
          <cell r="G10512">
            <v>0</v>
          </cell>
          <cell r="H10512" t="str">
            <v>curt_GWh</v>
          </cell>
        </row>
        <row r="10513">
          <cell r="B10513" t="str">
            <v>Vindmøller</v>
          </cell>
          <cell r="C10513">
            <v>2028</v>
          </cell>
          <cell r="E10513" t="str">
            <v>onshore, commercial, existing</v>
          </cell>
          <cell r="G10513">
            <v>1783.3734669999999</v>
          </cell>
          <cell r="H10513" t="str">
            <v>Inflow_GWh</v>
          </cell>
        </row>
        <row r="10514">
          <cell r="B10514" t="str">
            <v>Vindmøller</v>
          </cell>
          <cell r="C10514">
            <v>2028</v>
          </cell>
          <cell r="E10514" t="str">
            <v>onshore, commercial, existing</v>
          </cell>
          <cell r="G10514">
            <v>2388</v>
          </cell>
          <cell r="H10514" t="str">
            <v>FLH_technical1</v>
          </cell>
        </row>
        <row r="10515">
          <cell r="B10515" t="str">
            <v>Vindmøller</v>
          </cell>
          <cell r="C10515">
            <v>2028</v>
          </cell>
          <cell r="E10515" t="str">
            <v>onshore, commercial, existing</v>
          </cell>
          <cell r="G10515">
            <v>2383</v>
          </cell>
          <cell r="H10515" t="str">
            <v>FLH_technical2</v>
          </cell>
        </row>
        <row r="10516">
          <cell r="B10516" t="str">
            <v>Vindmøller</v>
          </cell>
          <cell r="C10516">
            <v>2028</v>
          </cell>
          <cell r="E10516" t="str">
            <v>onshore, commercial, new</v>
          </cell>
          <cell r="G10516">
            <v>199.73400000000001</v>
          </cell>
          <cell r="H10516" t="str">
            <v>ElCap_ultimo_MW</v>
          </cell>
        </row>
        <row r="10517">
          <cell r="B10517" t="str">
            <v>Vindmøller</v>
          </cell>
          <cell r="C10517">
            <v>2028</v>
          </cell>
          <cell r="E10517" t="str">
            <v>onshore, commercial, new</v>
          </cell>
          <cell r="G10517">
            <v>199.73400000000001</v>
          </cell>
          <cell r="H10517" t="str">
            <v>ElCap_primo_MW</v>
          </cell>
        </row>
        <row r="10518">
          <cell r="B10518" t="str">
            <v>Vindmøller</v>
          </cell>
          <cell r="C10518">
            <v>2028</v>
          </cell>
          <cell r="E10518" t="str">
            <v>onshore, commercial, new</v>
          </cell>
          <cell r="G10518">
            <v>0.65200000000000002</v>
          </cell>
          <cell r="H10518" t="str">
            <v>TWh</v>
          </cell>
        </row>
        <row r="10519">
          <cell r="B10519" t="str">
            <v>Vindmøller</v>
          </cell>
          <cell r="C10519">
            <v>2028</v>
          </cell>
          <cell r="E10519" t="str">
            <v>onshore, commercial, new</v>
          </cell>
          <cell r="G10519">
            <v>27</v>
          </cell>
          <cell r="H10519" t="str">
            <v>curt_GWh</v>
          </cell>
        </row>
        <row r="10520">
          <cell r="B10520" t="str">
            <v>Vindmøller</v>
          </cell>
          <cell r="C10520">
            <v>2028</v>
          </cell>
          <cell r="E10520" t="str">
            <v>onshore, commercial, new</v>
          </cell>
          <cell r="G10520">
            <v>679.09559999999999</v>
          </cell>
          <cell r="H10520" t="str">
            <v>Inflow_GWh</v>
          </cell>
        </row>
        <row r="10521">
          <cell r="B10521" t="str">
            <v>Vindmøller</v>
          </cell>
          <cell r="C10521">
            <v>2028</v>
          </cell>
          <cell r="E10521" t="str">
            <v>onshore, commercial, new</v>
          </cell>
          <cell r="G10521">
            <v>3400</v>
          </cell>
          <cell r="H10521" t="str">
            <v>FLH_technical1</v>
          </cell>
        </row>
        <row r="10522">
          <cell r="B10522" t="str">
            <v>Vindmøller</v>
          </cell>
          <cell r="C10522">
            <v>2028</v>
          </cell>
          <cell r="E10522" t="str">
            <v>onshore, commercial, new</v>
          </cell>
          <cell r="G10522">
            <v>3400</v>
          </cell>
          <cell r="H10522" t="str">
            <v>FLH_technical2</v>
          </cell>
        </row>
        <row r="10523">
          <cell r="B10523" t="str">
            <v>Vindmøller</v>
          </cell>
          <cell r="C10523">
            <v>2028</v>
          </cell>
          <cell r="E10523" t="str">
            <v>onshore, commercial, new</v>
          </cell>
          <cell r="G10523">
            <v>3.6</v>
          </cell>
          <cell r="H10523" t="str">
            <v>ElCap_ultimo_MW</v>
          </cell>
        </row>
        <row r="10524">
          <cell r="B10524" t="str">
            <v>Vindmøller</v>
          </cell>
          <cell r="C10524">
            <v>2028</v>
          </cell>
          <cell r="E10524" t="str">
            <v>onshore, commercial, new</v>
          </cell>
          <cell r="G10524">
            <v>3.6</v>
          </cell>
          <cell r="H10524" t="str">
            <v>ElCap_primo_MW</v>
          </cell>
        </row>
        <row r="10525">
          <cell r="B10525" t="str">
            <v>Vindmøller</v>
          </cell>
          <cell r="C10525">
            <v>2028</v>
          </cell>
          <cell r="E10525" t="str">
            <v>onshore, commercial, new</v>
          </cell>
          <cell r="G10525">
            <v>1.2E-2</v>
          </cell>
          <cell r="H10525" t="str">
            <v>TWh</v>
          </cell>
        </row>
        <row r="10526">
          <cell r="B10526" t="str">
            <v>Vindmøller</v>
          </cell>
          <cell r="C10526">
            <v>2028</v>
          </cell>
          <cell r="E10526" t="str">
            <v>onshore, commercial, new</v>
          </cell>
          <cell r="G10526">
            <v>0</v>
          </cell>
          <cell r="H10526" t="str">
            <v>curt_GWh</v>
          </cell>
        </row>
        <row r="10527">
          <cell r="B10527" t="str">
            <v>Vindmøller</v>
          </cell>
          <cell r="C10527">
            <v>2028</v>
          </cell>
          <cell r="E10527" t="str">
            <v>onshore, commercial, new</v>
          </cell>
          <cell r="G10527">
            <v>12.24</v>
          </cell>
          <cell r="H10527" t="str">
            <v>Inflow_GWh</v>
          </cell>
        </row>
        <row r="10528">
          <cell r="B10528" t="str">
            <v>Vindmøller</v>
          </cell>
          <cell r="C10528">
            <v>2028</v>
          </cell>
          <cell r="E10528" t="str">
            <v>onshore, commercial, new</v>
          </cell>
          <cell r="G10528">
            <v>3333</v>
          </cell>
          <cell r="H10528" t="str">
            <v>FLH_technical1</v>
          </cell>
        </row>
        <row r="10529">
          <cell r="B10529" t="str">
            <v>Vindmøller</v>
          </cell>
          <cell r="C10529">
            <v>2028</v>
          </cell>
          <cell r="E10529" t="str">
            <v>onshore, commercial, new</v>
          </cell>
          <cell r="G10529">
            <v>3400</v>
          </cell>
          <cell r="H10529" t="str">
            <v>FLH_technical2</v>
          </cell>
        </row>
        <row r="10530">
          <cell r="B10530" t="str">
            <v>Vindmøller</v>
          </cell>
          <cell r="C10530">
            <v>2028</v>
          </cell>
          <cell r="E10530" t="str">
            <v>onshore, domestic</v>
          </cell>
          <cell r="G10530">
            <v>19.98</v>
          </cell>
          <cell r="H10530" t="str">
            <v>ElCap_ultimo_MW</v>
          </cell>
        </row>
        <row r="10531">
          <cell r="B10531" t="str">
            <v>Vindmøller</v>
          </cell>
          <cell r="C10531">
            <v>2028</v>
          </cell>
          <cell r="E10531" t="str">
            <v>onshore, domestic</v>
          </cell>
          <cell r="G10531">
            <v>19.98</v>
          </cell>
          <cell r="H10531" t="str">
            <v>ElCap_primo_MW</v>
          </cell>
        </row>
        <row r="10532">
          <cell r="B10532" t="str">
            <v>Vindmøller</v>
          </cell>
          <cell r="C10532">
            <v>2028</v>
          </cell>
          <cell r="E10532" t="str">
            <v>onshore, domestic</v>
          </cell>
          <cell r="G10532">
            <v>4.8000000000000001E-2</v>
          </cell>
          <cell r="H10532" t="str">
            <v>TWh</v>
          </cell>
        </row>
        <row r="10533">
          <cell r="B10533" t="str">
            <v>Vindmøller</v>
          </cell>
          <cell r="C10533">
            <v>2028</v>
          </cell>
          <cell r="E10533" t="str">
            <v>onshore, domestic</v>
          </cell>
          <cell r="G10533">
            <v>0</v>
          </cell>
          <cell r="H10533" t="str">
            <v>curt_GWh</v>
          </cell>
        </row>
        <row r="10534">
          <cell r="B10534" t="str">
            <v>Vindmøller</v>
          </cell>
          <cell r="C10534">
            <v>2028</v>
          </cell>
          <cell r="E10534" t="str">
            <v>onshore, domestic</v>
          </cell>
          <cell r="G10534">
            <v>47.951999999999998</v>
          </cell>
          <cell r="H10534" t="str">
            <v>Inflow_GWh</v>
          </cell>
        </row>
        <row r="10535">
          <cell r="B10535" t="str">
            <v>Vindmøller</v>
          </cell>
          <cell r="C10535">
            <v>2028</v>
          </cell>
          <cell r="E10535" t="str">
            <v>onshore, domestic</v>
          </cell>
          <cell r="G10535">
            <v>2402</v>
          </cell>
          <cell r="H10535" t="str">
            <v>FLH_technical1</v>
          </cell>
        </row>
        <row r="10536">
          <cell r="B10536" t="str">
            <v>Vindmøller</v>
          </cell>
          <cell r="C10536">
            <v>2028</v>
          </cell>
          <cell r="E10536" t="str">
            <v>onshore, domestic</v>
          </cell>
          <cell r="G10536">
            <v>2400</v>
          </cell>
          <cell r="H10536" t="str">
            <v>FLH_technical2</v>
          </cell>
        </row>
        <row r="10537">
          <cell r="B10537" t="str">
            <v>Vindmøller</v>
          </cell>
          <cell r="C10537">
            <v>2028</v>
          </cell>
          <cell r="E10537" t="str">
            <v>onshore, domestic</v>
          </cell>
          <cell r="G10537">
            <v>2.2200000000000002</v>
          </cell>
          <cell r="H10537" t="str">
            <v>ElCap_ultimo_MW</v>
          </cell>
        </row>
        <row r="10538">
          <cell r="B10538" t="str">
            <v>Vindmøller</v>
          </cell>
          <cell r="C10538">
            <v>2028</v>
          </cell>
          <cell r="E10538" t="str">
            <v>onshore, domestic</v>
          </cell>
          <cell r="G10538">
            <v>2.2200000000000002</v>
          </cell>
          <cell r="H10538" t="str">
            <v>ElCap_primo_MW</v>
          </cell>
        </row>
        <row r="10539">
          <cell r="B10539" t="str">
            <v>Vindmøller</v>
          </cell>
          <cell r="C10539">
            <v>2028</v>
          </cell>
          <cell r="E10539" t="str">
            <v>onshore, domestic</v>
          </cell>
          <cell r="G10539">
            <v>5.0000000000000001E-3</v>
          </cell>
          <cell r="H10539" t="str">
            <v>TWh</v>
          </cell>
        </row>
        <row r="10540">
          <cell r="B10540" t="str">
            <v>Vindmøller</v>
          </cell>
          <cell r="C10540">
            <v>2028</v>
          </cell>
          <cell r="E10540" t="str">
            <v>onshore, domestic</v>
          </cell>
          <cell r="G10540">
            <v>0</v>
          </cell>
          <cell r="H10540" t="str">
            <v>curt_GWh</v>
          </cell>
        </row>
        <row r="10541">
          <cell r="B10541" t="str">
            <v>Vindmøller</v>
          </cell>
          <cell r="C10541">
            <v>2028</v>
          </cell>
          <cell r="E10541" t="str">
            <v>onshore, domestic</v>
          </cell>
          <cell r="G10541">
            <v>5.3280000000000003</v>
          </cell>
          <cell r="H10541" t="str">
            <v>Inflow_GWh</v>
          </cell>
        </row>
        <row r="10542">
          <cell r="B10542" t="str">
            <v>Vindmøller</v>
          </cell>
          <cell r="C10542">
            <v>2028</v>
          </cell>
          <cell r="E10542" t="str">
            <v>onshore, domestic</v>
          </cell>
          <cell r="G10542">
            <v>2252</v>
          </cell>
          <cell r="H10542" t="str">
            <v>FLH_technical1</v>
          </cell>
        </row>
        <row r="10543">
          <cell r="B10543" t="str">
            <v>Vindmøller</v>
          </cell>
          <cell r="C10543">
            <v>2028</v>
          </cell>
          <cell r="E10543" t="str">
            <v>onshore, domestic</v>
          </cell>
          <cell r="G10543">
            <v>2400</v>
          </cell>
          <cell r="H10543" t="str">
            <v>FLH_technical2</v>
          </cell>
        </row>
        <row r="10544">
          <cell r="B10544" t="str">
            <v>Vindmøller</v>
          </cell>
          <cell r="C10544">
            <v>2028</v>
          </cell>
          <cell r="E10544" t="str">
            <v>onshore, test center</v>
          </cell>
          <cell r="G10544">
            <v>190</v>
          </cell>
          <cell r="H10544" t="str">
            <v>ElCap_ultimo_MW</v>
          </cell>
        </row>
        <row r="10545">
          <cell r="B10545" t="str">
            <v>Vindmøller</v>
          </cell>
          <cell r="C10545">
            <v>2028</v>
          </cell>
          <cell r="E10545" t="str">
            <v>onshore, test center</v>
          </cell>
          <cell r="G10545">
            <v>190</v>
          </cell>
          <cell r="H10545" t="str">
            <v>ElCap_primo_MW</v>
          </cell>
        </row>
        <row r="10546">
          <cell r="B10546" t="str">
            <v>Vindmøller</v>
          </cell>
          <cell r="C10546">
            <v>2028</v>
          </cell>
          <cell r="E10546" t="str">
            <v>onshore, test center</v>
          </cell>
          <cell r="G10546">
            <v>0.51200000000000001</v>
          </cell>
          <cell r="H10546" t="str">
            <v>TWh</v>
          </cell>
        </row>
        <row r="10547">
          <cell r="B10547" t="str">
            <v>Vindmøller</v>
          </cell>
          <cell r="C10547">
            <v>2028</v>
          </cell>
          <cell r="E10547" t="str">
            <v>onshore, test center</v>
          </cell>
          <cell r="G10547">
            <v>1</v>
          </cell>
          <cell r="H10547" t="str">
            <v>curt_GWh</v>
          </cell>
        </row>
        <row r="10548">
          <cell r="B10548" t="str">
            <v>Vindmøller</v>
          </cell>
          <cell r="C10548">
            <v>2028</v>
          </cell>
          <cell r="E10548" t="str">
            <v>onshore, test center</v>
          </cell>
          <cell r="G10548">
            <v>513</v>
          </cell>
          <cell r="H10548" t="str">
            <v>Inflow_GWh</v>
          </cell>
        </row>
        <row r="10549">
          <cell r="B10549" t="str">
            <v>Vindmøller</v>
          </cell>
          <cell r="C10549">
            <v>2028</v>
          </cell>
          <cell r="E10549" t="str">
            <v>onshore, test center</v>
          </cell>
          <cell r="G10549">
            <v>2700</v>
          </cell>
          <cell r="H10549" t="str">
            <v>FLH_technical1</v>
          </cell>
        </row>
        <row r="10550">
          <cell r="B10550" t="str">
            <v>Vindmøller</v>
          </cell>
          <cell r="C10550">
            <v>2028</v>
          </cell>
          <cell r="E10550" t="str">
            <v>onshore, test center</v>
          </cell>
          <cell r="G10550">
            <v>2700</v>
          </cell>
          <cell r="H10550" t="str">
            <v>FLH_technical2</v>
          </cell>
        </row>
        <row r="10551">
          <cell r="B10551" t="str">
            <v>Vindmøller</v>
          </cell>
          <cell r="C10551">
            <v>2029</v>
          </cell>
          <cell r="E10551" t="str">
            <v>offshore, existing, Anholt_2012</v>
          </cell>
          <cell r="G10551">
            <v>50.4</v>
          </cell>
          <cell r="H10551" t="str">
            <v>ElCap_ultimo_MW</v>
          </cell>
        </row>
        <row r="10552">
          <cell r="B10552" t="str">
            <v>Vindmøller</v>
          </cell>
          <cell r="C10552">
            <v>2029</v>
          </cell>
          <cell r="E10552" t="str">
            <v>offshore, existing, Anholt_2012</v>
          </cell>
          <cell r="G10552">
            <v>50.4</v>
          </cell>
          <cell r="H10552" t="str">
            <v>ElCap_primo_MW</v>
          </cell>
        </row>
        <row r="10553">
          <cell r="B10553" t="str">
            <v>Vindmøller</v>
          </cell>
          <cell r="C10553">
            <v>2029</v>
          </cell>
          <cell r="E10553" t="str">
            <v>offshore, existing, Anholt_2012</v>
          </cell>
          <cell r="G10553">
            <v>0.21299999999999999</v>
          </cell>
          <cell r="H10553" t="str">
            <v>TWh</v>
          </cell>
        </row>
        <row r="10554">
          <cell r="B10554" t="str">
            <v>Vindmøller</v>
          </cell>
          <cell r="C10554">
            <v>2029</v>
          </cell>
          <cell r="E10554" t="str">
            <v>offshore, existing, Anholt_2012</v>
          </cell>
          <cell r="G10554">
            <v>1</v>
          </cell>
          <cell r="H10554" t="str">
            <v>curt_GWh</v>
          </cell>
        </row>
        <row r="10555">
          <cell r="B10555" t="str">
            <v>Vindmøller</v>
          </cell>
          <cell r="C10555">
            <v>2029</v>
          </cell>
          <cell r="E10555" t="str">
            <v>offshore, existing, Anholt_2012</v>
          </cell>
          <cell r="G10555">
            <v>214.2</v>
          </cell>
          <cell r="H10555" t="str">
            <v>Inflow_GWh</v>
          </cell>
        </row>
        <row r="10556">
          <cell r="B10556" t="str">
            <v>Vindmøller</v>
          </cell>
          <cell r="C10556">
            <v>2029</v>
          </cell>
          <cell r="E10556" t="str">
            <v>offshore, existing, Anholt_2012</v>
          </cell>
          <cell r="G10556">
            <v>4246</v>
          </cell>
          <cell r="H10556" t="str">
            <v>FLH_technical1</v>
          </cell>
        </row>
        <row r="10557">
          <cell r="B10557" t="str">
            <v>Vindmøller</v>
          </cell>
          <cell r="C10557">
            <v>2029</v>
          </cell>
          <cell r="E10557" t="str">
            <v>offshore, existing, Anholt_2012</v>
          </cell>
          <cell r="G10557">
            <v>4250</v>
          </cell>
          <cell r="H10557" t="str">
            <v>FLH_technical2</v>
          </cell>
        </row>
        <row r="10558">
          <cell r="B10558" t="str">
            <v>Vindmøller</v>
          </cell>
          <cell r="C10558">
            <v>2029</v>
          </cell>
          <cell r="E10558" t="str">
            <v>offshore, existing, Anholt_2013</v>
          </cell>
          <cell r="G10558">
            <v>349.2</v>
          </cell>
          <cell r="H10558" t="str">
            <v>ElCap_ultimo_MW</v>
          </cell>
        </row>
        <row r="10559">
          <cell r="B10559" t="str">
            <v>Vindmøller</v>
          </cell>
          <cell r="C10559">
            <v>2029</v>
          </cell>
          <cell r="E10559" t="str">
            <v>offshore, existing, Anholt_2013</v>
          </cell>
          <cell r="G10559">
            <v>349.2</v>
          </cell>
          <cell r="H10559" t="str">
            <v>ElCap_primo_MW</v>
          </cell>
        </row>
        <row r="10560">
          <cell r="B10560" t="str">
            <v>Vindmøller</v>
          </cell>
          <cell r="C10560">
            <v>2029</v>
          </cell>
          <cell r="E10560" t="str">
            <v>offshore, existing, Anholt_2013</v>
          </cell>
          <cell r="G10560">
            <v>1.4790000000000001</v>
          </cell>
          <cell r="H10560" t="str">
            <v>TWh</v>
          </cell>
        </row>
        <row r="10561">
          <cell r="B10561" t="str">
            <v>Vindmøller</v>
          </cell>
          <cell r="C10561">
            <v>2029</v>
          </cell>
          <cell r="E10561" t="str">
            <v>offshore, existing, Anholt_2013</v>
          </cell>
          <cell r="G10561">
            <v>5</v>
          </cell>
          <cell r="H10561" t="str">
            <v>curt_GWh</v>
          </cell>
        </row>
        <row r="10562">
          <cell r="B10562" t="str">
            <v>Vindmøller</v>
          </cell>
          <cell r="C10562">
            <v>2029</v>
          </cell>
          <cell r="E10562" t="str">
            <v>offshore, existing, Anholt_2013</v>
          </cell>
          <cell r="G10562">
            <v>1484.1</v>
          </cell>
          <cell r="H10562" t="str">
            <v>Inflow_GWh</v>
          </cell>
        </row>
        <row r="10563">
          <cell r="B10563" t="str">
            <v>Vindmøller</v>
          </cell>
          <cell r="C10563">
            <v>2029</v>
          </cell>
          <cell r="E10563" t="str">
            <v>offshore, existing, Anholt_2013</v>
          </cell>
          <cell r="G10563">
            <v>4250</v>
          </cell>
          <cell r="H10563" t="str">
            <v>FLH_technical1</v>
          </cell>
        </row>
        <row r="10564">
          <cell r="B10564" t="str">
            <v>Vindmøller</v>
          </cell>
          <cell r="C10564">
            <v>2029</v>
          </cell>
          <cell r="E10564" t="str">
            <v>offshore, existing, Anholt_2013</v>
          </cell>
          <cell r="G10564">
            <v>4250</v>
          </cell>
          <cell r="H10564" t="str">
            <v>FLH_technical2</v>
          </cell>
        </row>
        <row r="10565">
          <cell r="B10565" t="str">
            <v>Vindmøller</v>
          </cell>
          <cell r="C10565">
            <v>2029</v>
          </cell>
          <cell r="E10565" t="str">
            <v>offshore, existing, Avedøre Holme (2009)</v>
          </cell>
          <cell r="G10565">
            <v>7.2</v>
          </cell>
          <cell r="H10565" t="str">
            <v>ElCap_ultimo_MW</v>
          </cell>
        </row>
        <row r="10566">
          <cell r="B10566" t="str">
            <v>Vindmøller</v>
          </cell>
          <cell r="C10566">
            <v>2029</v>
          </cell>
          <cell r="E10566" t="str">
            <v>offshore, existing, Avedøre Holme (2009)</v>
          </cell>
          <cell r="G10566">
            <v>7.2</v>
          </cell>
          <cell r="H10566" t="str">
            <v>ElCap_primo_MW</v>
          </cell>
        </row>
        <row r="10567">
          <cell r="B10567" t="str">
            <v>Vindmøller</v>
          </cell>
          <cell r="C10567">
            <v>2029</v>
          </cell>
          <cell r="E10567" t="str">
            <v>offshore, existing, Avedøre Holme (2009)</v>
          </cell>
          <cell r="G10567">
            <v>2.3E-2</v>
          </cell>
          <cell r="H10567" t="str">
            <v>TWh</v>
          </cell>
        </row>
        <row r="10568">
          <cell r="B10568" t="str">
            <v>Vindmøller</v>
          </cell>
          <cell r="C10568">
            <v>2029</v>
          </cell>
          <cell r="E10568" t="str">
            <v>offshore, existing, Avedøre Holme (2009)</v>
          </cell>
          <cell r="G10568">
            <v>0</v>
          </cell>
          <cell r="H10568" t="str">
            <v>curt_GWh</v>
          </cell>
        </row>
        <row r="10569">
          <cell r="B10569" t="str">
            <v>Vindmøller</v>
          </cell>
          <cell r="C10569">
            <v>2029</v>
          </cell>
          <cell r="E10569" t="str">
            <v>offshore, existing, Avedøre Holme (2009)</v>
          </cell>
          <cell r="G10569">
            <v>23.4</v>
          </cell>
          <cell r="H10569" t="str">
            <v>Inflow_GWh</v>
          </cell>
        </row>
        <row r="10570">
          <cell r="B10570" t="str">
            <v>Vindmøller</v>
          </cell>
          <cell r="C10570">
            <v>2029</v>
          </cell>
          <cell r="E10570" t="str">
            <v>offshore, existing, Avedøre Holme (2009)</v>
          </cell>
          <cell r="G10570">
            <v>3194</v>
          </cell>
          <cell r="H10570" t="str">
            <v>FLH_technical1</v>
          </cell>
        </row>
        <row r="10571">
          <cell r="B10571" t="str">
            <v>Vindmøller</v>
          </cell>
          <cell r="C10571">
            <v>2029</v>
          </cell>
          <cell r="E10571" t="str">
            <v>offshore, existing, Avedøre Holme (2009)</v>
          </cell>
          <cell r="G10571">
            <v>3250</v>
          </cell>
          <cell r="H10571" t="str">
            <v>FLH_technical2</v>
          </cell>
        </row>
        <row r="10572">
          <cell r="B10572" t="str">
            <v>Vindmøller</v>
          </cell>
          <cell r="C10572">
            <v>2029</v>
          </cell>
          <cell r="E10572" t="str">
            <v>offshore, existing, Avedøre Holme (2011)</v>
          </cell>
          <cell r="G10572">
            <v>3.6</v>
          </cell>
          <cell r="H10572" t="str">
            <v>ElCap_ultimo_MW</v>
          </cell>
        </row>
        <row r="10573">
          <cell r="B10573" t="str">
            <v>Vindmøller</v>
          </cell>
          <cell r="C10573">
            <v>2029</v>
          </cell>
          <cell r="E10573" t="str">
            <v>offshore, existing, Avedøre Holme (2011)</v>
          </cell>
          <cell r="G10573">
            <v>3.6</v>
          </cell>
          <cell r="H10573" t="str">
            <v>ElCap_primo_MW</v>
          </cell>
        </row>
        <row r="10574">
          <cell r="B10574" t="str">
            <v>Vindmøller</v>
          </cell>
          <cell r="C10574">
            <v>2029</v>
          </cell>
          <cell r="E10574" t="str">
            <v>offshore, existing, Avedøre Holme (2011)</v>
          </cell>
          <cell r="G10574">
            <v>1.2E-2</v>
          </cell>
          <cell r="H10574" t="str">
            <v>TWh</v>
          </cell>
        </row>
        <row r="10575">
          <cell r="B10575" t="str">
            <v>Vindmøller</v>
          </cell>
          <cell r="C10575">
            <v>2029</v>
          </cell>
          <cell r="E10575" t="str">
            <v>offshore, existing, Avedøre Holme (2011)</v>
          </cell>
          <cell r="G10575">
            <v>0</v>
          </cell>
          <cell r="H10575" t="str">
            <v>curt_GWh</v>
          </cell>
        </row>
        <row r="10576">
          <cell r="B10576" t="str">
            <v>Vindmøller</v>
          </cell>
          <cell r="C10576">
            <v>2029</v>
          </cell>
          <cell r="E10576" t="str">
            <v>offshore, existing, Avedøre Holme (2011)</v>
          </cell>
          <cell r="G10576">
            <v>12.42</v>
          </cell>
          <cell r="H10576" t="str">
            <v>Inflow_GWh</v>
          </cell>
        </row>
        <row r="10577">
          <cell r="B10577" t="str">
            <v>Vindmøller</v>
          </cell>
          <cell r="C10577">
            <v>2029</v>
          </cell>
          <cell r="E10577" t="str">
            <v>offshore, existing, Avedøre Holme (2011)</v>
          </cell>
          <cell r="G10577">
            <v>3333</v>
          </cell>
          <cell r="H10577" t="str">
            <v>FLH_technical1</v>
          </cell>
        </row>
        <row r="10578">
          <cell r="B10578" t="str">
            <v>Vindmøller</v>
          </cell>
          <cell r="C10578">
            <v>2029</v>
          </cell>
          <cell r="E10578" t="str">
            <v>offshore, existing, Avedøre Holme (2011)</v>
          </cell>
          <cell r="G10578">
            <v>3450</v>
          </cell>
          <cell r="H10578" t="str">
            <v>FLH_technical2</v>
          </cell>
        </row>
        <row r="10579">
          <cell r="B10579" t="str">
            <v>Vindmøller</v>
          </cell>
          <cell r="C10579">
            <v>2029</v>
          </cell>
          <cell r="E10579" t="str">
            <v>offshore, existing, Frederikshavn</v>
          </cell>
          <cell r="G10579">
            <v>2.2999999999999998</v>
          </cell>
          <cell r="H10579" t="str">
            <v>ElCap_ultimo_MW</v>
          </cell>
        </row>
        <row r="10580">
          <cell r="B10580" t="str">
            <v>Vindmøller</v>
          </cell>
          <cell r="C10580">
            <v>2029</v>
          </cell>
          <cell r="E10580" t="str">
            <v>offshore, existing, Frederikshavn</v>
          </cell>
          <cell r="G10580">
            <v>2.2999999999999998</v>
          </cell>
          <cell r="H10580" t="str">
            <v>ElCap_primo_MW</v>
          </cell>
        </row>
        <row r="10581">
          <cell r="B10581" t="str">
            <v>Vindmøller</v>
          </cell>
          <cell r="C10581">
            <v>2029</v>
          </cell>
          <cell r="E10581" t="str">
            <v>offshore, existing, Frederikshavn</v>
          </cell>
          <cell r="G10581">
            <v>6.0000000000000001E-3</v>
          </cell>
          <cell r="H10581" t="str">
            <v>TWh</v>
          </cell>
        </row>
        <row r="10582">
          <cell r="B10582" t="str">
            <v>Vindmøller</v>
          </cell>
          <cell r="C10582">
            <v>2029</v>
          </cell>
          <cell r="E10582" t="str">
            <v>offshore, existing, Frederikshavn</v>
          </cell>
          <cell r="G10582">
            <v>0</v>
          </cell>
          <cell r="H10582" t="str">
            <v>curt_GWh</v>
          </cell>
        </row>
        <row r="10583">
          <cell r="B10583" t="str">
            <v>Vindmøller</v>
          </cell>
          <cell r="C10583">
            <v>2029</v>
          </cell>
          <cell r="E10583" t="str">
            <v>offshore, existing, Frederikshavn</v>
          </cell>
          <cell r="G10583">
            <v>5.6349999999999998</v>
          </cell>
          <cell r="H10583" t="str">
            <v>Inflow_GWh</v>
          </cell>
        </row>
        <row r="10584">
          <cell r="B10584" t="str">
            <v>Vindmøller</v>
          </cell>
          <cell r="C10584">
            <v>2029</v>
          </cell>
          <cell r="E10584" t="str">
            <v>offshore, existing, Frederikshavn</v>
          </cell>
          <cell r="G10584">
            <v>2609</v>
          </cell>
          <cell r="H10584" t="str">
            <v>FLH_technical1</v>
          </cell>
        </row>
        <row r="10585">
          <cell r="B10585" t="str">
            <v>Vindmøller</v>
          </cell>
          <cell r="C10585">
            <v>2029</v>
          </cell>
          <cell r="E10585" t="str">
            <v>offshore, existing, Frederikshavn</v>
          </cell>
          <cell r="G10585">
            <v>2450</v>
          </cell>
          <cell r="H10585" t="str">
            <v>FLH_technical2</v>
          </cell>
        </row>
        <row r="10586">
          <cell r="B10586" t="str">
            <v>Vindmøller</v>
          </cell>
          <cell r="C10586">
            <v>2029</v>
          </cell>
          <cell r="E10586" t="str">
            <v>offshore, existing, Horns Rev 1</v>
          </cell>
          <cell r="G10586">
            <v>160</v>
          </cell>
          <cell r="H10586" t="str">
            <v>ElCap_ultimo_MW</v>
          </cell>
        </row>
        <row r="10587">
          <cell r="B10587" t="str">
            <v>Vindmøller</v>
          </cell>
          <cell r="C10587">
            <v>2029</v>
          </cell>
          <cell r="E10587" t="str">
            <v>offshore, existing, Horns Rev 1</v>
          </cell>
          <cell r="G10587">
            <v>160</v>
          </cell>
          <cell r="H10587" t="str">
            <v>ElCap_primo_MW</v>
          </cell>
        </row>
        <row r="10588">
          <cell r="B10588" t="str">
            <v>Vindmøller</v>
          </cell>
          <cell r="C10588">
            <v>2029</v>
          </cell>
          <cell r="E10588" t="str">
            <v>offshore, existing, Horns Rev 1</v>
          </cell>
          <cell r="G10588">
            <v>0.56599999999999995</v>
          </cell>
          <cell r="H10588" t="str">
            <v>TWh</v>
          </cell>
        </row>
        <row r="10589">
          <cell r="B10589" t="str">
            <v>Vindmøller</v>
          </cell>
          <cell r="C10589">
            <v>2029</v>
          </cell>
          <cell r="E10589" t="str">
            <v>offshore, existing, Horns Rev 1</v>
          </cell>
          <cell r="G10589">
            <v>2</v>
          </cell>
          <cell r="H10589" t="str">
            <v>curt_GWh</v>
          </cell>
        </row>
        <row r="10590">
          <cell r="B10590" t="str">
            <v>Vindmøller</v>
          </cell>
          <cell r="C10590">
            <v>2029</v>
          </cell>
          <cell r="E10590" t="str">
            <v>offshore, existing, Horns Rev 1</v>
          </cell>
          <cell r="G10590">
            <v>568</v>
          </cell>
          <cell r="H10590" t="str">
            <v>Inflow_GWh</v>
          </cell>
        </row>
        <row r="10591">
          <cell r="B10591" t="str">
            <v>Vindmøller</v>
          </cell>
          <cell r="C10591">
            <v>2029</v>
          </cell>
          <cell r="E10591" t="str">
            <v>offshore, existing, Horns Rev 1</v>
          </cell>
          <cell r="G10591">
            <v>3550</v>
          </cell>
          <cell r="H10591" t="str">
            <v>FLH_technical1</v>
          </cell>
        </row>
        <row r="10592">
          <cell r="B10592" t="str">
            <v>Vindmøller</v>
          </cell>
          <cell r="C10592">
            <v>2029</v>
          </cell>
          <cell r="E10592" t="str">
            <v>offshore, existing, Horns Rev 1</v>
          </cell>
          <cell r="G10592">
            <v>3550</v>
          </cell>
          <cell r="H10592" t="str">
            <v>FLH_technical2</v>
          </cell>
        </row>
        <row r="10593">
          <cell r="B10593" t="str">
            <v>Vindmøller</v>
          </cell>
          <cell r="C10593">
            <v>2029</v>
          </cell>
          <cell r="E10593" t="str">
            <v>offshore, existing, Horns Rev 2</v>
          </cell>
          <cell r="G10593">
            <v>209.3</v>
          </cell>
          <cell r="H10593" t="str">
            <v>ElCap_ultimo_MW</v>
          </cell>
        </row>
        <row r="10594">
          <cell r="B10594" t="str">
            <v>Vindmøller</v>
          </cell>
          <cell r="C10594">
            <v>2029</v>
          </cell>
          <cell r="E10594" t="str">
            <v>offshore, existing, Horns Rev 2</v>
          </cell>
          <cell r="G10594">
            <v>209.3</v>
          </cell>
          <cell r="H10594" t="str">
            <v>ElCap_primo_MW</v>
          </cell>
        </row>
        <row r="10595">
          <cell r="B10595" t="str">
            <v>Vindmøller</v>
          </cell>
          <cell r="C10595">
            <v>2029</v>
          </cell>
          <cell r="E10595" t="str">
            <v>offshore, existing, Horns Rev 2</v>
          </cell>
          <cell r="G10595">
            <v>0.83499999999999996</v>
          </cell>
          <cell r="H10595" t="str">
            <v>TWh</v>
          </cell>
        </row>
        <row r="10596">
          <cell r="B10596" t="str">
            <v>Vindmøller</v>
          </cell>
          <cell r="C10596">
            <v>2029</v>
          </cell>
          <cell r="E10596" t="str">
            <v>offshore, existing, Horns Rev 2</v>
          </cell>
          <cell r="G10596">
            <v>2</v>
          </cell>
          <cell r="H10596" t="str">
            <v>curt_GWh</v>
          </cell>
        </row>
        <row r="10597">
          <cell r="B10597" t="str">
            <v>Vindmøller</v>
          </cell>
          <cell r="C10597">
            <v>2029</v>
          </cell>
          <cell r="E10597" t="str">
            <v>offshore, existing, Horns Rev 2</v>
          </cell>
          <cell r="G10597">
            <v>837.2</v>
          </cell>
          <cell r="H10597" t="str">
            <v>Inflow_GWh</v>
          </cell>
        </row>
        <row r="10598">
          <cell r="B10598" t="str">
            <v>Vindmøller</v>
          </cell>
          <cell r="C10598">
            <v>2029</v>
          </cell>
          <cell r="E10598" t="str">
            <v>offshore, existing, Horns Rev 2</v>
          </cell>
          <cell r="G10598">
            <v>3999</v>
          </cell>
          <cell r="H10598" t="str">
            <v>FLH_technical1</v>
          </cell>
        </row>
        <row r="10599">
          <cell r="B10599" t="str">
            <v>Vindmøller</v>
          </cell>
          <cell r="C10599">
            <v>2029</v>
          </cell>
          <cell r="E10599" t="str">
            <v>offshore, existing, Horns Rev 2</v>
          </cell>
          <cell r="G10599">
            <v>4000</v>
          </cell>
          <cell r="H10599" t="str">
            <v>FLH_technical2</v>
          </cell>
        </row>
        <row r="10600">
          <cell r="B10600" t="str">
            <v>Vindmøller</v>
          </cell>
          <cell r="C10600">
            <v>2029</v>
          </cell>
          <cell r="E10600" t="str">
            <v>offshore, existing, Horns Rev 3</v>
          </cell>
          <cell r="G10600">
            <v>406.7</v>
          </cell>
          <cell r="H10600" t="str">
            <v>ElCap_ultimo_MW</v>
          </cell>
        </row>
        <row r="10601">
          <cell r="B10601" t="str">
            <v>Vindmøller</v>
          </cell>
          <cell r="C10601">
            <v>2029</v>
          </cell>
          <cell r="E10601" t="str">
            <v>offshore, existing, Horns Rev 3</v>
          </cell>
          <cell r="G10601">
            <v>406.7</v>
          </cell>
          <cell r="H10601" t="str">
            <v>ElCap_primo_MW</v>
          </cell>
        </row>
        <row r="10602">
          <cell r="B10602" t="str">
            <v>Vindmøller</v>
          </cell>
          <cell r="C10602">
            <v>2029</v>
          </cell>
          <cell r="E10602" t="str">
            <v>offshore, existing, Horns Rev 3</v>
          </cell>
          <cell r="G10602">
            <v>1.764</v>
          </cell>
          <cell r="H10602" t="str">
            <v>TWh</v>
          </cell>
        </row>
        <row r="10603">
          <cell r="B10603" t="str">
            <v>Vindmøller</v>
          </cell>
          <cell r="C10603">
            <v>2029</v>
          </cell>
          <cell r="E10603" t="str">
            <v>offshore, existing, Horns Rev 3</v>
          </cell>
          <cell r="G10603">
            <v>5</v>
          </cell>
          <cell r="H10603" t="str">
            <v>curt_GWh</v>
          </cell>
        </row>
        <row r="10604">
          <cell r="B10604" t="str">
            <v>Vindmøller</v>
          </cell>
          <cell r="C10604">
            <v>2029</v>
          </cell>
          <cell r="E10604" t="str">
            <v>offshore, existing, Horns Rev 3</v>
          </cell>
          <cell r="G10604">
            <v>1769.145</v>
          </cell>
          <cell r="H10604" t="str">
            <v>Inflow_GWh</v>
          </cell>
        </row>
        <row r="10605">
          <cell r="B10605" t="str">
            <v>Vindmøller</v>
          </cell>
          <cell r="C10605">
            <v>2029</v>
          </cell>
          <cell r="E10605" t="str">
            <v>offshore, existing, Horns Rev 3</v>
          </cell>
          <cell r="G10605">
            <v>4350</v>
          </cell>
          <cell r="H10605" t="str">
            <v>FLH_technical1</v>
          </cell>
        </row>
        <row r="10606">
          <cell r="B10606" t="str">
            <v>Vindmøller</v>
          </cell>
          <cell r="C10606">
            <v>2029</v>
          </cell>
          <cell r="E10606" t="str">
            <v>offshore, existing, Horns Rev 3</v>
          </cell>
          <cell r="G10606">
            <v>4350</v>
          </cell>
          <cell r="H10606" t="str">
            <v>FLH_technical2</v>
          </cell>
        </row>
        <row r="10607">
          <cell r="B10607" t="str">
            <v>Vindmøller</v>
          </cell>
          <cell r="C10607">
            <v>2029</v>
          </cell>
          <cell r="E10607" t="str">
            <v>offshore, existing, Kriegers Flak</v>
          </cell>
          <cell r="G10607">
            <v>604.79999999999995</v>
          </cell>
          <cell r="H10607" t="str">
            <v>ElCap_ultimo_MW</v>
          </cell>
        </row>
        <row r="10608">
          <cell r="B10608" t="str">
            <v>Vindmøller</v>
          </cell>
          <cell r="C10608">
            <v>2029</v>
          </cell>
          <cell r="E10608" t="str">
            <v>offshore, existing, Kriegers Flak</v>
          </cell>
          <cell r="G10608">
            <v>604.79999999999995</v>
          </cell>
          <cell r="H10608" t="str">
            <v>ElCap_primo_MW</v>
          </cell>
        </row>
        <row r="10609">
          <cell r="B10609" t="str">
            <v>Vindmøller</v>
          </cell>
          <cell r="C10609">
            <v>2029</v>
          </cell>
          <cell r="E10609" t="str">
            <v>offshore, existing, Kriegers Flak</v>
          </cell>
          <cell r="G10609">
            <v>2.383</v>
          </cell>
          <cell r="H10609" t="str">
            <v>TWh</v>
          </cell>
        </row>
        <row r="10610">
          <cell r="B10610" t="str">
            <v>Vindmøller</v>
          </cell>
          <cell r="C10610">
            <v>2029</v>
          </cell>
          <cell r="E10610" t="str">
            <v>offshore, existing, Kriegers Flak</v>
          </cell>
          <cell r="G10610">
            <v>6</v>
          </cell>
          <cell r="H10610" t="str">
            <v>curt_GWh</v>
          </cell>
        </row>
        <row r="10611">
          <cell r="B10611" t="str">
            <v>Vindmøller</v>
          </cell>
          <cell r="C10611">
            <v>2029</v>
          </cell>
          <cell r="E10611" t="str">
            <v>offshore, existing, Kriegers Flak</v>
          </cell>
          <cell r="G10611">
            <v>2388.96</v>
          </cell>
          <cell r="H10611" t="str">
            <v>Inflow_GWh</v>
          </cell>
        </row>
        <row r="10612">
          <cell r="B10612" t="str">
            <v>Vindmøller</v>
          </cell>
          <cell r="C10612">
            <v>2029</v>
          </cell>
          <cell r="E10612" t="str">
            <v>offshore, existing, Kriegers Flak</v>
          </cell>
          <cell r="G10612">
            <v>3950</v>
          </cell>
          <cell r="H10612" t="str">
            <v>FLH_technical1</v>
          </cell>
        </row>
        <row r="10613">
          <cell r="B10613" t="str">
            <v>Vindmøller</v>
          </cell>
          <cell r="C10613">
            <v>2029</v>
          </cell>
          <cell r="E10613" t="str">
            <v>offshore, existing, Kriegers Flak</v>
          </cell>
          <cell r="G10613">
            <v>3950</v>
          </cell>
          <cell r="H10613" t="str">
            <v>FLH_technical2</v>
          </cell>
        </row>
        <row r="10614">
          <cell r="B10614" t="str">
            <v>Vindmøller</v>
          </cell>
          <cell r="C10614">
            <v>2029</v>
          </cell>
          <cell r="E10614" t="str">
            <v>offshore, existing, Middelgrunden</v>
          </cell>
          <cell r="G10614">
            <v>40</v>
          </cell>
          <cell r="H10614" t="str">
            <v>ElCap_ultimo_MW</v>
          </cell>
        </row>
        <row r="10615">
          <cell r="B10615" t="str">
            <v>Vindmøller</v>
          </cell>
          <cell r="C10615">
            <v>2029</v>
          </cell>
          <cell r="E10615" t="str">
            <v>offshore, existing, Middelgrunden</v>
          </cell>
          <cell r="G10615">
            <v>40</v>
          </cell>
          <cell r="H10615" t="str">
            <v>ElCap_primo_MW</v>
          </cell>
        </row>
        <row r="10616">
          <cell r="B10616" t="str">
            <v>Vindmøller</v>
          </cell>
          <cell r="C10616">
            <v>2029</v>
          </cell>
          <cell r="E10616" t="str">
            <v>offshore, existing, Middelgrunden</v>
          </cell>
          <cell r="G10616">
            <v>8.2000000000000003E-2</v>
          </cell>
          <cell r="H10616" t="str">
            <v>TWh</v>
          </cell>
        </row>
        <row r="10617">
          <cell r="B10617" t="str">
            <v>Vindmøller</v>
          </cell>
          <cell r="C10617">
            <v>2029</v>
          </cell>
          <cell r="E10617" t="str">
            <v>offshore, existing, Middelgrunden</v>
          </cell>
          <cell r="G10617">
            <v>0</v>
          </cell>
          <cell r="H10617" t="str">
            <v>curt_GWh</v>
          </cell>
        </row>
        <row r="10618">
          <cell r="B10618" t="str">
            <v>Vindmøller</v>
          </cell>
          <cell r="C10618">
            <v>2029</v>
          </cell>
          <cell r="E10618" t="str">
            <v>offshore, existing, Middelgrunden</v>
          </cell>
          <cell r="G10618">
            <v>82</v>
          </cell>
          <cell r="H10618" t="str">
            <v>Inflow_GWh</v>
          </cell>
        </row>
        <row r="10619">
          <cell r="B10619" t="str">
            <v>Vindmøller</v>
          </cell>
          <cell r="C10619">
            <v>2029</v>
          </cell>
          <cell r="E10619" t="str">
            <v>offshore, existing, Middelgrunden</v>
          </cell>
          <cell r="G10619">
            <v>2050</v>
          </cell>
          <cell r="H10619" t="str">
            <v>FLH_technical1</v>
          </cell>
        </row>
        <row r="10620">
          <cell r="B10620" t="str">
            <v>Vindmøller</v>
          </cell>
          <cell r="C10620">
            <v>2029</v>
          </cell>
          <cell r="E10620" t="str">
            <v>offshore, existing, Middelgrunden</v>
          </cell>
          <cell r="G10620">
            <v>2050</v>
          </cell>
          <cell r="H10620" t="str">
            <v>FLH_technical2</v>
          </cell>
        </row>
        <row r="10621">
          <cell r="B10621" t="str">
            <v>Vindmøller</v>
          </cell>
          <cell r="C10621">
            <v>2029</v>
          </cell>
          <cell r="E10621" t="str">
            <v>offshore, existing, Nissum Bredning</v>
          </cell>
          <cell r="G10621">
            <v>28</v>
          </cell>
          <cell r="H10621" t="str">
            <v>ElCap_ultimo_MW</v>
          </cell>
        </row>
        <row r="10622">
          <cell r="B10622" t="str">
            <v>Vindmøller</v>
          </cell>
          <cell r="C10622">
            <v>2029</v>
          </cell>
          <cell r="E10622" t="str">
            <v>offshore, existing, Nissum Bredning</v>
          </cell>
          <cell r="G10622">
            <v>28</v>
          </cell>
          <cell r="H10622" t="str">
            <v>ElCap_primo_MW</v>
          </cell>
        </row>
        <row r="10623">
          <cell r="B10623" t="str">
            <v>Vindmøller</v>
          </cell>
          <cell r="C10623">
            <v>2029</v>
          </cell>
          <cell r="E10623" t="str">
            <v>offshore, existing, Nissum Bredning</v>
          </cell>
          <cell r="G10623">
            <v>0.114</v>
          </cell>
          <cell r="H10623" t="str">
            <v>TWh</v>
          </cell>
        </row>
        <row r="10624">
          <cell r="B10624" t="str">
            <v>Vindmøller</v>
          </cell>
          <cell r="C10624">
            <v>2029</v>
          </cell>
          <cell r="E10624" t="str">
            <v>offshore, existing, Nissum Bredning</v>
          </cell>
          <cell r="G10624">
            <v>0</v>
          </cell>
          <cell r="H10624" t="str">
            <v>curt_GWh</v>
          </cell>
        </row>
        <row r="10625">
          <cell r="B10625" t="str">
            <v>Vindmøller</v>
          </cell>
          <cell r="C10625">
            <v>2029</v>
          </cell>
          <cell r="E10625" t="str">
            <v>offshore, existing, Nissum Bredning</v>
          </cell>
          <cell r="G10625">
            <v>114.8</v>
          </cell>
          <cell r="H10625" t="str">
            <v>Inflow_GWh</v>
          </cell>
        </row>
        <row r="10626">
          <cell r="B10626" t="str">
            <v>Vindmøller</v>
          </cell>
          <cell r="C10626">
            <v>2029</v>
          </cell>
          <cell r="E10626" t="str">
            <v>offshore, existing, Nissum Bredning</v>
          </cell>
          <cell r="G10626">
            <v>4071</v>
          </cell>
          <cell r="H10626" t="str">
            <v>FLH_technical1</v>
          </cell>
        </row>
        <row r="10627">
          <cell r="B10627" t="str">
            <v>Vindmøller</v>
          </cell>
          <cell r="C10627">
            <v>2029</v>
          </cell>
          <cell r="E10627" t="str">
            <v>offshore, existing, Nissum Bredning</v>
          </cell>
          <cell r="G10627">
            <v>4100</v>
          </cell>
          <cell r="H10627" t="str">
            <v>FLH_technical2</v>
          </cell>
        </row>
        <row r="10628">
          <cell r="B10628" t="str">
            <v>Vindmøller</v>
          </cell>
          <cell r="C10628">
            <v>2029</v>
          </cell>
          <cell r="E10628" t="str">
            <v>offshore, existing, Nysted</v>
          </cell>
          <cell r="G10628">
            <v>161</v>
          </cell>
          <cell r="H10628" t="str">
            <v>ElCap_ultimo_MW</v>
          </cell>
        </row>
        <row r="10629">
          <cell r="B10629" t="str">
            <v>Vindmøller</v>
          </cell>
          <cell r="C10629">
            <v>2029</v>
          </cell>
          <cell r="E10629" t="str">
            <v>offshore, existing, Nysted</v>
          </cell>
          <cell r="G10629">
            <v>161</v>
          </cell>
          <cell r="H10629" t="str">
            <v>ElCap_primo_MW</v>
          </cell>
        </row>
        <row r="10630">
          <cell r="B10630" t="str">
            <v>Vindmøller</v>
          </cell>
          <cell r="C10630">
            <v>2029</v>
          </cell>
          <cell r="E10630" t="str">
            <v>offshore, existing, Nysted</v>
          </cell>
          <cell r="G10630">
            <v>0.48099999999999998</v>
          </cell>
          <cell r="H10630" t="str">
            <v>TWh</v>
          </cell>
        </row>
        <row r="10631">
          <cell r="B10631" t="str">
            <v>Vindmøller</v>
          </cell>
          <cell r="C10631">
            <v>2029</v>
          </cell>
          <cell r="E10631" t="str">
            <v>offshore, existing, Nysted</v>
          </cell>
          <cell r="G10631">
            <v>2</v>
          </cell>
          <cell r="H10631" t="str">
            <v>curt_GWh</v>
          </cell>
        </row>
        <row r="10632">
          <cell r="B10632" t="str">
            <v>Vindmøller</v>
          </cell>
          <cell r="C10632">
            <v>2029</v>
          </cell>
          <cell r="E10632" t="str">
            <v>offshore, existing, Nysted</v>
          </cell>
          <cell r="G10632">
            <v>483</v>
          </cell>
          <cell r="H10632" t="str">
            <v>Inflow_GWh</v>
          </cell>
        </row>
        <row r="10633">
          <cell r="B10633" t="str">
            <v>Vindmøller</v>
          </cell>
          <cell r="C10633">
            <v>2029</v>
          </cell>
          <cell r="E10633" t="str">
            <v>offshore, existing, Nysted</v>
          </cell>
          <cell r="G10633">
            <v>3000</v>
          </cell>
          <cell r="H10633" t="str">
            <v>FLH_technical1</v>
          </cell>
        </row>
        <row r="10634">
          <cell r="B10634" t="str">
            <v>Vindmøller</v>
          </cell>
          <cell r="C10634">
            <v>2029</v>
          </cell>
          <cell r="E10634" t="str">
            <v>offshore, existing, Nysted</v>
          </cell>
          <cell r="G10634">
            <v>3000</v>
          </cell>
          <cell r="H10634" t="str">
            <v>FLH_technical2</v>
          </cell>
        </row>
        <row r="10635">
          <cell r="B10635" t="str">
            <v>Vindmøller</v>
          </cell>
          <cell r="C10635">
            <v>2029</v>
          </cell>
          <cell r="E10635" t="str">
            <v>offshore, existing, Rødsand</v>
          </cell>
          <cell r="G10635">
            <v>207</v>
          </cell>
          <cell r="H10635" t="str">
            <v>ElCap_ultimo_MW</v>
          </cell>
        </row>
        <row r="10636">
          <cell r="B10636" t="str">
            <v>Vindmøller</v>
          </cell>
          <cell r="C10636">
            <v>2029</v>
          </cell>
          <cell r="E10636" t="str">
            <v>offshore, existing, Rødsand</v>
          </cell>
          <cell r="G10636">
            <v>207</v>
          </cell>
          <cell r="H10636" t="str">
            <v>ElCap_primo_MW</v>
          </cell>
        </row>
        <row r="10637">
          <cell r="B10637" t="str">
            <v>Vindmøller</v>
          </cell>
          <cell r="C10637">
            <v>2029</v>
          </cell>
          <cell r="E10637" t="str">
            <v>offshore, existing, Rødsand</v>
          </cell>
          <cell r="G10637">
            <v>0.753</v>
          </cell>
          <cell r="H10637" t="str">
            <v>TWh</v>
          </cell>
        </row>
        <row r="10638">
          <cell r="B10638" t="str">
            <v>Vindmøller</v>
          </cell>
          <cell r="C10638">
            <v>2029</v>
          </cell>
          <cell r="E10638" t="str">
            <v>offshore, existing, Rødsand</v>
          </cell>
          <cell r="G10638">
            <v>2</v>
          </cell>
          <cell r="H10638" t="str">
            <v>curt_GWh</v>
          </cell>
        </row>
        <row r="10639">
          <cell r="B10639" t="str">
            <v>Vindmøller</v>
          </cell>
          <cell r="C10639">
            <v>2029</v>
          </cell>
          <cell r="E10639" t="str">
            <v>offshore, existing, Rødsand</v>
          </cell>
          <cell r="G10639">
            <v>755.55</v>
          </cell>
          <cell r="H10639" t="str">
            <v>Inflow_GWh</v>
          </cell>
        </row>
        <row r="10640">
          <cell r="B10640" t="str">
            <v>Vindmøller</v>
          </cell>
          <cell r="C10640">
            <v>2029</v>
          </cell>
          <cell r="E10640" t="str">
            <v>offshore, existing, Rødsand</v>
          </cell>
          <cell r="G10640">
            <v>3647</v>
          </cell>
          <cell r="H10640" t="str">
            <v>FLH_technical1</v>
          </cell>
        </row>
        <row r="10641">
          <cell r="B10641" t="str">
            <v>Vindmøller</v>
          </cell>
          <cell r="C10641">
            <v>2029</v>
          </cell>
          <cell r="E10641" t="str">
            <v>offshore, existing, Rødsand</v>
          </cell>
          <cell r="G10641">
            <v>3650</v>
          </cell>
          <cell r="H10641" t="str">
            <v>FLH_technical2</v>
          </cell>
        </row>
        <row r="10642">
          <cell r="B10642" t="str">
            <v>Vindmøller</v>
          </cell>
          <cell r="C10642">
            <v>2029</v>
          </cell>
          <cell r="E10642" t="str">
            <v>offshore, existing, Rønland</v>
          </cell>
          <cell r="G10642">
            <v>13.2</v>
          </cell>
          <cell r="H10642" t="str">
            <v>ElCap_ultimo_MW</v>
          </cell>
        </row>
        <row r="10643">
          <cell r="B10643" t="str">
            <v>Vindmøller</v>
          </cell>
          <cell r="C10643">
            <v>2029</v>
          </cell>
          <cell r="E10643" t="str">
            <v>offshore, existing, Rønland</v>
          </cell>
          <cell r="G10643">
            <v>13.2</v>
          </cell>
          <cell r="H10643" t="str">
            <v>ElCap_primo_MW</v>
          </cell>
        </row>
        <row r="10644">
          <cell r="B10644" t="str">
            <v>Vindmøller</v>
          </cell>
          <cell r="C10644">
            <v>2029</v>
          </cell>
          <cell r="E10644" t="str">
            <v>offshore, existing, Rønland</v>
          </cell>
          <cell r="G10644">
            <v>4.8000000000000001E-2</v>
          </cell>
          <cell r="H10644" t="str">
            <v>TWh</v>
          </cell>
        </row>
        <row r="10645">
          <cell r="B10645" t="str">
            <v>Vindmøller</v>
          </cell>
          <cell r="C10645">
            <v>2029</v>
          </cell>
          <cell r="E10645" t="str">
            <v>offshore, existing, Rønland</v>
          </cell>
          <cell r="G10645">
            <v>0</v>
          </cell>
          <cell r="H10645" t="str">
            <v>curt_GWh</v>
          </cell>
        </row>
        <row r="10646">
          <cell r="B10646" t="str">
            <v>Vindmøller</v>
          </cell>
          <cell r="C10646">
            <v>2029</v>
          </cell>
          <cell r="E10646" t="str">
            <v>offshore, existing, Rønland</v>
          </cell>
          <cell r="G10646">
            <v>47.92</v>
          </cell>
          <cell r="H10646" t="str">
            <v>Inflow_GWh</v>
          </cell>
        </row>
        <row r="10647">
          <cell r="B10647" t="str">
            <v>Vindmøller</v>
          </cell>
          <cell r="C10647">
            <v>2029</v>
          </cell>
          <cell r="E10647" t="str">
            <v>offshore, existing, Rønland</v>
          </cell>
          <cell r="G10647">
            <v>3636</v>
          </cell>
          <cell r="H10647" t="str">
            <v>FLH_technical1</v>
          </cell>
        </row>
        <row r="10648">
          <cell r="B10648" t="str">
            <v>Vindmøller</v>
          </cell>
          <cell r="C10648">
            <v>2029</v>
          </cell>
          <cell r="E10648" t="str">
            <v>offshore, existing, Rønland</v>
          </cell>
          <cell r="G10648">
            <v>3630</v>
          </cell>
          <cell r="H10648" t="str">
            <v>FLH_technical2</v>
          </cell>
        </row>
        <row r="10649">
          <cell r="B10649" t="str">
            <v>Vindmøller</v>
          </cell>
          <cell r="C10649">
            <v>2029</v>
          </cell>
          <cell r="E10649" t="str">
            <v>offshore, existing, Samsø_2003</v>
          </cell>
          <cell r="G10649">
            <v>20.7</v>
          </cell>
          <cell r="H10649" t="str">
            <v>ElCap_ultimo_MW</v>
          </cell>
        </row>
        <row r="10650">
          <cell r="B10650" t="str">
            <v>Vindmøller</v>
          </cell>
          <cell r="C10650">
            <v>2029</v>
          </cell>
          <cell r="E10650" t="str">
            <v>offshore, existing, Samsø_2003</v>
          </cell>
          <cell r="G10650">
            <v>20.7</v>
          </cell>
          <cell r="H10650" t="str">
            <v>ElCap_primo_MW</v>
          </cell>
        </row>
        <row r="10651">
          <cell r="B10651" t="str">
            <v>Vindmøller</v>
          </cell>
          <cell r="C10651">
            <v>2029</v>
          </cell>
          <cell r="E10651" t="str">
            <v>offshore, existing, Samsø_2003</v>
          </cell>
          <cell r="G10651">
            <v>7.0000000000000007E-2</v>
          </cell>
          <cell r="H10651" t="str">
            <v>TWh</v>
          </cell>
        </row>
        <row r="10652">
          <cell r="B10652" t="str">
            <v>Vindmøller</v>
          </cell>
          <cell r="C10652">
            <v>2029</v>
          </cell>
          <cell r="E10652" t="str">
            <v>offshore, existing, Samsø_2003</v>
          </cell>
          <cell r="G10652">
            <v>0</v>
          </cell>
          <cell r="H10652" t="str">
            <v>curt_GWh</v>
          </cell>
        </row>
        <row r="10653">
          <cell r="B10653" t="str">
            <v>Vindmøller</v>
          </cell>
          <cell r="C10653">
            <v>2029</v>
          </cell>
          <cell r="E10653" t="str">
            <v>offshore, existing, Samsø_2003</v>
          </cell>
          <cell r="G10653">
            <v>70.38</v>
          </cell>
          <cell r="H10653" t="str">
            <v>Inflow_GWh</v>
          </cell>
        </row>
        <row r="10654">
          <cell r="B10654" t="str">
            <v>Vindmøller</v>
          </cell>
          <cell r="C10654">
            <v>2029</v>
          </cell>
          <cell r="E10654" t="str">
            <v>offshore, existing, Samsø_2003</v>
          </cell>
          <cell r="G10654">
            <v>3382</v>
          </cell>
          <cell r="H10654" t="str">
            <v>FLH_technical1</v>
          </cell>
        </row>
        <row r="10655">
          <cell r="B10655" t="str">
            <v>Vindmøller</v>
          </cell>
          <cell r="C10655">
            <v>2029</v>
          </cell>
          <cell r="E10655" t="str">
            <v>offshore, existing, Samsø_2003</v>
          </cell>
          <cell r="G10655">
            <v>3400</v>
          </cell>
          <cell r="H10655" t="str">
            <v>FLH_technical2</v>
          </cell>
        </row>
        <row r="10656">
          <cell r="B10656" t="str">
            <v>Vindmøller</v>
          </cell>
          <cell r="C10656">
            <v>2029</v>
          </cell>
          <cell r="E10656" t="str">
            <v>offshore, existing, Samsø_2018</v>
          </cell>
          <cell r="G10656">
            <v>2.4</v>
          </cell>
          <cell r="H10656" t="str">
            <v>ElCap_ultimo_MW</v>
          </cell>
        </row>
        <row r="10657">
          <cell r="B10657" t="str">
            <v>Vindmøller</v>
          </cell>
          <cell r="C10657">
            <v>2029</v>
          </cell>
          <cell r="E10657" t="str">
            <v>offshore, existing, Samsø_2018</v>
          </cell>
          <cell r="G10657">
            <v>2.4</v>
          </cell>
          <cell r="H10657" t="str">
            <v>ElCap_primo_MW</v>
          </cell>
        </row>
        <row r="10658">
          <cell r="B10658" t="str">
            <v>Vindmøller</v>
          </cell>
          <cell r="C10658">
            <v>2029</v>
          </cell>
          <cell r="E10658" t="str">
            <v>offshore, existing, Samsø_2018</v>
          </cell>
          <cell r="G10658">
            <v>8.9999999999999993E-3</v>
          </cell>
          <cell r="H10658" t="str">
            <v>TWh</v>
          </cell>
        </row>
        <row r="10659">
          <cell r="B10659" t="str">
            <v>Vindmøller</v>
          </cell>
          <cell r="C10659">
            <v>2029</v>
          </cell>
          <cell r="E10659" t="str">
            <v>offshore, existing, Samsø_2018</v>
          </cell>
          <cell r="G10659">
            <v>0</v>
          </cell>
          <cell r="H10659" t="str">
            <v>curt_GWh</v>
          </cell>
        </row>
        <row r="10660">
          <cell r="B10660" t="str">
            <v>Vindmøller</v>
          </cell>
          <cell r="C10660">
            <v>2029</v>
          </cell>
          <cell r="E10660" t="str">
            <v>offshore, existing, Samsø_2018</v>
          </cell>
          <cell r="G10660">
            <v>9.48</v>
          </cell>
          <cell r="H10660" t="str">
            <v>Inflow_GWh</v>
          </cell>
        </row>
        <row r="10661">
          <cell r="B10661" t="str">
            <v>Vindmøller</v>
          </cell>
          <cell r="C10661">
            <v>2029</v>
          </cell>
          <cell r="E10661" t="str">
            <v>offshore, existing, Samsø_2018</v>
          </cell>
          <cell r="G10661">
            <v>3750</v>
          </cell>
          <cell r="H10661" t="str">
            <v>FLH_technical1</v>
          </cell>
        </row>
        <row r="10662">
          <cell r="B10662" t="str">
            <v>Vindmøller</v>
          </cell>
          <cell r="C10662">
            <v>2029</v>
          </cell>
          <cell r="E10662" t="str">
            <v>offshore, existing, Samsø_2018</v>
          </cell>
          <cell r="G10662">
            <v>3950</v>
          </cell>
          <cell r="H10662" t="str">
            <v>FLH_technical2</v>
          </cell>
        </row>
        <row r="10663">
          <cell r="B10663" t="str">
            <v>Vindmøller</v>
          </cell>
          <cell r="C10663">
            <v>2029</v>
          </cell>
          <cell r="E10663" t="str">
            <v>offshore, existing, Sprogø</v>
          </cell>
          <cell r="G10663">
            <v>21</v>
          </cell>
          <cell r="H10663" t="str">
            <v>ElCap_ultimo_MW</v>
          </cell>
        </row>
        <row r="10664">
          <cell r="B10664" t="str">
            <v>Vindmøller</v>
          </cell>
          <cell r="C10664">
            <v>2029</v>
          </cell>
          <cell r="E10664" t="str">
            <v>offshore, existing, Sprogø</v>
          </cell>
          <cell r="G10664">
            <v>21</v>
          </cell>
          <cell r="H10664" t="str">
            <v>ElCap_primo_MW</v>
          </cell>
        </row>
        <row r="10665">
          <cell r="B10665" t="str">
            <v>Vindmøller</v>
          </cell>
          <cell r="C10665">
            <v>2029</v>
          </cell>
          <cell r="E10665" t="str">
            <v>offshore, existing, Sprogø</v>
          </cell>
          <cell r="G10665">
            <v>5.3999999999999999E-2</v>
          </cell>
          <cell r="H10665" t="str">
            <v>TWh</v>
          </cell>
        </row>
        <row r="10666">
          <cell r="B10666" t="str">
            <v>Vindmøller</v>
          </cell>
          <cell r="C10666">
            <v>2029</v>
          </cell>
          <cell r="E10666" t="str">
            <v>offshore, existing, Sprogø</v>
          </cell>
          <cell r="G10666">
            <v>0</v>
          </cell>
          <cell r="H10666" t="str">
            <v>curt_GWh</v>
          </cell>
        </row>
        <row r="10667">
          <cell r="B10667" t="str">
            <v>Vindmøller</v>
          </cell>
          <cell r="C10667">
            <v>2029</v>
          </cell>
          <cell r="E10667" t="str">
            <v>offshore, existing, Sprogø</v>
          </cell>
          <cell r="G10667">
            <v>54.6</v>
          </cell>
          <cell r="H10667" t="str">
            <v>Inflow_GWh</v>
          </cell>
        </row>
        <row r="10668">
          <cell r="B10668" t="str">
            <v>Vindmøller</v>
          </cell>
          <cell r="C10668">
            <v>2029</v>
          </cell>
          <cell r="E10668" t="str">
            <v>offshore, existing, Sprogø</v>
          </cell>
          <cell r="G10668">
            <v>2571</v>
          </cell>
          <cell r="H10668" t="str">
            <v>FLH_technical1</v>
          </cell>
        </row>
        <row r="10669">
          <cell r="B10669" t="str">
            <v>Vindmøller</v>
          </cell>
          <cell r="C10669">
            <v>2029</v>
          </cell>
          <cell r="E10669" t="str">
            <v>offshore, existing, Sprogø</v>
          </cell>
          <cell r="G10669">
            <v>2600</v>
          </cell>
          <cell r="H10669" t="str">
            <v>FLH_technical2</v>
          </cell>
        </row>
        <row r="10670">
          <cell r="B10670" t="str">
            <v>Vindmøller</v>
          </cell>
          <cell r="C10670">
            <v>2029</v>
          </cell>
          <cell r="E10670" t="str">
            <v>offshore, existing, Tunø Knob</v>
          </cell>
          <cell r="G10670">
            <v>5</v>
          </cell>
          <cell r="H10670" t="str">
            <v>ElCap_ultimo_MW</v>
          </cell>
        </row>
        <row r="10671">
          <cell r="B10671" t="str">
            <v>Vindmøller</v>
          </cell>
          <cell r="C10671">
            <v>2029</v>
          </cell>
          <cell r="E10671" t="str">
            <v>offshore, existing, Tunø Knob</v>
          </cell>
          <cell r="G10671">
            <v>5</v>
          </cell>
          <cell r="H10671" t="str">
            <v>ElCap_primo_MW</v>
          </cell>
        </row>
        <row r="10672">
          <cell r="B10672" t="str">
            <v>Vindmøller</v>
          </cell>
          <cell r="C10672">
            <v>2029</v>
          </cell>
          <cell r="E10672" t="str">
            <v>offshore, existing, Tunø Knob</v>
          </cell>
          <cell r="G10672">
            <v>1.2999999999999999E-2</v>
          </cell>
          <cell r="H10672" t="str">
            <v>TWh</v>
          </cell>
        </row>
        <row r="10673">
          <cell r="B10673" t="str">
            <v>Vindmøller</v>
          </cell>
          <cell r="C10673">
            <v>2029</v>
          </cell>
          <cell r="E10673" t="str">
            <v>offshore, existing, Tunø Knob</v>
          </cell>
          <cell r="G10673">
            <v>0</v>
          </cell>
          <cell r="H10673" t="str">
            <v>curt_GWh</v>
          </cell>
        </row>
        <row r="10674">
          <cell r="B10674" t="str">
            <v>Vindmøller</v>
          </cell>
          <cell r="C10674">
            <v>2029</v>
          </cell>
          <cell r="E10674" t="str">
            <v>offshore, existing, Tunø Knob</v>
          </cell>
          <cell r="G10674">
            <v>12.75</v>
          </cell>
          <cell r="H10674" t="str">
            <v>Inflow_GWh</v>
          </cell>
        </row>
        <row r="10675">
          <cell r="B10675" t="str">
            <v>Vindmøller</v>
          </cell>
          <cell r="C10675">
            <v>2029</v>
          </cell>
          <cell r="E10675" t="str">
            <v>offshore, existing, Tunø Knob</v>
          </cell>
          <cell r="G10675">
            <v>2600</v>
          </cell>
          <cell r="H10675" t="str">
            <v>FLH_technical1</v>
          </cell>
        </row>
        <row r="10676">
          <cell r="B10676" t="str">
            <v>Vindmøller</v>
          </cell>
          <cell r="C10676">
            <v>2029</v>
          </cell>
          <cell r="E10676" t="str">
            <v>offshore, existing, Tunø Knob</v>
          </cell>
          <cell r="G10676">
            <v>2550</v>
          </cell>
          <cell r="H10676" t="str">
            <v>FLH_technical2</v>
          </cell>
        </row>
        <row r="10677">
          <cell r="B10677" t="str">
            <v>Vindmøller</v>
          </cell>
          <cell r="C10677">
            <v>2029</v>
          </cell>
          <cell r="E10677" t="str">
            <v>offshore, pipeline, Frederikshavn</v>
          </cell>
          <cell r="G10677">
            <v>72</v>
          </cell>
          <cell r="H10677" t="str">
            <v>ElCap_ultimo_MW</v>
          </cell>
        </row>
        <row r="10678">
          <cell r="B10678" t="str">
            <v>Vindmøller</v>
          </cell>
          <cell r="C10678">
            <v>2029</v>
          </cell>
          <cell r="E10678" t="str">
            <v>offshore, pipeline, Frederikshavn</v>
          </cell>
          <cell r="G10678">
            <v>72</v>
          </cell>
          <cell r="H10678" t="str">
            <v>ElCap_primo_MW</v>
          </cell>
        </row>
        <row r="10679">
          <cell r="B10679" t="str">
            <v>Vindmøller</v>
          </cell>
          <cell r="C10679">
            <v>2029</v>
          </cell>
          <cell r="E10679" t="str">
            <v>offshore, pipeline, Frederikshavn</v>
          </cell>
          <cell r="G10679">
            <v>0.31</v>
          </cell>
          <cell r="H10679" t="str">
            <v>TWh</v>
          </cell>
        </row>
        <row r="10680">
          <cell r="B10680" t="str">
            <v>Vindmøller</v>
          </cell>
          <cell r="C10680">
            <v>2029</v>
          </cell>
          <cell r="E10680" t="str">
            <v>offshore, pipeline, Frederikshavn</v>
          </cell>
          <cell r="G10680">
            <v>1</v>
          </cell>
          <cell r="H10680" t="str">
            <v>curt_GWh</v>
          </cell>
        </row>
        <row r="10681">
          <cell r="B10681" t="str">
            <v>Vindmøller</v>
          </cell>
          <cell r="C10681">
            <v>2029</v>
          </cell>
          <cell r="E10681" t="str">
            <v>offshore, pipeline, Frederikshavn</v>
          </cell>
          <cell r="G10681">
            <v>311.39999999999998</v>
          </cell>
          <cell r="H10681" t="str">
            <v>Inflow_GWh</v>
          </cell>
        </row>
        <row r="10682">
          <cell r="B10682" t="str">
            <v>Vindmøller</v>
          </cell>
          <cell r="C10682">
            <v>2029</v>
          </cell>
          <cell r="E10682" t="str">
            <v>offshore, pipeline, Frederikshavn</v>
          </cell>
          <cell r="G10682">
            <v>4319</v>
          </cell>
          <cell r="H10682" t="str">
            <v>FLH_technical1</v>
          </cell>
        </row>
        <row r="10683">
          <cell r="B10683" t="str">
            <v>Vindmøller</v>
          </cell>
          <cell r="C10683">
            <v>2029</v>
          </cell>
          <cell r="E10683" t="str">
            <v>offshore, pipeline, Frederikshavn</v>
          </cell>
          <cell r="G10683">
            <v>4325</v>
          </cell>
          <cell r="H10683" t="str">
            <v>FLH_technical2</v>
          </cell>
        </row>
        <row r="10684">
          <cell r="B10684" t="str">
            <v>Vindmøller</v>
          </cell>
          <cell r="C10684">
            <v>2029</v>
          </cell>
          <cell r="E10684" t="str">
            <v>offshore, pipeline, Thor</v>
          </cell>
          <cell r="G10684">
            <v>1008</v>
          </cell>
          <cell r="H10684" t="str">
            <v>ElCap_ultimo_MW</v>
          </cell>
        </row>
        <row r="10685">
          <cell r="B10685" t="str">
            <v>Vindmøller</v>
          </cell>
          <cell r="C10685">
            <v>2029</v>
          </cell>
          <cell r="E10685" t="str">
            <v>offshore, pipeline, Thor</v>
          </cell>
          <cell r="G10685">
            <v>1008</v>
          </cell>
          <cell r="H10685" t="str">
            <v>ElCap_primo_MW</v>
          </cell>
        </row>
        <row r="10686">
          <cell r="B10686" t="str">
            <v>Vindmøller</v>
          </cell>
          <cell r="C10686">
            <v>2029</v>
          </cell>
          <cell r="E10686" t="str">
            <v>offshore, pipeline, Thor</v>
          </cell>
          <cell r="G10686">
            <v>4.899</v>
          </cell>
          <cell r="H10686" t="str">
            <v>TWh</v>
          </cell>
        </row>
        <row r="10687">
          <cell r="B10687" t="str">
            <v>Vindmøller</v>
          </cell>
          <cell r="C10687">
            <v>2029</v>
          </cell>
          <cell r="E10687" t="str">
            <v>offshore, pipeline, Thor</v>
          </cell>
          <cell r="G10687">
            <v>15</v>
          </cell>
          <cell r="H10687" t="str">
            <v>curt_GWh</v>
          </cell>
        </row>
        <row r="10688">
          <cell r="B10688" t="str">
            <v>Vindmøller</v>
          </cell>
          <cell r="C10688">
            <v>2029</v>
          </cell>
          <cell r="E10688" t="str">
            <v>offshore, pipeline, Thor</v>
          </cell>
          <cell r="G10688">
            <v>4914</v>
          </cell>
          <cell r="H10688" t="str">
            <v>Inflow_GWh</v>
          </cell>
        </row>
        <row r="10689">
          <cell r="B10689" t="str">
            <v>Vindmøller</v>
          </cell>
          <cell r="C10689">
            <v>2029</v>
          </cell>
          <cell r="E10689" t="str">
            <v>offshore, pipeline, Thor</v>
          </cell>
          <cell r="G10689">
            <v>4875</v>
          </cell>
          <cell r="H10689" t="str">
            <v>FLH_technical1</v>
          </cell>
        </row>
        <row r="10690">
          <cell r="B10690" t="str">
            <v>Vindmøller</v>
          </cell>
          <cell r="C10690">
            <v>2029</v>
          </cell>
          <cell r="E10690" t="str">
            <v>offshore, pipeline, Thor</v>
          </cell>
          <cell r="G10690">
            <v>4875</v>
          </cell>
          <cell r="H10690" t="str">
            <v>FLH_technical2</v>
          </cell>
        </row>
        <row r="10691">
          <cell r="B10691" t="str">
            <v>Vindmøller</v>
          </cell>
          <cell r="C10691">
            <v>2029</v>
          </cell>
          <cell r="E10691" t="str">
            <v>offshore, pipeline, Vesterhav Nord</v>
          </cell>
          <cell r="G10691">
            <v>176.4</v>
          </cell>
          <cell r="H10691" t="str">
            <v>ElCap_ultimo_MW</v>
          </cell>
        </row>
        <row r="10692">
          <cell r="B10692" t="str">
            <v>Vindmøller</v>
          </cell>
          <cell r="C10692">
            <v>2029</v>
          </cell>
          <cell r="E10692" t="str">
            <v>offshore, pipeline, Vesterhav Nord</v>
          </cell>
          <cell r="G10692">
            <v>176.4</v>
          </cell>
          <cell r="H10692" t="str">
            <v>ElCap_primo_MW</v>
          </cell>
        </row>
        <row r="10693">
          <cell r="B10693" t="str">
            <v>Vindmøller</v>
          </cell>
          <cell r="C10693">
            <v>2029</v>
          </cell>
          <cell r="E10693" t="str">
            <v>offshore, pipeline, Vesterhav Nord</v>
          </cell>
          <cell r="G10693">
            <v>0.81799999999999995</v>
          </cell>
          <cell r="H10693" t="str">
            <v>TWh</v>
          </cell>
        </row>
        <row r="10694">
          <cell r="B10694" t="str">
            <v>Vindmøller</v>
          </cell>
          <cell r="C10694">
            <v>2029</v>
          </cell>
          <cell r="E10694" t="str">
            <v>offshore, pipeline, Vesterhav Nord</v>
          </cell>
          <cell r="G10694">
            <v>2</v>
          </cell>
          <cell r="H10694" t="str">
            <v>curt_GWh</v>
          </cell>
        </row>
        <row r="10695">
          <cell r="B10695" t="str">
            <v>Vindmøller</v>
          </cell>
          <cell r="C10695">
            <v>2029</v>
          </cell>
          <cell r="E10695" t="str">
            <v>offshore, pipeline, Vesterhav Nord</v>
          </cell>
          <cell r="G10695">
            <v>820.26</v>
          </cell>
          <cell r="H10695" t="str">
            <v>Inflow_GWh</v>
          </cell>
        </row>
        <row r="10696">
          <cell r="B10696" t="str">
            <v>Vindmøller</v>
          </cell>
          <cell r="C10696">
            <v>2029</v>
          </cell>
          <cell r="E10696" t="str">
            <v>offshore, pipeline, Vesterhav Nord</v>
          </cell>
          <cell r="G10696">
            <v>4649</v>
          </cell>
          <cell r="H10696" t="str">
            <v>FLH_technical1</v>
          </cell>
        </row>
        <row r="10697">
          <cell r="B10697" t="str">
            <v>Vindmøller</v>
          </cell>
          <cell r="C10697">
            <v>2029</v>
          </cell>
          <cell r="E10697" t="str">
            <v>offshore, pipeline, Vesterhav Nord</v>
          </cell>
          <cell r="G10697">
            <v>4650</v>
          </cell>
          <cell r="H10697" t="str">
            <v>FLH_technical2</v>
          </cell>
        </row>
        <row r="10698">
          <cell r="B10698" t="str">
            <v>Vindmøller</v>
          </cell>
          <cell r="C10698">
            <v>2029</v>
          </cell>
          <cell r="E10698" t="str">
            <v>offshore, pipeline, Vesterhav Syd</v>
          </cell>
          <cell r="G10698">
            <v>168</v>
          </cell>
          <cell r="H10698" t="str">
            <v>ElCap_ultimo_MW</v>
          </cell>
        </row>
        <row r="10699">
          <cell r="B10699" t="str">
            <v>Vindmøller</v>
          </cell>
          <cell r="C10699">
            <v>2029</v>
          </cell>
          <cell r="E10699" t="str">
            <v>offshore, pipeline, Vesterhav Syd</v>
          </cell>
          <cell r="G10699">
            <v>168</v>
          </cell>
          <cell r="H10699" t="str">
            <v>ElCap_primo_MW</v>
          </cell>
        </row>
        <row r="10700">
          <cell r="B10700" t="str">
            <v>Vindmøller</v>
          </cell>
          <cell r="C10700">
            <v>2029</v>
          </cell>
          <cell r="E10700" t="str">
            <v>offshore, pipeline, Vesterhav Syd</v>
          </cell>
          <cell r="G10700">
            <v>0.77</v>
          </cell>
          <cell r="H10700" t="str">
            <v>TWh</v>
          </cell>
        </row>
        <row r="10701">
          <cell r="B10701" t="str">
            <v>Vindmøller</v>
          </cell>
          <cell r="C10701">
            <v>2029</v>
          </cell>
          <cell r="E10701" t="str">
            <v>offshore, pipeline, Vesterhav Syd</v>
          </cell>
          <cell r="G10701">
            <v>2</v>
          </cell>
          <cell r="H10701" t="str">
            <v>curt_GWh</v>
          </cell>
        </row>
        <row r="10702">
          <cell r="B10702" t="str">
            <v>Vindmøller</v>
          </cell>
          <cell r="C10702">
            <v>2029</v>
          </cell>
          <cell r="E10702" t="str">
            <v>offshore, pipeline, Vesterhav Syd</v>
          </cell>
          <cell r="G10702">
            <v>772.8</v>
          </cell>
          <cell r="H10702" t="str">
            <v>Inflow_GWh</v>
          </cell>
        </row>
        <row r="10703">
          <cell r="B10703" t="str">
            <v>Vindmøller</v>
          </cell>
          <cell r="C10703">
            <v>2029</v>
          </cell>
          <cell r="E10703" t="str">
            <v>offshore, pipeline, Vesterhav Syd</v>
          </cell>
          <cell r="G10703">
            <v>4595</v>
          </cell>
          <cell r="H10703" t="str">
            <v>FLH_technical1</v>
          </cell>
        </row>
        <row r="10704">
          <cell r="B10704" t="str">
            <v>Vindmøller</v>
          </cell>
          <cell r="C10704">
            <v>2029</v>
          </cell>
          <cell r="E10704" t="str">
            <v>offshore, pipeline, Vesterhav Syd</v>
          </cell>
          <cell r="G10704">
            <v>4600</v>
          </cell>
          <cell r="H10704" t="str">
            <v>FLH_technical2</v>
          </cell>
        </row>
        <row r="10705">
          <cell r="B10705" t="str">
            <v>Vindmøller</v>
          </cell>
          <cell r="C10705">
            <v>2029</v>
          </cell>
          <cell r="E10705" t="str">
            <v>onshore, commercial, existing</v>
          </cell>
          <cell r="G10705">
            <v>3964.02</v>
          </cell>
          <cell r="H10705" t="str">
            <v>ElCap_ultimo_MW</v>
          </cell>
        </row>
        <row r="10706">
          <cell r="B10706" t="str">
            <v>Vindmøller</v>
          </cell>
          <cell r="C10706">
            <v>2029</v>
          </cell>
          <cell r="E10706" t="str">
            <v>onshore, commercial, existing</v>
          </cell>
          <cell r="G10706">
            <v>3964.02</v>
          </cell>
          <cell r="H10706" t="str">
            <v>ElCap_primo_MW</v>
          </cell>
        </row>
        <row r="10707">
          <cell r="B10707" t="str">
            <v>Vindmøller</v>
          </cell>
          <cell r="C10707">
            <v>2029</v>
          </cell>
          <cell r="E10707" t="str">
            <v>onshore, commercial, existing</v>
          </cell>
          <cell r="G10707">
            <v>9.2110000000000003</v>
          </cell>
          <cell r="H10707" t="str">
            <v>TWh</v>
          </cell>
        </row>
        <row r="10708">
          <cell r="B10708" t="str">
            <v>Vindmøller</v>
          </cell>
          <cell r="C10708">
            <v>2029</v>
          </cell>
          <cell r="E10708" t="str">
            <v>onshore, commercial, existing</v>
          </cell>
          <cell r="G10708">
            <v>3</v>
          </cell>
          <cell r="H10708" t="str">
            <v>curt_GWh</v>
          </cell>
        </row>
        <row r="10709">
          <cell r="B10709" t="str">
            <v>Vindmøller</v>
          </cell>
          <cell r="C10709">
            <v>2029</v>
          </cell>
          <cell r="E10709" t="str">
            <v>onshore, commercial, existing</v>
          </cell>
          <cell r="G10709">
            <v>9215.9252500000002</v>
          </cell>
          <cell r="H10709" t="str">
            <v>Inflow_GWh</v>
          </cell>
        </row>
        <row r="10710">
          <cell r="B10710" t="str">
            <v>Vindmøller</v>
          </cell>
          <cell r="C10710">
            <v>2029</v>
          </cell>
          <cell r="E10710" t="str">
            <v>onshore, commercial, existing</v>
          </cell>
          <cell r="G10710">
            <v>2324</v>
          </cell>
          <cell r="H10710" t="str">
            <v>FLH_technical1</v>
          </cell>
        </row>
        <row r="10711">
          <cell r="B10711" t="str">
            <v>Vindmøller</v>
          </cell>
          <cell r="C10711">
            <v>2029</v>
          </cell>
          <cell r="E10711" t="str">
            <v>onshore, commercial, existing</v>
          </cell>
          <cell r="G10711">
            <v>2325</v>
          </cell>
          <cell r="H10711" t="str">
            <v>FLH_technical2</v>
          </cell>
        </row>
        <row r="10712">
          <cell r="B10712" t="str">
            <v>Vindmøller</v>
          </cell>
          <cell r="C10712">
            <v>2029</v>
          </cell>
          <cell r="E10712" t="str">
            <v>onshore, commercial, existing</v>
          </cell>
          <cell r="G10712">
            <v>747.351</v>
          </cell>
          <cell r="H10712" t="str">
            <v>ElCap_ultimo_MW</v>
          </cell>
        </row>
        <row r="10713">
          <cell r="B10713" t="str">
            <v>Vindmøller</v>
          </cell>
          <cell r="C10713">
            <v>2029</v>
          </cell>
          <cell r="E10713" t="str">
            <v>onshore, commercial, existing</v>
          </cell>
          <cell r="G10713">
            <v>747.351</v>
          </cell>
          <cell r="H10713" t="str">
            <v>ElCap_primo_MW</v>
          </cell>
        </row>
        <row r="10714">
          <cell r="B10714" t="str">
            <v>Vindmøller</v>
          </cell>
          <cell r="C10714">
            <v>2029</v>
          </cell>
          <cell r="E10714" t="str">
            <v>onshore, commercial, existing</v>
          </cell>
          <cell r="G10714">
            <v>1.786</v>
          </cell>
          <cell r="H10714" t="str">
            <v>TWh</v>
          </cell>
        </row>
        <row r="10715">
          <cell r="B10715" t="str">
            <v>Vindmøller</v>
          </cell>
          <cell r="C10715">
            <v>2029</v>
          </cell>
          <cell r="E10715" t="str">
            <v>onshore, commercial, existing</v>
          </cell>
          <cell r="G10715">
            <v>0</v>
          </cell>
          <cell r="H10715" t="str">
            <v>curt_GWh</v>
          </cell>
        </row>
        <row r="10716">
          <cell r="B10716" t="str">
            <v>Vindmøller</v>
          </cell>
          <cell r="C10716">
            <v>2029</v>
          </cell>
          <cell r="E10716" t="str">
            <v>onshore, commercial, existing</v>
          </cell>
          <cell r="G10716">
            <v>1781.925467</v>
          </cell>
          <cell r="H10716" t="str">
            <v>Inflow_GWh</v>
          </cell>
        </row>
        <row r="10717">
          <cell r="B10717" t="str">
            <v>Vindmøller</v>
          </cell>
          <cell r="C10717">
            <v>2029</v>
          </cell>
          <cell r="E10717" t="str">
            <v>onshore, commercial, existing</v>
          </cell>
          <cell r="G10717">
            <v>2390</v>
          </cell>
          <cell r="H10717" t="str">
            <v>FLH_technical1</v>
          </cell>
        </row>
        <row r="10718">
          <cell r="B10718" t="str">
            <v>Vindmøller</v>
          </cell>
          <cell r="C10718">
            <v>2029</v>
          </cell>
          <cell r="E10718" t="str">
            <v>onshore, commercial, existing</v>
          </cell>
          <cell r="G10718">
            <v>2384</v>
          </cell>
          <cell r="H10718" t="str">
            <v>FLH_technical2</v>
          </cell>
        </row>
        <row r="10719">
          <cell r="B10719" t="str">
            <v>Vindmøller</v>
          </cell>
          <cell r="C10719">
            <v>2029</v>
          </cell>
          <cell r="E10719" t="str">
            <v>onshore, commercial, new</v>
          </cell>
          <cell r="G10719">
            <v>723.96699999999998</v>
          </cell>
          <cell r="H10719" t="str">
            <v>ElCap_ultimo_MW</v>
          </cell>
        </row>
        <row r="10720">
          <cell r="B10720" t="str">
            <v>Vindmøller</v>
          </cell>
          <cell r="C10720">
            <v>2029</v>
          </cell>
          <cell r="E10720" t="str">
            <v>onshore, commercial, new</v>
          </cell>
          <cell r="G10720">
            <v>723.96699999999998</v>
          </cell>
          <cell r="H10720" t="str">
            <v>ElCap_primo_MW</v>
          </cell>
        </row>
        <row r="10721">
          <cell r="B10721" t="str">
            <v>Vindmøller</v>
          </cell>
          <cell r="C10721">
            <v>2029</v>
          </cell>
          <cell r="E10721" t="str">
            <v>onshore, commercial, new</v>
          </cell>
          <cell r="G10721">
            <v>2.3639999999999999</v>
          </cell>
          <cell r="H10721" t="str">
            <v>TWh</v>
          </cell>
        </row>
        <row r="10722">
          <cell r="B10722" t="str">
            <v>Vindmøller</v>
          </cell>
          <cell r="C10722">
            <v>2029</v>
          </cell>
          <cell r="E10722" t="str">
            <v>onshore, commercial, new</v>
          </cell>
          <cell r="G10722">
            <v>97</v>
          </cell>
          <cell r="H10722" t="str">
            <v>curt_GWh</v>
          </cell>
        </row>
        <row r="10723">
          <cell r="B10723" t="str">
            <v>Vindmøller</v>
          </cell>
          <cell r="C10723">
            <v>2029</v>
          </cell>
          <cell r="E10723" t="str">
            <v>onshore, commercial, new</v>
          </cell>
          <cell r="G10723">
            <v>2461.4877999999999</v>
          </cell>
          <cell r="H10723" t="str">
            <v>Inflow_GWh</v>
          </cell>
        </row>
        <row r="10724">
          <cell r="B10724" t="str">
            <v>Vindmøller</v>
          </cell>
          <cell r="C10724">
            <v>2029</v>
          </cell>
          <cell r="E10724" t="str">
            <v>onshore, commercial, new</v>
          </cell>
          <cell r="G10724">
            <v>3399</v>
          </cell>
          <cell r="H10724" t="str">
            <v>FLH_technical1</v>
          </cell>
        </row>
        <row r="10725">
          <cell r="B10725" t="str">
            <v>Vindmøller</v>
          </cell>
          <cell r="C10725">
            <v>2029</v>
          </cell>
          <cell r="E10725" t="str">
            <v>onshore, commercial, new</v>
          </cell>
          <cell r="G10725">
            <v>3400</v>
          </cell>
          <cell r="H10725" t="str">
            <v>FLH_technical2</v>
          </cell>
        </row>
        <row r="10726">
          <cell r="B10726" t="str">
            <v>Vindmøller</v>
          </cell>
          <cell r="C10726">
            <v>2029</v>
          </cell>
          <cell r="E10726" t="str">
            <v>onshore, commercial, new</v>
          </cell>
          <cell r="G10726">
            <v>15.8</v>
          </cell>
          <cell r="H10726" t="str">
            <v>ElCap_ultimo_MW</v>
          </cell>
        </row>
        <row r="10727">
          <cell r="B10727" t="str">
            <v>Vindmøller</v>
          </cell>
          <cell r="C10727">
            <v>2029</v>
          </cell>
          <cell r="E10727" t="str">
            <v>onshore, commercial, new</v>
          </cell>
          <cell r="G10727">
            <v>15.8</v>
          </cell>
          <cell r="H10727" t="str">
            <v>ElCap_primo_MW</v>
          </cell>
        </row>
        <row r="10728">
          <cell r="B10728" t="str">
            <v>Vindmøller</v>
          </cell>
          <cell r="C10728">
            <v>2029</v>
          </cell>
          <cell r="E10728" t="str">
            <v>onshore, commercial, new</v>
          </cell>
          <cell r="G10728">
            <v>5.2999999999999999E-2</v>
          </cell>
          <cell r="H10728" t="str">
            <v>TWh</v>
          </cell>
        </row>
        <row r="10729">
          <cell r="B10729" t="str">
            <v>Vindmøller</v>
          </cell>
          <cell r="C10729">
            <v>2029</v>
          </cell>
          <cell r="E10729" t="str">
            <v>onshore, commercial, new</v>
          </cell>
          <cell r="G10729">
            <v>1</v>
          </cell>
          <cell r="H10729" t="str">
            <v>curt_GWh</v>
          </cell>
        </row>
        <row r="10730">
          <cell r="B10730" t="str">
            <v>Vindmøller</v>
          </cell>
          <cell r="C10730">
            <v>2029</v>
          </cell>
          <cell r="E10730" t="str">
            <v>onshore, commercial, new</v>
          </cell>
          <cell r="G10730">
            <v>53.72</v>
          </cell>
          <cell r="H10730" t="str">
            <v>Inflow_GWh</v>
          </cell>
        </row>
        <row r="10731">
          <cell r="B10731" t="str">
            <v>Vindmøller</v>
          </cell>
          <cell r="C10731">
            <v>2029</v>
          </cell>
          <cell r="E10731" t="str">
            <v>onshore, commercial, new</v>
          </cell>
          <cell r="G10731">
            <v>3418</v>
          </cell>
          <cell r="H10731" t="str">
            <v>FLH_technical1</v>
          </cell>
        </row>
        <row r="10732">
          <cell r="B10732" t="str">
            <v>Vindmøller</v>
          </cell>
          <cell r="C10732">
            <v>2029</v>
          </cell>
          <cell r="E10732" t="str">
            <v>onshore, commercial, new</v>
          </cell>
          <cell r="G10732">
            <v>3400</v>
          </cell>
          <cell r="H10732" t="str">
            <v>FLH_technical2</v>
          </cell>
        </row>
        <row r="10733">
          <cell r="B10733" t="str">
            <v>Vindmøller</v>
          </cell>
          <cell r="C10733">
            <v>2029</v>
          </cell>
          <cell r="E10733" t="str">
            <v>onshore, domestic</v>
          </cell>
          <cell r="G10733">
            <v>20.114999999999998</v>
          </cell>
          <cell r="H10733" t="str">
            <v>ElCap_ultimo_MW</v>
          </cell>
        </row>
        <row r="10734">
          <cell r="B10734" t="str">
            <v>Vindmøller</v>
          </cell>
          <cell r="C10734">
            <v>2029</v>
          </cell>
          <cell r="E10734" t="str">
            <v>onshore, domestic</v>
          </cell>
          <cell r="G10734">
            <v>20.114999999999998</v>
          </cell>
          <cell r="H10734" t="str">
            <v>ElCap_primo_MW</v>
          </cell>
        </row>
        <row r="10735">
          <cell r="B10735" t="str">
            <v>Vindmøller</v>
          </cell>
          <cell r="C10735">
            <v>2029</v>
          </cell>
          <cell r="E10735" t="str">
            <v>onshore, domestic</v>
          </cell>
          <cell r="G10735">
            <v>4.8000000000000001E-2</v>
          </cell>
          <cell r="H10735" t="str">
            <v>TWh</v>
          </cell>
        </row>
        <row r="10736">
          <cell r="B10736" t="str">
            <v>Vindmøller</v>
          </cell>
          <cell r="C10736">
            <v>2029</v>
          </cell>
          <cell r="E10736" t="str">
            <v>onshore, domestic</v>
          </cell>
          <cell r="G10736">
            <v>0</v>
          </cell>
          <cell r="H10736" t="str">
            <v>curt_GWh</v>
          </cell>
        </row>
        <row r="10737">
          <cell r="B10737" t="str">
            <v>Vindmøller</v>
          </cell>
          <cell r="C10737">
            <v>2029</v>
          </cell>
          <cell r="E10737" t="str">
            <v>onshore, domestic</v>
          </cell>
          <cell r="G10737">
            <v>48.276000000000003</v>
          </cell>
          <cell r="H10737" t="str">
            <v>Inflow_GWh</v>
          </cell>
        </row>
        <row r="10738">
          <cell r="B10738" t="str">
            <v>Vindmøller</v>
          </cell>
          <cell r="C10738">
            <v>2029</v>
          </cell>
          <cell r="E10738" t="str">
            <v>onshore, domestic</v>
          </cell>
          <cell r="G10738">
            <v>2386</v>
          </cell>
          <cell r="H10738" t="str">
            <v>FLH_technical1</v>
          </cell>
        </row>
        <row r="10739">
          <cell r="B10739" t="str">
            <v>Vindmøller</v>
          </cell>
          <cell r="C10739">
            <v>2029</v>
          </cell>
          <cell r="E10739" t="str">
            <v>onshore, domestic</v>
          </cell>
          <cell r="G10739">
            <v>2400</v>
          </cell>
          <cell r="H10739" t="str">
            <v>FLH_technical2</v>
          </cell>
        </row>
        <row r="10740">
          <cell r="B10740" t="str">
            <v>Vindmøller</v>
          </cell>
          <cell r="C10740">
            <v>2029</v>
          </cell>
          <cell r="E10740" t="str">
            <v>onshore, domestic</v>
          </cell>
          <cell r="G10740">
            <v>2.2349999999999999</v>
          </cell>
          <cell r="H10740" t="str">
            <v>ElCap_ultimo_MW</v>
          </cell>
        </row>
        <row r="10741">
          <cell r="B10741" t="str">
            <v>Vindmøller</v>
          </cell>
          <cell r="C10741">
            <v>2029</v>
          </cell>
          <cell r="E10741" t="str">
            <v>onshore, domestic</v>
          </cell>
          <cell r="G10741">
            <v>2.2349999999999999</v>
          </cell>
          <cell r="H10741" t="str">
            <v>ElCap_primo_MW</v>
          </cell>
        </row>
        <row r="10742">
          <cell r="B10742" t="str">
            <v>Vindmøller</v>
          </cell>
          <cell r="C10742">
            <v>2029</v>
          </cell>
          <cell r="E10742" t="str">
            <v>onshore, domestic</v>
          </cell>
          <cell r="G10742">
            <v>5.0000000000000001E-3</v>
          </cell>
          <cell r="H10742" t="str">
            <v>TWh</v>
          </cell>
        </row>
        <row r="10743">
          <cell r="B10743" t="str">
            <v>Vindmøller</v>
          </cell>
          <cell r="C10743">
            <v>2029</v>
          </cell>
          <cell r="E10743" t="str">
            <v>onshore, domestic</v>
          </cell>
          <cell r="G10743">
            <v>0</v>
          </cell>
          <cell r="H10743" t="str">
            <v>curt_GWh</v>
          </cell>
        </row>
        <row r="10744">
          <cell r="B10744" t="str">
            <v>Vindmøller</v>
          </cell>
          <cell r="C10744">
            <v>2029</v>
          </cell>
          <cell r="E10744" t="str">
            <v>onshore, domestic</v>
          </cell>
          <cell r="G10744">
            <v>5.3639999999999999</v>
          </cell>
          <cell r="H10744" t="str">
            <v>Inflow_GWh</v>
          </cell>
        </row>
        <row r="10745">
          <cell r="B10745" t="str">
            <v>Vindmøller</v>
          </cell>
          <cell r="C10745">
            <v>2029</v>
          </cell>
          <cell r="E10745" t="str">
            <v>onshore, domestic</v>
          </cell>
          <cell r="G10745">
            <v>2237</v>
          </cell>
          <cell r="H10745" t="str">
            <v>FLH_technical1</v>
          </cell>
        </row>
        <row r="10746">
          <cell r="B10746" t="str">
            <v>Vindmøller</v>
          </cell>
          <cell r="C10746">
            <v>2029</v>
          </cell>
          <cell r="E10746" t="str">
            <v>onshore, domestic</v>
          </cell>
          <cell r="G10746">
            <v>2400</v>
          </cell>
          <cell r="H10746" t="str">
            <v>FLH_technical2</v>
          </cell>
        </row>
        <row r="10747">
          <cell r="B10747" t="str">
            <v>Vindmøller</v>
          </cell>
          <cell r="C10747">
            <v>2029</v>
          </cell>
          <cell r="E10747" t="str">
            <v>onshore, test center</v>
          </cell>
          <cell r="G10747">
            <v>190</v>
          </cell>
          <cell r="H10747" t="str">
            <v>ElCap_ultimo_MW</v>
          </cell>
        </row>
        <row r="10748">
          <cell r="B10748" t="str">
            <v>Vindmøller</v>
          </cell>
          <cell r="C10748">
            <v>2029</v>
          </cell>
          <cell r="E10748" t="str">
            <v>onshore, test center</v>
          </cell>
          <cell r="G10748">
            <v>190</v>
          </cell>
          <cell r="H10748" t="str">
            <v>ElCap_primo_MW</v>
          </cell>
        </row>
        <row r="10749">
          <cell r="B10749" t="str">
            <v>Vindmøller</v>
          </cell>
          <cell r="C10749">
            <v>2029</v>
          </cell>
          <cell r="E10749" t="str">
            <v>onshore, test center</v>
          </cell>
          <cell r="G10749">
            <v>0.51200000000000001</v>
          </cell>
          <cell r="H10749" t="str">
            <v>TWh</v>
          </cell>
        </row>
        <row r="10750">
          <cell r="B10750" t="str">
            <v>Vindmøller</v>
          </cell>
          <cell r="C10750">
            <v>2029</v>
          </cell>
          <cell r="E10750" t="str">
            <v>onshore, test center</v>
          </cell>
          <cell r="G10750">
            <v>1</v>
          </cell>
          <cell r="H10750" t="str">
            <v>curt_GWh</v>
          </cell>
        </row>
        <row r="10751">
          <cell r="B10751" t="str">
            <v>Vindmøller</v>
          </cell>
          <cell r="C10751">
            <v>2029</v>
          </cell>
          <cell r="E10751" t="str">
            <v>onshore, test center</v>
          </cell>
          <cell r="G10751">
            <v>513</v>
          </cell>
          <cell r="H10751" t="str">
            <v>Inflow_GWh</v>
          </cell>
        </row>
        <row r="10752">
          <cell r="B10752" t="str">
            <v>Vindmøller</v>
          </cell>
          <cell r="C10752">
            <v>2029</v>
          </cell>
          <cell r="E10752" t="str">
            <v>onshore, test center</v>
          </cell>
          <cell r="G10752">
            <v>2700</v>
          </cell>
          <cell r="H10752" t="str">
            <v>FLH_technical1</v>
          </cell>
        </row>
        <row r="10753">
          <cell r="B10753" t="str">
            <v>Vindmøller</v>
          </cell>
          <cell r="C10753">
            <v>2029</v>
          </cell>
          <cell r="E10753" t="str">
            <v>onshore, test center</v>
          </cell>
          <cell r="G10753">
            <v>2700</v>
          </cell>
          <cell r="H10753" t="str">
            <v>FLH_technical2</v>
          </cell>
        </row>
        <row r="10754">
          <cell r="B10754" t="str">
            <v>Vindmøller</v>
          </cell>
          <cell r="C10754">
            <v>2030</v>
          </cell>
          <cell r="E10754" t="str">
            <v>offshore, existing, Anholt_2012</v>
          </cell>
          <cell r="G10754">
            <v>50.4</v>
          </cell>
          <cell r="H10754" t="str">
            <v>ElCap_ultimo_MW</v>
          </cell>
        </row>
        <row r="10755">
          <cell r="B10755" t="str">
            <v>Vindmøller</v>
          </cell>
          <cell r="C10755">
            <v>2030</v>
          </cell>
          <cell r="E10755" t="str">
            <v>offshore, existing, Anholt_2012</v>
          </cell>
          <cell r="G10755">
            <v>50.4</v>
          </cell>
          <cell r="H10755" t="str">
            <v>ElCap_primo_MW</v>
          </cell>
        </row>
        <row r="10756">
          <cell r="B10756" t="str">
            <v>Vindmøller</v>
          </cell>
          <cell r="C10756">
            <v>2030</v>
          </cell>
          <cell r="E10756" t="str">
            <v>offshore, existing, Anholt_2012</v>
          </cell>
          <cell r="G10756">
            <v>0.21</v>
          </cell>
          <cell r="H10756" t="str">
            <v>TWh</v>
          </cell>
        </row>
        <row r="10757">
          <cell r="B10757" t="str">
            <v>Vindmøller</v>
          </cell>
          <cell r="C10757">
            <v>2030</v>
          </cell>
          <cell r="E10757" t="str">
            <v>offshore, existing, Anholt_2012</v>
          </cell>
          <cell r="G10757">
            <v>4</v>
          </cell>
          <cell r="H10757" t="str">
            <v>curt_GWh</v>
          </cell>
        </row>
        <row r="10758">
          <cell r="B10758" t="str">
            <v>Vindmøller</v>
          </cell>
          <cell r="C10758">
            <v>2030</v>
          </cell>
          <cell r="E10758" t="str">
            <v>offshore, existing, Anholt_2012</v>
          </cell>
          <cell r="G10758">
            <v>214.2</v>
          </cell>
          <cell r="H10758" t="str">
            <v>Inflow_GWh</v>
          </cell>
        </row>
        <row r="10759">
          <cell r="B10759" t="str">
            <v>Vindmøller</v>
          </cell>
          <cell r="C10759">
            <v>2030</v>
          </cell>
          <cell r="E10759" t="str">
            <v>offshore, existing, Anholt_2012</v>
          </cell>
          <cell r="G10759">
            <v>4246</v>
          </cell>
          <cell r="H10759" t="str">
            <v>FLH_technical1</v>
          </cell>
        </row>
        <row r="10760">
          <cell r="B10760" t="str">
            <v>Vindmøller</v>
          </cell>
          <cell r="C10760">
            <v>2030</v>
          </cell>
          <cell r="E10760" t="str">
            <v>offshore, existing, Anholt_2012</v>
          </cell>
          <cell r="G10760">
            <v>4250</v>
          </cell>
          <cell r="H10760" t="str">
            <v>FLH_technical2</v>
          </cell>
        </row>
        <row r="10761">
          <cell r="B10761" t="str">
            <v>Vindmøller</v>
          </cell>
          <cell r="C10761">
            <v>2030</v>
          </cell>
          <cell r="E10761" t="str">
            <v>offshore, existing, Anholt_2013</v>
          </cell>
          <cell r="G10761">
            <v>349.2</v>
          </cell>
          <cell r="H10761" t="str">
            <v>ElCap_ultimo_MW</v>
          </cell>
        </row>
        <row r="10762">
          <cell r="B10762" t="str">
            <v>Vindmøller</v>
          </cell>
          <cell r="C10762">
            <v>2030</v>
          </cell>
          <cell r="E10762" t="str">
            <v>offshore, existing, Anholt_2013</v>
          </cell>
          <cell r="G10762">
            <v>349.2</v>
          </cell>
          <cell r="H10762" t="str">
            <v>ElCap_primo_MW</v>
          </cell>
        </row>
        <row r="10763">
          <cell r="B10763" t="str">
            <v>Vindmøller</v>
          </cell>
          <cell r="C10763">
            <v>2030</v>
          </cell>
          <cell r="E10763" t="str">
            <v>offshore, existing, Anholt_2013</v>
          </cell>
          <cell r="G10763">
            <v>1.4570000000000001</v>
          </cell>
          <cell r="H10763" t="str">
            <v>TWh</v>
          </cell>
        </row>
        <row r="10764">
          <cell r="B10764" t="str">
            <v>Vindmøller</v>
          </cell>
          <cell r="C10764">
            <v>2030</v>
          </cell>
          <cell r="E10764" t="str">
            <v>offshore, existing, Anholt_2013</v>
          </cell>
          <cell r="G10764">
            <v>27</v>
          </cell>
          <cell r="H10764" t="str">
            <v>curt_GWh</v>
          </cell>
        </row>
        <row r="10765">
          <cell r="B10765" t="str">
            <v>Vindmøller</v>
          </cell>
          <cell r="C10765">
            <v>2030</v>
          </cell>
          <cell r="E10765" t="str">
            <v>offshore, existing, Anholt_2013</v>
          </cell>
          <cell r="G10765">
            <v>1484.1</v>
          </cell>
          <cell r="H10765" t="str">
            <v>Inflow_GWh</v>
          </cell>
        </row>
        <row r="10766">
          <cell r="B10766" t="str">
            <v>Vindmøller</v>
          </cell>
          <cell r="C10766">
            <v>2030</v>
          </cell>
          <cell r="E10766" t="str">
            <v>offshore, existing, Anholt_2013</v>
          </cell>
          <cell r="G10766">
            <v>4250</v>
          </cell>
          <cell r="H10766" t="str">
            <v>FLH_technical1</v>
          </cell>
        </row>
        <row r="10767">
          <cell r="B10767" t="str">
            <v>Vindmøller</v>
          </cell>
          <cell r="C10767">
            <v>2030</v>
          </cell>
          <cell r="E10767" t="str">
            <v>offshore, existing, Anholt_2013</v>
          </cell>
          <cell r="G10767">
            <v>4250</v>
          </cell>
          <cell r="H10767" t="str">
            <v>FLH_technical2</v>
          </cell>
        </row>
        <row r="10768">
          <cell r="B10768" t="str">
            <v>Vindmøller</v>
          </cell>
          <cell r="C10768">
            <v>2030</v>
          </cell>
          <cell r="E10768" t="str">
            <v>offshore, existing, Avedøre Holme (2009)</v>
          </cell>
          <cell r="G10768">
            <v>7.2</v>
          </cell>
          <cell r="H10768" t="str">
            <v>ElCap_ultimo_MW</v>
          </cell>
        </row>
        <row r="10769">
          <cell r="B10769" t="str">
            <v>Vindmøller</v>
          </cell>
          <cell r="C10769">
            <v>2030</v>
          </cell>
          <cell r="E10769" t="str">
            <v>offshore, existing, Avedøre Holme (2009)</v>
          </cell>
          <cell r="G10769">
            <v>7.2</v>
          </cell>
          <cell r="H10769" t="str">
            <v>ElCap_primo_MW</v>
          </cell>
        </row>
        <row r="10770">
          <cell r="B10770" t="str">
            <v>Vindmøller</v>
          </cell>
          <cell r="C10770">
            <v>2030</v>
          </cell>
          <cell r="E10770" t="str">
            <v>offshore, existing, Avedøre Holme (2009)</v>
          </cell>
          <cell r="G10770">
            <v>2.3E-2</v>
          </cell>
          <cell r="H10770" t="str">
            <v>TWh</v>
          </cell>
        </row>
        <row r="10771">
          <cell r="B10771" t="str">
            <v>Vindmøller</v>
          </cell>
          <cell r="C10771">
            <v>2030</v>
          </cell>
          <cell r="E10771" t="str">
            <v>offshore, existing, Avedøre Holme (2009)</v>
          </cell>
          <cell r="G10771">
            <v>0</v>
          </cell>
          <cell r="H10771" t="str">
            <v>curt_GWh</v>
          </cell>
        </row>
        <row r="10772">
          <cell r="B10772" t="str">
            <v>Vindmøller</v>
          </cell>
          <cell r="C10772">
            <v>2030</v>
          </cell>
          <cell r="E10772" t="str">
            <v>offshore, existing, Avedøre Holme (2009)</v>
          </cell>
          <cell r="G10772">
            <v>23.4</v>
          </cell>
          <cell r="H10772" t="str">
            <v>Inflow_GWh</v>
          </cell>
        </row>
        <row r="10773">
          <cell r="B10773" t="str">
            <v>Vindmøller</v>
          </cell>
          <cell r="C10773">
            <v>2030</v>
          </cell>
          <cell r="E10773" t="str">
            <v>offshore, existing, Avedøre Holme (2009)</v>
          </cell>
          <cell r="G10773">
            <v>3194</v>
          </cell>
          <cell r="H10773" t="str">
            <v>FLH_technical1</v>
          </cell>
        </row>
        <row r="10774">
          <cell r="B10774" t="str">
            <v>Vindmøller</v>
          </cell>
          <cell r="C10774">
            <v>2030</v>
          </cell>
          <cell r="E10774" t="str">
            <v>offshore, existing, Avedøre Holme (2009)</v>
          </cell>
          <cell r="G10774">
            <v>3250</v>
          </cell>
          <cell r="H10774" t="str">
            <v>FLH_technical2</v>
          </cell>
        </row>
        <row r="10775">
          <cell r="B10775" t="str">
            <v>Vindmøller</v>
          </cell>
          <cell r="C10775">
            <v>2030</v>
          </cell>
          <cell r="E10775" t="str">
            <v>offshore, existing, Avedøre Holme (2011)</v>
          </cell>
          <cell r="G10775">
            <v>3.6</v>
          </cell>
          <cell r="H10775" t="str">
            <v>ElCap_ultimo_MW</v>
          </cell>
        </row>
        <row r="10776">
          <cell r="B10776" t="str">
            <v>Vindmøller</v>
          </cell>
          <cell r="C10776">
            <v>2030</v>
          </cell>
          <cell r="E10776" t="str">
            <v>offshore, existing, Avedøre Holme (2011)</v>
          </cell>
          <cell r="G10776">
            <v>3.6</v>
          </cell>
          <cell r="H10776" t="str">
            <v>ElCap_primo_MW</v>
          </cell>
        </row>
        <row r="10777">
          <cell r="B10777" t="str">
            <v>Vindmøller</v>
          </cell>
          <cell r="C10777">
            <v>2030</v>
          </cell>
          <cell r="E10777" t="str">
            <v>offshore, existing, Avedøre Holme (2011)</v>
          </cell>
          <cell r="G10777">
            <v>1.2E-2</v>
          </cell>
          <cell r="H10777" t="str">
            <v>TWh</v>
          </cell>
        </row>
        <row r="10778">
          <cell r="B10778" t="str">
            <v>Vindmøller</v>
          </cell>
          <cell r="C10778">
            <v>2030</v>
          </cell>
          <cell r="E10778" t="str">
            <v>offshore, existing, Avedøre Holme (2011)</v>
          </cell>
          <cell r="G10778">
            <v>0</v>
          </cell>
          <cell r="H10778" t="str">
            <v>curt_GWh</v>
          </cell>
        </row>
        <row r="10779">
          <cell r="B10779" t="str">
            <v>Vindmøller</v>
          </cell>
          <cell r="C10779">
            <v>2030</v>
          </cell>
          <cell r="E10779" t="str">
            <v>offshore, existing, Avedøre Holme (2011)</v>
          </cell>
          <cell r="G10779">
            <v>12.42</v>
          </cell>
          <cell r="H10779" t="str">
            <v>Inflow_GWh</v>
          </cell>
        </row>
        <row r="10780">
          <cell r="B10780" t="str">
            <v>Vindmøller</v>
          </cell>
          <cell r="C10780">
            <v>2030</v>
          </cell>
          <cell r="E10780" t="str">
            <v>offshore, existing, Avedøre Holme (2011)</v>
          </cell>
          <cell r="G10780">
            <v>3333</v>
          </cell>
          <cell r="H10780" t="str">
            <v>FLH_technical1</v>
          </cell>
        </row>
        <row r="10781">
          <cell r="B10781" t="str">
            <v>Vindmøller</v>
          </cell>
          <cell r="C10781">
            <v>2030</v>
          </cell>
          <cell r="E10781" t="str">
            <v>offshore, existing, Avedøre Holme (2011)</v>
          </cell>
          <cell r="G10781">
            <v>3450</v>
          </cell>
          <cell r="H10781" t="str">
            <v>FLH_technical2</v>
          </cell>
        </row>
        <row r="10782">
          <cell r="B10782" t="str">
            <v>Vindmøller</v>
          </cell>
          <cell r="C10782">
            <v>2030</v>
          </cell>
          <cell r="E10782" t="str">
            <v>offshore, existing, Frederikshavn</v>
          </cell>
          <cell r="G10782">
            <v>2.2999999999999998</v>
          </cell>
          <cell r="H10782" t="str">
            <v>ElCap_ultimo_MW</v>
          </cell>
        </row>
        <row r="10783">
          <cell r="B10783" t="str">
            <v>Vindmøller</v>
          </cell>
          <cell r="C10783">
            <v>2030</v>
          </cell>
          <cell r="E10783" t="str">
            <v>offshore, existing, Frederikshavn</v>
          </cell>
          <cell r="G10783">
            <v>2.2999999999999998</v>
          </cell>
          <cell r="H10783" t="str">
            <v>ElCap_primo_MW</v>
          </cell>
        </row>
        <row r="10784">
          <cell r="B10784" t="str">
            <v>Vindmøller</v>
          </cell>
          <cell r="C10784">
            <v>2030</v>
          </cell>
          <cell r="E10784" t="str">
            <v>offshore, existing, Frederikshavn</v>
          </cell>
          <cell r="G10784">
            <v>6.0000000000000001E-3</v>
          </cell>
          <cell r="H10784" t="str">
            <v>TWh</v>
          </cell>
        </row>
        <row r="10785">
          <cell r="B10785" t="str">
            <v>Vindmøller</v>
          </cell>
          <cell r="C10785">
            <v>2030</v>
          </cell>
          <cell r="E10785" t="str">
            <v>offshore, existing, Frederikshavn</v>
          </cell>
          <cell r="G10785">
            <v>0</v>
          </cell>
          <cell r="H10785" t="str">
            <v>curt_GWh</v>
          </cell>
        </row>
        <row r="10786">
          <cell r="B10786" t="str">
            <v>Vindmøller</v>
          </cell>
          <cell r="C10786">
            <v>2030</v>
          </cell>
          <cell r="E10786" t="str">
            <v>offshore, existing, Frederikshavn</v>
          </cell>
          <cell r="G10786">
            <v>5.6349999999999998</v>
          </cell>
          <cell r="H10786" t="str">
            <v>Inflow_GWh</v>
          </cell>
        </row>
        <row r="10787">
          <cell r="B10787" t="str">
            <v>Vindmøller</v>
          </cell>
          <cell r="C10787">
            <v>2030</v>
          </cell>
          <cell r="E10787" t="str">
            <v>offshore, existing, Frederikshavn</v>
          </cell>
          <cell r="G10787">
            <v>2609</v>
          </cell>
          <cell r="H10787" t="str">
            <v>FLH_technical1</v>
          </cell>
        </row>
        <row r="10788">
          <cell r="B10788" t="str">
            <v>Vindmøller</v>
          </cell>
          <cell r="C10788">
            <v>2030</v>
          </cell>
          <cell r="E10788" t="str">
            <v>offshore, existing, Frederikshavn</v>
          </cell>
          <cell r="G10788">
            <v>2450</v>
          </cell>
          <cell r="H10788" t="str">
            <v>FLH_technical2</v>
          </cell>
        </row>
        <row r="10789">
          <cell r="B10789" t="str">
            <v>Vindmøller</v>
          </cell>
          <cell r="C10789">
            <v>2030</v>
          </cell>
          <cell r="E10789" t="str">
            <v>offshore, existing, Horns Rev 1</v>
          </cell>
          <cell r="G10789">
            <v>160</v>
          </cell>
          <cell r="H10789" t="str">
            <v>ElCap_ultimo_MW</v>
          </cell>
        </row>
        <row r="10790">
          <cell r="B10790" t="str">
            <v>Vindmøller</v>
          </cell>
          <cell r="C10790">
            <v>2030</v>
          </cell>
          <cell r="E10790" t="str">
            <v>offshore, existing, Horns Rev 1</v>
          </cell>
          <cell r="G10790">
            <v>160</v>
          </cell>
          <cell r="H10790" t="str">
            <v>ElCap_primo_MW</v>
          </cell>
        </row>
        <row r="10791">
          <cell r="B10791" t="str">
            <v>Vindmøller</v>
          </cell>
          <cell r="C10791">
            <v>2030</v>
          </cell>
          <cell r="E10791" t="str">
            <v>offshore, existing, Horns Rev 1</v>
          </cell>
          <cell r="G10791">
            <v>0.55400000000000005</v>
          </cell>
          <cell r="H10791" t="str">
            <v>TWh</v>
          </cell>
        </row>
        <row r="10792">
          <cell r="B10792" t="str">
            <v>Vindmøller</v>
          </cell>
          <cell r="C10792">
            <v>2030</v>
          </cell>
          <cell r="E10792" t="str">
            <v>offshore, existing, Horns Rev 1</v>
          </cell>
          <cell r="G10792">
            <v>14</v>
          </cell>
          <cell r="H10792" t="str">
            <v>curt_GWh</v>
          </cell>
        </row>
        <row r="10793">
          <cell r="B10793" t="str">
            <v>Vindmøller</v>
          </cell>
          <cell r="C10793">
            <v>2030</v>
          </cell>
          <cell r="E10793" t="str">
            <v>offshore, existing, Horns Rev 1</v>
          </cell>
          <cell r="G10793">
            <v>568</v>
          </cell>
          <cell r="H10793" t="str">
            <v>Inflow_GWh</v>
          </cell>
        </row>
        <row r="10794">
          <cell r="B10794" t="str">
            <v>Vindmøller</v>
          </cell>
          <cell r="C10794">
            <v>2030</v>
          </cell>
          <cell r="E10794" t="str">
            <v>offshore, existing, Horns Rev 1</v>
          </cell>
          <cell r="G10794">
            <v>3550</v>
          </cell>
          <cell r="H10794" t="str">
            <v>FLH_technical1</v>
          </cell>
        </row>
        <row r="10795">
          <cell r="B10795" t="str">
            <v>Vindmøller</v>
          </cell>
          <cell r="C10795">
            <v>2030</v>
          </cell>
          <cell r="E10795" t="str">
            <v>offshore, existing, Horns Rev 1</v>
          </cell>
          <cell r="G10795">
            <v>3550</v>
          </cell>
          <cell r="H10795" t="str">
            <v>FLH_technical2</v>
          </cell>
        </row>
        <row r="10796">
          <cell r="B10796" t="str">
            <v>Vindmøller</v>
          </cell>
          <cell r="C10796">
            <v>2030</v>
          </cell>
          <cell r="E10796" t="str">
            <v>offshore, existing, Horns Rev 2</v>
          </cell>
          <cell r="G10796">
            <v>209.3</v>
          </cell>
          <cell r="H10796" t="str">
            <v>ElCap_ultimo_MW</v>
          </cell>
        </row>
        <row r="10797">
          <cell r="B10797" t="str">
            <v>Vindmøller</v>
          </cell>
          <cell r="C10797">
            <v>2030</v>
          </cell>
          <cell r="E10797" t="str">
            <v>offshore, existing, Horns Rev 2</v>
          </cell>
          <cell r="G10797">
            <v>209.3</v>
          </cell>
          <cell r="H10797" t="str">
            <v>ElCap_primo_MW</v>
          </cell>
        </row>
        <row r="10798">
          <cell r="B10798" t="str">
            <v>Vindmøller</v>
          </cell>
          <cell r="C10798">
            <v>2030</v>
          </cell>
          <cell r="E10798" t="str">
            <v>offshore, existing, Horns Rev 2</v>
          </cell>
          <cell r="G10798">
            <v>0.81899999999999995</v>
          </cell>
          <cell r="H10798" t="str">
            <v>TWh</v>
          </cell>
        </row>
        <row r="10799">
          <cell r="B10799" t="str">
            <v>Vindmøller</v>
          </cell>
          <cell r="C10799">
            <v>2030</v>
          </cell>
          <cell r="E10799" t="str">
            <v>offshore, existing, Horns Rev 2</v>
          </cell>
          <cell r="G10799">
            <v>18</v>
          </cell>
          <cell r="H10799" t="str">
            <v>curt_GWh</v>
          </cell>
        </row>
        <row r="10800">
          <cell r="B10800" t="str">
            <v>Vindmøller</v>
          </cell>
          <cell r="C10800">
            <v>2030</v>
          </cell>
          <cell r="E10800" t="str">
            <v>offshore, existing, Horns Rev 2</v>
          </cell>
          <cell r="G10800">
            <v>837.2</v>
          </cell>
          <cell r="H10800" t="str">
            <v>Inflow_GWh</v>
          </cell>
        </row>
        <row r="10801">
          <cell r="B10801" t="str">
            <v>Vindmøller</v>
          </cell>
          <cell r="C10801">
            <v>2030</v>
          </cell>
          <cell r="E10801" t="str">
            <v>offshore, existing, Horns Rev 2</v>
          </cell>
          <cell r="G10801">
            <v>3999</v>
          </cell>
          <cell r="H10801" t="str">
            <v>FLH_technical1</v>
          </cell>
        </row>
        <row r="10802">
          <cell r="B10802" t="str">
            <v>Vindmøller</v>
          </cell>
          <cell r="C10802">
            <v>2030</v>
          </cell>
          <cell r="E10802" t="str">
            <v>offshore, existing, Horns Rev 2</v>
          </cell>
          <cell r="G10802">
            <v>4000</v>
          </cell>
          <cell r="H10802" t="str">
            <v>FLH_technical2</v>
          </cell>
        </row>
        <row r="10803">
          <cell r="B10803" t="str">
            <v>Vindmøller</v>
          </cell>
          <cell r="C10803">
            <v>2030</v>
          </cell>
          <cell r="E10803" t="str">
            <v>offshore, existing, Horns Rev 3</v>
          </cell>
          <cell r="G10803">
            <v>406.7</v>
          </cell>
          <cell r="H10803" t="str">
            <v>ElCap_ultimo_MW</v>
          </cell>
        </row>
        <row r="10804">
          <cell r="B10804" t="str">
            <v>Vindmøller</v>
          </cell>
          <cell r="C10804">
            <v>2030</v>
          </cell>
          <cell r="E10804" t="str">
            <v>offshore, existing, Horns Rev 3</v>
          </cell>
          <cell r="G10804">
            <v>406.7</v>
          </cell>
          <cell r="H10804" t="str">
            <v>ElCap_primo_MW</v>
          </cell>
        </row>
        <row r="10805">
          <cell r="B10805" t="str">
            <v>Vindmøller</v>
          </cell>
          <cell r="C10805">
            <v>2030</v>
          </cell>
          <cell r="E10805" t="str">
            <v>offshore, existing, Horns Rev 3</v>
          </cell>
          <cell r="G10805">
            <v>1.7310000000000001</v>
          </cell>
          <cell r="H10805" t="str">
            <v>TWh</v>
          </cell>
        </row>
        <row r="10806">
          <cell r="B10806" t="str">
            <v>Vindmøller</v>
          </cell>
          <cell r="C10806">
            <v>2030</v>
          </cell>
          <cell r="E10806" t="str">
            <v>offshore, existing, Horns Rev 3</v>
          </cell>
          <cell r="G10806">
            <v>38</v>
          </cell>
          <cell r="H10806" t="str">
            <v>curt_GWh</v>
          </cell>
        </row>
        <row r="10807">
          <cell r="B10807" t="str">
            <v>Vindmøller</v>
          </cell>
          <cell r="C10807">
            <v>2030</v>
          </cell>
          <cell r="E10807" t="str">
            <v>offshore, existing, Horns Rev 3</v>
          </cell>
          <cell r="G10807">
            <v>1769.145</v>
          </cell>
          <cell r="H10807" t="str">
            <v>Inflow_GWh</v>
          </cell>
        </row>
        <row r="10808">
          <cell r="B10808" t="str">
            <v>Vindmøller</v>
          </cell>
          <cell r="C10808">
            <v>2030</v>
          </cell>
          <cell r="E10808" t="str">
            <v>offshore, existing, Horns Rev 3</v>
          </cell>
          <cell r="G10808">
            <v>4350</v>
          </cell>
          <cell r="H10808" t="str">
            <v>FLH_technical1</v>
          </cell>
        </row>
        <row r="10809">
          <cell r="B10809" t="str">
            <v>Vindmøller</v>
          </cell>
          <cell r="C10809">
            <v>2030</v>
          </cell>
          <cell r="E10809" t="str">
            <v>offshore, existing, Horns Rev 3</v>
          </cell>
          <cell r="G10809">
            <v>4350</v>
          </cell>
          <cell r="H10809" t="str">
            <v>FLH_technical2</v>
          </cell>
        </row>
        <row r="10810">
          <cell r="B10810" t="str">
            <v>Vindmøller</v>
          </cell>
          <cell r="C10810">
            <v>2030</v>
          </cell>
          <cell r="E10810" t="str">
            <v>offshore, existing, Kriegers Flak</v>
          </cell>
          <cell r="G10810">
            <v>604.79999999999995</v>
          </cell>
          <cell r="H10810" t="str">
            <v>ElCap_ultimo_MW</v>
          </cell>
        </row>
        <row r="10811">
          <cell r="B10811" t="str">
            <v>Vindmøller</v>
          </cell>
          <cell r="C10811">
            <v>2030</v>
          </cell>
          <cell r="E10811" t="str">
            <v>offshore, existing, Kriegers Flak</v>
          </cell>
          <cell r="G10811">
            <v>604.79999999999995</v>
          </cell>
          <cell r="H10811" t="str">
            <v>ElCap_primo_MW</v>
          </cell>
        </row>
        <row r="10812">
          <cell r="B10812" t="str">
            <v>Vindmøller</v>
          </cell>
          <cell r="C10812">
            <v>2030</v>
          </cell>
          <cell r="E10812" t="str">
            <v>offshore, existing, Kriegers Flak</v>
          </cell>
          <cell r="G10812">
            <v>2.3530000000000002</v>
          </cell>
          <cell r="H10812" t="str">
            <v>TWh</v>
          </cell>
        </row>
        <row r="10813">
          <cell r="B10813" t="str">
            <v>Vindmøller</v>
          </cell>
          <cell r="C10813">
            <v>2030</v>
          </cell>
          <cell r="E10813" t="str">
            <v>offshore, existing, Kriegers Flak</v>
          </cell>
          <cell r="G10813">
            <v>35</v>
          </cell>
          <cell r="H10813" t="str">
            <v>curt_GWh</v>
          </cell>
        </row>
        <row r="10814">
          <cell r="B10814" t="str">
            <v>Vindmøller</v>
          </cell>
          <cell r="C10814">
            <v>2030</v>
          </cell>
          <cell r="E10814" t="str">
            <v>offshore, existing, Kriegers Flak</v>
          </cell>
          <cell r="G10814">
            <v>2388.96</v>
          </cell>
          <cell r="H10814" t="str">
            <v>Inflow_GWh</v>
          </cell>
        </row>
        <row r="10815">
          <cell r="B10815" t="str">
            <v>Vindmøller</v>
          </cell>
          <cell r="C10815">
            <v>2030</v>
          </cell>
          <cell r="E10815" t="str">
            <v>offshore, existing, Kriegers Flak</v>
          </cell>
          <cell r="G10815">
            <v>3948</v>
          </cell>
          <cell r="H10815" t="str">
            <v>FLH_technical1</v>
          </cell>
        </row>
        <row r="10816">
          <cell r="B10816" t="str">
            <v>Vindmøller</v>
          </cell>
          <cell r="C10816">
            <v>2030</v>
          </cell>
          <cell r="E10816" t="str">
            <v>offshore, existing, Kriegers Flak</v>
          </cell>
          <cell r="G10816">
            <v>3950</v>
          </cell>
          <cell r="H10816" t="str">
            <v>FLH_technical2</v>
          </cell>
        </row>
        <row r="10817">
          <cell r="B10817" t="str">
            <v>Vindmøller</v>
          </cell>
          <cell r="C10817">
            <v>2030</v>
          </cell>
          <cell r="E10817" t="str">
            <v>offshore, existing, Middelgrunden</v>
          </cell>
          <cell r="G10817">
            <v>40</v>
          </cell>
          <cell r="H10817" t="str">
            <v>ElCap_ultimo_MW</v>
          </cell>
        </row>
        <row r="10818">
          <cell r="B10818" t="str">
            <v>Vindmøller</v>
          </cell>
          <cell r="C10818">
            <v>2030</v>
          </cell>
          <cell r="E10818" t="str">
            <v>offshore, existing, Middelgrunden</v>
          </cell>
          <cell r="G10818">
            <v>40</v>
          </cell>
          <cell r="H10818" t="str">
            <v>ElCap_primo_MW</v>
          </cell>
        </row>
        <row r="10819">
          <cell r="B10819" t="str">
            <v>Vindmøller</v>
          </cell>
          <cell r="C10819">
            <v>2030</v>
          </cell>
          <cell r="E10819" t="str">
            <v>offshore, existing, Middelgrunden</v>
          </cell>
          <cell r="G10819">
            <v>8.1000000000000003E-2</v>
          </cell>
          <cell r="H10819" t="str">
            <v>TWh</v>
          </cell>
        </row>
        <row r="10820">
          <cell r="B10820" t="str">
            <v>Vindmøller</v>
          </cell>
          <cell r="C10820">
            <v>2030</v>
          </cell>
          <cell r="E10820" t="str">
            <v>offshore, existing, Middelgrunden</v>
          </cell>
          <cell r="G10820">
            <v>1</v>
          </cell>
          <cell r="H10820" t="str">
            <v>curt_GWh</v>
          </cell>
        </row>
        <row r="10821">
          <cell r="B10821" t="str">
            <v>Vindmøller</v>
          </cell>
          <cell r="C10821">
            <v>2030</v>
          </cell>
          <cell r="E10821" t="str">
            <v>offshore, existing, Middelgrunden</v>
          </cell>
          <cell r="G10821">
            <v>82</v>
          </cell>
          <cell r="H10821" t="str">
            <v>Inflow_GWh</v>
          </cell>
        </row>
        <row r="10822">
          <cell r="B10822" t="str">
            <v>Vindmøller</v>
          </cell>
          <cell r="C10822">
            <v>2030</v>
          </cell>
          <cell r="E10822" t="str">
            <v>offshore, existing, Middelgrunden</v>
          </cell>
          <cell r="G10822">
            <v>2050</v>
          </cell>
          <cell r="H10822" t="str">
            <v>FLH_technical1</v>
          </cell>
        </row>
        <row r="10823">
          <cell r="B10823" t="str">
            <v>Vindmøller</v>
          </cell>
          <cell r="C10823">
            <v>2030</v>
          </cell>
          <cell r="E10823" t="str">
            <v>offshore, existing, Middelgrunden</v>
          </cell>
          <cell r="G10823">
            <v>2050</v>
          </cell>
          <cell r="H10823" t="str">
            <v>FLH_technical2</v>
          </cell>
        </row>
        <row r="10824">
          <cell r="B10824" t="str">
            <v>Vindmøller</v>
          </cell>
          <cell r="C10824">
            <v>2030</v>
          </cell>
          <cell r="E10824" t="str">
            <v>offshore, existing, Nissum Bredning</v>
          </cell>
          <cell r="G10824">
            <v>28</v>
          </cell>
          <cell r="H10824" t="str">
            <v>ElCap_ultimo_MW</v>
          </cell>
        </row>
        <row r="10825">
          <cell r="B10825" t="str">
            <v>Vindmøller</v>
          </cell>
          <cell r="C10825">
            <v>2030</v>
          </cell>
          <cell r="E10825" t="str">
            <v>offshore, existing, Nissum Bredning</v>
          </cell>
          <cell r="G10825">
            <v>28</v>
          </cell>
          <cell r="H10825" t="str">
            <v>ElCap_primo_MW</v>
          </cell>
        </row>
        <row r="10826">
          <cell r="B10826" t="str">
            <v>Vindmøller</v>
          </cell>
          <cell r="C10826">
            <v>2030</v>
          </cell>
          <cell r="E10826" t="str">
            <v>offshore, existing, Nissum Bredning</v>
          </cell>
          <cell r="G10826">
            <v>0.112</v>
          </cell>
          <cell r="H10826" t="str">
            <v>TWh</v>
          </cell>
        </row>
        <row r="10827">
          <cell r="B10827" t="str">
            <v>Vindmøller</v>
          </cell>
          <cell r="C10827">
            <v>2030</v>
          </cell>
          <cell r="E10827" t="str">
            <v>offshore, existing, Nissum Bredning</v>
          </cell>
          <cell r="G10827">
            <v>3</v>
          </cell>
          <cell r="H10827" t="str">
            <v>curt_GWh</v>
          </cell>
        </row>
        <row r="10828">
          <cell r="B10828" t="str">
            <v>Vindmøller</v>
          </cell>
          <cell r="C10828">
            <v>2030</v>
          </cell>
          <cell r="E10828" t="str">
            <v>offshore, existing, Nissum Bredning</v>
          </cell>
          <cell r="G10828">
            <v>114.8</v>
          </cell>
          <cell r="H10828" t="str">
            <v>Inflow_GWh</v>
          </cell>
        </row>
        <row r="10829">
          <cell r="B10829" t="str">
            <v>Vindmøller</v>
          </cell>
          <cell r="C10829">
            <v>2030</v>
          </cell>
          <cell r="E10829" t="str">
            <v>offshore, existing, Nissum Bredning</v>
          </cell>
          <cell r="G10829">
            <v>4107</v>
          </cell>
          <cell r="H10829" t="str">
            <v>FLH_technical1</v>
          </cell>
        </row>
        <row r="10830">
          <cell r="B10830" t="str">
            <v>Vindmøller</v>
          </cell>
          <cell r="C10830">
            <v>2030</v>
          </cell>
          <cell r="E10830" t="str">
            <v>offshore, existing, Nissum Bredning</v>
          </cell>
          <cell r="G10830">
            <v>4100</v>
          </cell>
          <cell r="H10830" t="str">
            <v>FLH_technical2</v>
          </cell>
        </row>
        <row r="10831">
          <cell r="B10831" t="str">
            <v>Vindmøller</v>
          </cell>
          <cell r="C10831">
            <v>2030</v>
          </cell>
          <cell r="E10831" t="str">
            <v>offshore, existing, Nysted</v>
          </cell>
          <cell r="G10831">
            <v>161</v>
          </cell>
          <cell r="H10831" t="str">
            <v>ElCap_ultimo_MW</v>
          </cell>
        </row>
        <row r="10832">
          <cell r="B10832" t="str">
            <v>Vindmøller</v>
          </cell>
          <cell r="C10832">
            <v>2030</v>
          </cell>
          <cell r="E10832" t="str">
            <v>offshore, existing, Nysted</v>
          </cell>
          <cell r="G10832">
            <v>161</v>
          </cell>
          <cell r="H10832" t="str">
            <v>ElCap_primo_MW</v>
          </cell>
        </row>
        <row r="10833">
          <cell r="B10833" t="str">
            <v>Vindmøller</v>
          </cell>
          <cell r="C10833">
            <v>2030</v>
          </cell>
          <cell r="E10833" t="str">
            <v>offshore, existing, Nysted</v>
          </cell>
          <cell r="G10833">
            <v>0.47399999999999998</v>
          </cell>
          <cell r="H10833" t="str">
            <v>TWh</v>
          </cell>
        </row>
        <row r="10834">
          <cell r="B10834" t="str">
            <v>Vindmøller</v>
          </cell>
          <cell r="C10834">
            <v>2030</v>
          </cell>
          <cell r="E10834" t="str">
            <v>offshore, existing, Nysted</v>
          </cell>
          <cell r="G10834">
            <v>9</v>
          </cell>
          <cell r="H10834" t="str">
            <v>curt_GWh</v>
          </cell>
        </row>
        <row r="10835">
          <cell r="B10835" t="str">
            <v>Vindmøller</v>
          </cell>
          <cell r="C10835">
            <v>2030</v>
          </cell>
          <cell r="E10835" t="str">
            <v>offshore, existing, Nysted</v>
          </cell>
          <cell r="G10835">
            <v>483</v>
          </cell>
          <cell r="H10835" t="str">
            <v>Inflow_GWh</v>
          </cell>
        </row>
        <row r="10836">
          <cell r="B10836" t="str">
            <v>Vindmøller</v>
          </cell>
          <cell r="C10836">
            <v>2030</v>
          </cell>
          <cell r="E10836" t="str">
            <v>offshore, existing, Nysted</v>
          </cell>
          <cell r="G10836">
            <v>3000</v>
          </cell>
          <cell r="H10836" t="str">
            <v>FLH_technical1</v>
          </cell>
        </row>
        <row r="10837">
          <cell r="B10837" t="str">
            <v>Vindmøller</v>
          </cell>
          <cell r="C10837">
            <v>2030</v>
          </cell>
          <cell r="E10837" t="str">
            <v>offshore, existing, Nysted</v>
          </cell>
          <cell r="G10837">
            <v>3000</v>
          </cell>
          <cell r="H10837" t="str">
            <v>FLH_technical2</v>
          </cell>
        </row>
        <row r="10838">
          <cell r="B10838" t="str">
            <v>Vindmøller</v>
          </cell>
          <cell r="C10838">
            <v>2030</v>
          </cell>
          <cell r="E10838" t="str">
            <v>offshore, existing, Rødsand</v>
          </cell>
          <cell r="G10838">
            <v>207</v>
          </cell>
          <cell r="H10838" t="str">
            <v>ElCap_ultimo_MW</v>
          </cell>
        </row>
        <row r="10839">
          <cell r="B10839" t="str">
            <v>Vindmøller</v>
          </cell>
          <cell r="C10839">
            <v>2030</v>
          </cell>
          <cell r="E10839" t="str">
            <v>offshore, existing, Rødsand</v>
          </cell>
          <cell r="G10839">
            <v>207</v>
          </cell>
          <cell r="H10839" t="str">
            <v>ElCap_primo_MW</v>
          </cell>
        </row>
        <row r="10840">
          <cell r="B10840" t="str">
            <v>Vindmøller</v>
          </cell>
          <cell r="C10840">
            <v>2030</v>
          </cell>
          <cell r="E10840" t="str">
            <v>offshore, existing, Rødsand</v>
          </cell>
          <cell r="G10840">
            <v>0.74299999999999999</v>
          </cell>
          <cell r="H10840" t="str">
            <v>TWh</v>
          </cell>
        </row>
        <row r="10841">
          <cell r="B10841" t="str">
            <v>Vindmøller</v>
          </cell>
          <cell r="C10841">
            <v>2030</v>
          </cell>
          <cell r="E10841" t="str">
            <v>offshore, existing, Rødsand</v>
          </cell>
          <cell r="G10841">
            <v>13</v>
          </cell>
          <cell r="H10841" t="str">
            <v>curt_GWh</v>
          </cell>
        </row>
        <row r="10842">
          <cell r="B10842" t="str">
            <v>Vindmøller</v>
          </cell>
          <cell r="C10842">
            <v>2030</v>
          </cell>
          <cell r="E10842" t="str">
            <v>offshore, existing, Rødsand</v>
          </cell>
          <cell r="G10842">
            <v>755.55</v>
          </cell>
          <cell r="H10842" t="str">
            <v>Inflow_GWh</v>
          </cell>
        </row>
        <row r="10843">
          <cell r="B10843" t="str">
            <v>Vindmøller</v>
          </cell>
          <cell r="C10843">
            <v>2030</v>
          </cell>
          <cell r="E10843" t="str">
            <v>offshore, existing, Rødsand</v>
          </cell>
          <cell r="G10843">
            <v>3652</v>
          </cell>
          <cell r="H10843" t="str">
            <v>FLH_technical1</v>
          </cell>
        </row>
        <row r="10844">
          <cell r="B10844" t="str">
            <v>Vindmøller</v>
          </cell>
          <cell r="C10844">
            <v>2030</v>
          </cell>
          <cell r="E10844" t="str">
            <v>offshore, existing, Rødsand</v>
          </cell>
          <cell r="G10844">
            <v>3650</v>
          </cell>
          <cell r="H10844" t="str">
            <v>FLH_technical2</v>
          </cell>
        </row>
        <row r="10845">
          <cell r="B10845" t="str">
            <v>Vindmøller</v>
          </cell>
          <cell r="C10845">
            <v>2030</v>
          </cell>
          <cell r="E10845" t="str">
            <v>offshore, existing, Rønland</v>
          </cell>
          <cell r="G10845">
            <v>13.2</v>
          </cell>
          <cell r="H10845" t="str">
            <v>ElCap_ultimo_MW</v>
          </cell>
        </row>
        <row r="10846">
          <cell r="B10846" t="str">
            <v>Vindmøller</v>
          </cell>
          <cell r="C10846">
            <v>2030</v>
          </cell>
          <cell r="E10846" t="str">
            <v>offshore, existing, Rønland</v>
          </cell>
          <cell r="G10846">
            <v>13.2</v>
          </cell>
          <cell r="H10846" t="str">
            <v>ElCap_primo_MW</v>
          </cell>
        </row>
        <row r="10847">
          <cell r="B10847" t="str">
            <v>Vindmøller</v>
          </cell>
          <cell r="C10847">
            <v>2030</v>
          </cell>
          <cell r="E10847" t="str">
            <v>offshore, existing, Rønland</v>
          </cell>
          <cell r="G10847">
            <v>4.5999999999999999E-2</v>
          </cell>
          <cell r="H10847" t="str">
            <v>TWh</v>
          </cell>
        </row>
        <row r="10848">
          <cell r="B10848" t="str">
            <v>Vindmøller</v>
          </cell>
          <cell r="C10848">
            <v>2030</v>
          </cell>
          <cell r="E10848" t="str">
            <v>offshore, existing, Rønland</v>
          </cell>
          <cell r="G10848">
            <v>1</v>
          </cell>
          <cell r="H10848" t="str">
            <v>curt_GWh</v>
          </cell>
        </row>
        <row r="10849">
          <cell r="B10849" t="str">
            <v>Vindmøller</v>
          </cell>
          <cell r="C10849">
            <v>2030</v>
          </cell>
          <cell r="E10849" t="str">
            <v>offshore, existing, Rønland</v>
          </cell>
          <cell r="G10849">
            <v>47.92</v>
          </cell>
          <cell r="H10849" t="str">
            <v>Inflow_GWh</v>
          </cell>
        </row>
        <row r="10850">
          <cell r="B10850" t="str">
            <v>Vindmøller</v>
          </cell>
          <cell r="C10850">
            <v>2030</v>
          </cell>
          <cell r="E10850" t="str">
            <v>offshore, existing, Rønland</v>
          </cell>
          <cell r="G10850">
            <v>3561</v>
          </cell>
          <cell r="H10850" t="str">
            <v>FLH_technical1</v>
          </cell>
        </row>
        <row r="10851">
          <cell r="B10851" t="str">
            <v>Vindmøller</v>
          </cell>
          <cell r="C10851">
            <v>2030</v>
          </cell>
          <cell r="E10851" t="str">
            <v>offshore, existing, Rønland</v>
          </cell>
          <cell r="G10851">
            <v>3630</v>
          </cell>
          <cell r="H10851" t="str">
            <v>FLH_technical2</v>
          </cell>
        </row>
        <row r="10852">
          <cell r="B10852" t="str">
            <v>Vindmøller</v>
          </cell>
          <cell r="C10852">
            <v>2030</v>
          </cell>
          <cell r="E10852" t="str">
            <v>offshore, existing, Samsø_2003</v>
          </cell>
          <cell r="G10852">
            <v>20.7</v>
          </cell>
          <cell r="H10852" t="str">
            <v>ElCap_ultimo_MW</v>
          </cell>
        </row>
        <row r="10853">
          <cell r="B10853" t="str">
            <v>Vindmøller</v>
          </cell>
          <cell r="C10853">
            <v>2030</v>
          </cell>
          <cell r="E10853" t="str">
            <v>offshore, existing, Samsø_2003</v>
          </cell>
          <cell r="G10853">
            <v>20.7</v>
          </cell>
          <cell r="H10853" t="str">
            <v>ElCap_primo_MW</v>
          </cell>
        </row>
        <row r="10854">
          <cell r="B10854" t="str">
            <v>Vindmøller</v>
          </cell>
          <cell r="C10854">
            <v>2030</v>
          </cell>
          <cell r="E10854" t="str">
            <v>offshore, existing, Samsø_2003</v>
          </cell>
          <cell r="G10854">
            <v>6.9000000000000006E-2</v>
          </cell>
          <cell r="H10854" t="str">
            <v>TWh</v>
          </cell>
        </row>
        <row r="10855">
          <cell r="B10855" t="str">
            <v>Vindmøller</v>
          </cell>
          <cell r="C10855">
            <v>2030</v>
          </cell>
          <cell r="E10855" t="str">
            <v>offshore, existing, Samsø_2003</v>
          </cell>
          <cell r="G10855">
            <v>2</v>
          </cell>
          <cell r="H10855" t="str">
            <v>curt_GWh</v>
          </cell>
        </row>
        <row r="10856">
          <cell r="B10856" t="str">
            <v>Vindmøller</v>
          </cell>
          <cell r="C10856">
            <v>2030</v>
          </cell>
          <cell r="E10856" t="str">
            <v>offshore, existing, Samsø_2003</v>
          </cell>
          <cell r="G10856">
            <v>70.38</v>
          </cell>
          <cell r="H10856" t="str">
            <v>Inflow_GWh</v>
          </cell>
        </row>
        <row r="10857">
          <cell r="B10857" t="str">
            <v>Vindmøller</v>
          </cell>
          <cell r="C10857">
            <v>2030</v>
          </cell>
          <cell r="E10857" t="str">
            <v>offshore, existing, Samsø_2003</v>
          </cell>
          <cell r="G10857">
            <v>3430</v>
          </cell>
          <cell r="H10857" t="str">
            <v>FLH_technical1</v>
          </cell>
        </row>
        <row r="10858">
          <cell r="B10858" t="str">
            <v>Vindmøller</v>
          </cell>
          <cell r="C10858">
            <v>2030</v>
          </cell>
          <cell r="E10858" t="str">
            <v>offshore, existing, Samsø_2003</v>
          </cell>
          <cell r="G10858">
            <v>3400</v>
          </cell>
          <cell r="H10858" t="str">
            <v>FLH_technical2</v>
          </cell>
        </row>
        <row r="10859">
          <cell r="B10859" t="str">
            <v>Vindmøller</v>
          </cell>
          <cell r="C10859">
            <v>2030</v>
          </cell>
          <cell r="E10859" t="str">
            <v>offshore, existing, Samsø_2018</v>
          </cell>
          <cell r="G10859">
            <v>2.4</v>
          </cell>
          <cell r="H10859" t="str">
            <v>ElCap_ultimo_MW</v>
          </cell>
        </row>
        <row r="10860">
          <cell r="B10860" t="str">
            <v>Vindmøller</v>
          </cell>
          <cell r="C10860">
            <v>2030</v>
          </cell>
          <cell r="E10860" t="str">
            <v>offshore, existing, Samsø_2018</v>
          </cell>
          <cell r="G10860">
            <v>2.4</v>
          </cell>
          <cell r="H10860" t="str">
            <v>ElCap_primo_MW</v>
          </cell>
        </row>
        <row r="10861">
          <cell r="B10861" t="str">
            <v>Vindmøller</v>
          </cell>
          <cell r="C10861">
            <v>2030</v>
          </cell>
          <cell r="E10861" t="str">
            <v>offshore, existing, Samsø_2018</v>
          </cell>
          <cell r="G10861">
            <v>8.9999999999999993E-3</v>
          </cell>
          <cell r="H10861" t="str">
            <v>TWh</v>
          </cell>
        </row>
        <row r="10862">
          <cell r="B10862" t="str">
            <v>Vindmøller</v>
          </cell>
          <cell r="C10862">
            <v>2030</v>
          </cell>
          <cell r="E10862" t="str">
            <v>offshore, existing, Samsø_2018</v>
          </cell>
          <cell r="G10862">
            <v>0</v>
          </cell>
          <cell r="H10862" t="str">
            <v>curt_GWh</v>
          </cell>
        </row>
        <row r="10863">
          <cell r="B10863" t="str">
            <v>Vindmøller</v>
          </cell>
          <cell r="C10863">
            <v>2030</v>
          </cell>
          <cell r="E10863" t="str">
            <v>offshore, existing, Samsø_2018</v>
          </cell>
          <cell r="G10863">
            <v>9.48</v>
          </cell>
          <cell r="H10863" t="str">
            <v>Inflow_GWh</v>
          </cell>
        </row>
        <row r="10864">
          <cell r="B10864" t="str">
            <v>Vindmøller</v>
          </cell>
          <cell r="C10864">
            <v>2030</v>
          </cell>
          <cell r="E10864" t="str">
            <v>offshore, existing, Samsø_2018</v>
          </cell>
          <cell r="G10864">
            <v>3750</v>
          </cell>
          <cell r="H10864" t="str">
            <v>FLH_technical1</v>
          </cell>
        </row>
        <row r="10865">
          <cell r="B10865" t="str">
            <v>Vindmøller</v>
          </cell>
          <cell r="C10865">
            <v>2030</v>
          </cell>
          <cell r="E10865" t="str">
            <v>offshore, existing, Samsø_2018</v>
          </cell>
          <cell r="G10865">
            <v>3950</v>
          </cell>
          <cell r="H10865" t="str">
            <v>FLH_technical2</v>
          </cell>
        </row>
        <row r="10866">
          <cell r="B10866" t="str">
            <v>Vindmøller</v>
          </cell>
          <cell r="C10866">
            <v>2030</v>
          </cell>
          <cell r="E10866" t="str">
            <v>offshore, existing, Sprogø</v>
          </cell>
          <cell r="G10866">
            <v>21</v>
          </cell>
          <cell r="H10866" t="str">
            <v>ElCap_ultimo_MW</v>
          </cell>
        </row>
        <row r="10867">
          <cell r="B10867" t="str">
            <v>Vindmøller</v>
          </cell>
          <cell r="C10867">
            <v>2030</v>
          </cell>
          <cell r="E10867" t="str">
            <v>offshore, existing, Sprogø</v>
          </cell>
          <cell r="G10867">
            <v>21</v>
          </cell>
          <cell r="H10867" t="str">
            <v>ElCap_primo_MW</v>
          </cell>
        </row>
        <row r="10868">
          <cell r="B10868" t="str">
            <v>Vindmøller</v>
          </cell>
          <cell r="C10868">
            <v>2030</v>
          </cell>
          <cell r="E10868" t="str">
            <v>offshore, existing, Sprogø</v>
          </cell>
          <cell r="G10868">
            <v>5.2999999999999999E-2</v>
          </cell>
          <cell r="H10868" t="str">
            <v>TWh</v>
          </cell>
        </row>
        <row r="10869">
          <cell r="B10869" t="str">
            <v>Vindmøller</v>
          </cell>
          <cell r="C10869">
            <v>2030</v>
          </cell>
          <cell r="E10869" t="str">
            <v>offshore, existing, Sprogø</v>
          </cell>
          <cell r="G10869">
            <v>1</v>
          </cell>
          <cell r="H10869" t="str">
            <v>curt_GWh</v>
          </cell>
        </row>
        <row r="10870">
          <cell r="B10870" t="str">
            <v>Vindmøller</v>
          </cell>
          <cell r="C10870">
            <v>2030</v>
          </cell>
          <cell r="E10870" t="str">
            <v>offshore, existing, Sprogø</v>
          </cell>
          <cell r="G10870">
            <v>54.6</v>
          </cell>
          <cell r="H10870" t="str">
            <v>Inflow_GWh</v>
          </cell>
        </row>
        <row r="10871">
          <cell r="B10871" t="str">
            <v>Vindmøller</v>
          </cell>
          <cell r="C10871">
            <v>2030</v>
          </cell>
          <cell r="E10871" t="str">
            <v>offshore, existing, Sprogø</v>
          </cell>
          <cell r="G10871">
            <v>2571</v>
          </cell>
          <cell r="H10871" t="str">
            <v>FLH_technical1</v>
          </cell>
        </row>
        <row r="10872">
          <cell r="B10872" t="str">
            <v>Vindmøller</v>
          </cell>
          <cell r="C10872">
            <v>2030</v>
          </cell>
          <cell r="E10872" t="str">
            <v>offshore, existing, Sprogø</v>
          </cell>
          <cell r="G10872">
            <v>2600</v>
          </cell>
          <cell r="H10872" t="str">
            <v>FLH_technical2</v>
          </cell>
        </row>
        <row r="10873">
          <cell r="B10873" t="str">
            <v>Vindmøller</v>
          </cell>
          <cell r="C10873">
            <v>2030</v>
          </cell>
          <cell r="E10873" t="str">
            <v>offshore, existing, Tunø Knob</v>
          </cell>
          <cell r="G10873">
            <v>5</v>
          </cell>
          <cell r="H10873" t="str">
            <v>ElCap_ultimo_MW</v>
          </cell>
        </row>
        <row r="10874">
          <cell r="B10874" t="str">
            <v>Vindmøller</v>
          </cell>
          <cell r="C10874">
            <v>2030</v>
          </cell>
          <cell r="E10874" t="str">
            <v>offshore, existing, Tunø Knob</v>
          </cell>
          <cell r="G10874">
            <v>5</v>
          </cell>
          <cell r="H10874" t="str">
            <v>ElCap_primo_MW</v>
          </cell>
        </row>
        <row r="10875">
          <cell r="B10875" t="str">
            <v>Vindmøller</v>
          </cell>
          <cell r="C10875">
            <v>2030</v>
          </cell>
          <cell r="E10875" t="str">
            <v>offshore, existing, Tunø Knob</v>
          </cell>
          <cell r="G10875">
            <v>1.2E-2</v>
          </cell>
          <cell r="H10875" t="str">
            <v>TWh</v>
          </cell>
        </row>
        <row r="10876">
          <cell r="B10876" t="str">
            <v>Vindmøller</v>
          </cell>
          <cell r="C10876">
            <v>2030</v>
          </cell>
          <cell r="E10876" t="str">
            <v>offshore, existing, Tunø Knob</v>
          </cell>
          <cell r="G10876">
            <v>0</v>
          </cell>
          <cell r="H10876" t="str">
            <v>curt_GWh</v>
          </cell>
        </row>
        <row r="10877">
          <cell r="B10877" t="str">
            <v>Vindmøller</v>
          </cell>
          <cell r="C10877">
            <v>2030</v>
          </cell>
          <cell r="E10877" t="str">
            <v>offshore, existing, Tunø Knob</v>
          </cell>
          <cell r="G10877">
            <v>12.75</v>
          </cell>
          <cell r="H10877" t="str">
            <v>Inflow_GWh</v>
          </cell>
        </row>
        <row r="10878">
          <cell r="B10878" t="str">
            <v>Vindmøller</v>
          </cell>
          <cell r="C10878">
            <v>2030</v>
          </cell>
          <cell r="E10878" t="str">
            <v>offshore, existing, Tunø Knob</v>
          </cell>
          <cell r="G10878">
            <v>2400</v>
          </cell>
          <cell r="H10878" t="str">
            <v>FLH_technical1</v>
          </cell>
        </row>
        <row r="10879">
          <cell r="B10879" t="str">
            <v>Vindmøller</v>
          </cell>
          <cell r="C10879">
            <v>2030</v>
          </cell>
          <cell r="E10879" t="str">
            <v>offshore, existing, Tunø Knob</v>
          </cell>
          <cell r="G10879">
            <v>2550</v>
          </cell>
          <cell r="H10879" t="str">
            <v>FLH_technical2</v>
          </cell>
        </row>
        <row r="10880">
          <cell r="B10880" t="str">
            <v>Vindmøller</v>
          </cell>
          <cell r="C10880">
            <v>2030</v>
          </cell>
          <cell r="E10880" t="str">
            <v>offshore, pipeline, Frederikshavn</v>
          </cell>
          <cell r="G10880">
            <v>72</v>
          </cell>
          <cell r="H10880" t="str">
            <v>ElCap_ultimo_MW</v>
          </cell>
        </row>
        <row r="10881">
          <cell r="B10881" t="str">
            <v>Vindmøller</v>
          </cell>
          <cell r="C10881">
            <v>2030</v>
          </cell>
          <cell r="E10881" t="str">
            <v>offshore, pipeline, Frederikshavn</v>
          </cell>
          <cell r="G10881">
            <v>72</v>
          </cell>
          <cell r="H10881" t="str">
            <v>ElCap_primo_MW</v>
          </cell>
        </row>
        <row r="10882">
          <cell r="B10882" t="str">
            <v>Vindmøller</v>
          </cell>
          <cell r="C10882">
            <v>2030</v>
          </cell>
          <cell r="E10882" t="str">
            <v>offshore, pipeline, Frederikshavn</v>
          </cell>
          <cell r="G10882">
            <v>0.30599999999999999</v>
          </cell>
          <cell r="H10882" t="str">
            <v>TWh</v>
          </cell>
        </row>
        <row r="10883">
          <cell r="B10883" t="str">
            <v>Vindmøller</v>
          </cell>
          <cell r="C10883">
            <v>2030</v>
          </cell>
          <cell r="E10883" t="str">
            <v>offshore, pipeline, Frederikshavn</v>
          </cell>
          <cell r="G10883">
            <v>5</v>
          </cell>
          <cell r="H10883" t="str">
            <v>curt_GWh</v>
          </cell>
        </row>
        <row r="10884">
          <cell r="B10884" t="str">
            <v>Vindmøller</v>
          </cell>
          <cell r="C10884">
            <v>2030</v>
          </cell>
          <cell r="E10884" t="str">
            <v>offshore, pipeline, Frederikshavn</v>
          </cell>
          <cell r="G10884">
            <v>311.39999999999998</v>
          </cell>
          <cell r="H10884" t="str">
            <v>Inflow_GWh</v>
          </cell>
        </row>
        <row r="10885">
          <cell r="B10885" t="str">
            <v>Vindmøller</v>
          </cell>
          <cell r="C10885">
            <v>2030</v>
          </cell>
          <cell r="E10885" t="str">
            <v>offshore, pipeline, Frederikshavn</v>
          </cell>
          <cell r="G10885">
            <v>4319</v>
          </cell>
          <cell r="H10885" t="str">
            <v>FLH_technical1</v>
          </cell>
        </row>
        <row r="10886">
          <cell r="B10886" t="str">
            <v>Vindmøller</v>
          </cell>
          <cell r="C10886">
            <v>2030</v>
          </cell>
          <cell r="E10886" t="str">
            <v>offshore, pipeline, Frederikshavn</v>
          </cell>
          <cell r="G10886">
            <v>4325</v>
          </cell>
          <cell r="H10886" t="str">
            <v>FLH_technical2</v>
          </cell>
        </row>
        <row r="10887">
          <cell r="B10887" t="str">
            <v>Vindmøller</v>
          </cell>
          <cell r="C10887">
            <v>2030</v>
          </cell>
          <cell r="E10887" t="str">
            <v>offshore, pipeline, Thor</v>
          </cell>
          <cell r="G10887">
            <v>1008</v>
          </cell>
          <cell r="H10887" t="str">
            <v>ElCap_ultimo_MW</v>
          </cell>
        </row>
        <row r="10888">
          <cell r="B10888" t="str">
            <v>Vindmøller</v>
          </cell>
          <cell r="C10888">
            <v>2030</v>
          </cell>
          <cell r="E10888" t="str">
            <v>offshore, pipeline, Thor</v>
          </cell>
          <cell r="G10888">
            <v>1008</v>
          </cell>
          <cell r="H10888" t="str">
            <v>ElCap_primo_MW</v>
          </cell>
        </row>
        <row r="10889">
          <cell r="B10889" t="str">
            <v>Vindmøller</v>
          </cell>
          <cell r="C10889">
            <v>2030</v>
          </cell>
          <cell r="E10889" t="str">
            <v>offshore, pipeline, Thor</v>
          </cell>
          <cell r="G10889">
            <v>4.806</v>
          </cell>
          <cell r="H10889" t="str">
            <v>TWh</v>
          </cell>
        </row>
        <row r="10890">
          <cell r="B10890" t="str">
            <v>Vindmøller</v>
          </cell>
          <cell r="C10890">
            <v>2030</v>
          </cell>
          <cell r="E10890" t="str">
            <v>offshore, pipeline, Thor</v>
          </cell>
          <cell r="G10890">
            <v>108</v>
          </cell>
          <cell r="H10890" t="str">
            <v>curt_GWh</v>
          </cell>
        </row>
        <row r="10891">
          <cell r="B10891" t="str">
            <v>Vindmøller</v>
          </cell>
          <cell r="C10891">
            <v>2030</v>
          </cell>
          <cell r="E10891" t="str">
            <v>offshore, pipeline, Thor</v>
          </cell>
          <cell r="G10891">
            <v>4914</v>
          </cell>
          <cell r="H10891" t="str">
            <v>Inflow_GWh</v>
          </cell>
        </row>
        <row r="10892">
          <cell r="B10892" t="str">
            <v>Vindmøller</v>
          </cell>
          <cell r="C10892">
            <v>2030</v>
          </cell>
          <cell r="E10892" t="str">
            <v>offshore, pipeline, Thor</v>
          </cell>
          <cell r="G10892">
            <v>4875</v>
          </cell>
          <cell r="H10892" t="str">
            <v>FLH_technical1</v>
          </cell>
        </row>
        <row r="10893">
          <cell r="B10893" t="str">
            <v>Vindmøller</v>
          </cell>
          <cell r="C10893">
            <v>2030</v>
          </cell>
          <cell r="E10893" t="str">
            <v>offshore, pipeline, Thor</v>
          </cell>
          <cell r="G10893">
            <v>4875</v>
          </cell>
          <cell r="H10893" t="str">
            <v>FLH_technical2</v>
          </cell>
        </row>
        <row r="10894">
          <cell r="B10894" t="str">
            <v>Vindmøller</v>
          </cell>
          <cell r="C10894">
            <v>2030</v>
          </cell>
          <cell r="E10894" t="str">
            <v>offshore, pipeline, Vesterhav Nord</v>
          </cell>
          <cell r="G10894">
            <v>176.4</v>
          </cell>
          <cell r="H10894" t="str">
            <v>ElCap_ultimo_MW</v>
          </cell>
        </row>
        <row r="10895">
          <cell r="B10895" t="str">
            <v>Vindmøller</v>
          </cell>
          <cell r="C10895">
            <v>2030</v>
          </cell>
          <cell r="E10895" t="str">
            <v>offshore, pipeline, Vesterhav Nord</v>
          </cell>
          <cell r="G10895">
            <v>176.4</v>
          </cell>
          <cell r="H10895" t="str">
            <v>ElCap_primo_MW</v>
          </cell>
        </row>
        <row r="10896">
          <cell r="B10896" t="str">
            <v>Vindmøller</v>
          </cell>
          <cell r="C10896">
            <v>2030</v>
          </cell>
          <cell r="E10896" t="str">
            <v>offshore, pipeline, Vesterhav Nord</v>
          </cell>
          <cell r="G10896">
            <v>0.80200000000000005</v>
          </cell>
          <cell r="H10896" t="str">
            <v>TWh</v>
          </cell>
        </row>
        <row r="10897">
          <cell r="B10897" t="str">
            <v>Vindmøller</v>
          </cell>
          <cell r="C10897">
            <v>2030</v>
          </cell>
          <cell r="E10897" t="str">
            <v>offshore, pipeline, Vesterhav Nord</v>
          </cell>
          <cell r="G10897">
            <v>18</v>
          </cell>
          <cell r="H10897" t="str">
            <v>curt_GWh</v>
          </cell>
        </row>
        <row r="10898">
          <cell r="B10898" t="str">
            <v>Vindmøller</v>
          </cell>
          <cell r="C10898">
            <v>2030</v>
          </cell>
          <cell r="E10898" t="str">
            <v>offshore, pipeline, Vesterhav Nord</v>
          </cell>
          <cell r="G10898">
            <v>820.26</v>
          </cell>
          <cell r="H10898" t="str">
            <v>Inflow_GWh</v>
          </cell>
        </row>
        <row r="10899">
          <cell r="B10899" t="str">
            <v>Vindmøller</v>
          </cell>
          <cell r="C10899">
            <v>2030</v>
          </cell>
          <cell r="E10899" t="str">
            <v>offshore, pipeline, Vesterhav Nord</v>
          </cell>
          <cell r="G10899">
            <v>4649</v>
          </cell>
          <cell r="H10899" t="str">
            <v>FLH_technical1</v>
          </cell>
        </row>
        <row r="10900">
          <cell r="B10900" t="str">
            <v>Vindmøller</v>
          </cell>
          <cell r="C10900">
            <v>2030</v>
          </cell>
          <cell r="E10900" t="str">
            <v>offshore, pipeline, Vesterhav Nord</v>
          </cell>
          <cell r="G10900">
            <v>4650</v>
          </cell>
          <cell r="H10900" t="str">
            <v>FLH_technical2</v>
          </cell>
        </row>
        <row r="10901">
          <cell r="B10901" t="str">
            <v>Vindmøller</v>
          </cell>
          <cell r="C10901">
            <v>2030</v>
          </cell>
          <cell r="E10901" t="str">
            <v>offshore, pipeline, Vesterhav Syd</v>
          </cell>
          <cell r="G10901">
            <v>168</v>
          </cell>
          <cell r="H10901" t="str">
            <v>ElCap_ultimo_MW</v>
          </cell>
        </row>
        <row r="10902">
          <cell r="B10902" t="str">
            <v>Vindmøller</v>
          </cell>
          <cell r="C10902">
            <v>2030</v>
          </cell>
          <cell r="E10902" t="str">
            <v>offshore, pipeline, Vesterhav Syd</v>
          </cell>
          <cell r="G10902">
            <v>168</v>
          </cell>
          <cell r="H10902" t="str">
            <v>ElCap_primo_MW</v>
          </cell>
        </row>
        <row r="10903">
          <cell r="B10903" t="str">
            <v>Vindmøller</v>
          </cell>
          <cell r="C10903">
            <v>2030</v>
          </cell>
          <cell r="E10903" t="str">
            <v>offshore, pipeline, Vesterhav Syd</v>
          </cell>
          <cell r="G10903">
            <v>0.75600000000000001</v>
          </cell>
          <cell r="H10903" t="str">
            <v>TWh</v>
          </cell>
        </row>
        <row r="10904">
          <cell r="B10904" t="str">
            <v>Vindmøller</v>
          </cell>
          <cell r="C10904">
            <v>2030</v>
          </cell>
          <cell r="E10904" t="str">
            <v>offshore, pipeline, Vesterhav Syd</v>
          </cell>
          <cell r="G10904">
            <v>17</v>
          </cell>
          <cell r="H10904" t="str">
            <v>curt_GWh</v>
          </cell>
        </row>
        <row r="10905">
          <cell r="B10905" t="str">
            <v>Vindmøller</v>
          </cell>
          <cell r="C10905">
            <v>2030</v>
          </cell>
          <cell r="E10905" t="str">
            <v>offshore, pipeline, Vesterhav Syd</v>
          </cell>
          <cell r="G10905">
            <v>772.8</v>
          </cell>
          <cell r="H10905" t="str">
            <v>Inflow_GWh</v>
          </cell>
        </row>
        <row r="10906">
          <cell r="B10906" t="str">
            <v>Vindmøller</v>
          </cell>
          <cell r="C10906">
            <v>2030</v>
          </cell>
          <cell r="E10906" t="str">
            <v>offshore, pipeline, Vesterhav Syd</v>
          </cell>
          <cell r="G10906">
            <v>4601</v>
          </cell>
          <cell r="H10906" t="str">
            <v>FLH_technical1</v>
          </cell>
        </row>
        <row r="10907">
          <cell r="B10907" t="str">
            <v>Vindmøller</v>
          </cell>
          <cell r="C10907">
            <v>2030</v>
          </cell>
          <cell r="E10907" t="str">
            <v>offshore, pipeline, Vesterhav Syd</v>
          </cell>
          <cell r="G10907">
            <v>4600</v>
          </cell>
          <cell r="H10907" t="str">
            <v>FLH_technical2</v>
          </cell>
        </row>
        <row r="10908">
          <cell r="B10908" t="str">
            <v>Vindmøller</v>
          </cell>
          <cell r="C10908">
            <v>2030</v>
          </cell>
          <cell r="E10908" t="str">
            <v>offshore, åbendør, Jammerland Bugt</v>
          </cell>
          <cell r="G10908">
            <v>240</v>
          </cell>
          <cell r="H10908" t="str">
            <v>ElCap_ultimo_MW</v>
          </cell>
        </row>
        <row r="10909">
          <cell r="B10909" t="str">
            <v>Vindmøller</v>
          </cell>
          <cell r="C10909">
            <v>2030</v>
          </cell>
          <cell r="E10909" t="str">
            <v>offshore, åbendør, Jammerland Bugt</v>
          </cell>
          <cell r="G10909">
            <v>240</v>
          </cell>
          <cell r="H10909" t="str">
            <v>ElCap_primo_MW</v>
          </cell>
        </row>
        <row r="10910">
          <cell r="B10910" t="str">
            <v>Vindmøller</v>
          </cell>
          <cell r="C10910">
            <v>2030</v>
          </cell>
          <cell r="E10910" t="str">
            <v>offshore, åbendør, Jammerland Bugt</v>
          </cell>
          <cell r="G10910">
            <v>1.0329999999999999</v>
          </cell>
          <cell r="H10910" t="str">
            <v>TWh</v>
          </cell>
        </row>
        <row r="10911">
          <cell r="B10911" t="str">
            <v>Vindmøller</v>
          </cell>
          <cell r="C10911">
            <v>2030</v>
          </cell>
          <cell r="E10911" t="str">
            <v>offshore, åbendør, Jammerland Bugt</v>
          </cell>
          <cell r="G10911">
            <v>5</v>
          </cell>
          <cell r="H10911" t="str">
            <v>curt_GWh</v>
          </cell>
        </row>
        <row r="10912">
          <cell r="B10912" t="str">
            <v>Vindmøller</v>
          </cell>
          <cell r="C10912">
            <v>2030</v>
          </cell>
          <cell r="E10912" t="str">
            <v>offshore, åbendør, Jammerland Bugt</v>
          </cell>
          <cell r="G10912">
            <v>1038</v>
          </cell>
          <cell r="H10912" t="str">
            <v>Inflow_GWh</v>
          </cell>
        </row>
        <row r="10913">
          <cell r="B10913" t="str">
            <v>Vindmøller</v>
          </cell>
          <cell r="C10913">
            <v>2030</v>
          </cell>
          <cell r="E10913" t="str">
            <v>offshore, åbendør, Jammerland Bugt</v>
          </cell>
          <cell r="G10913">
            <v>4325</v>
          </cell>
          <cell r="H10913" t="str">
            <v>FLH_technical1</v>
          </cell>
        </row>
        <row r="10914">
          <cell r="B10914" t="str">
            <v>Vindmøller</v>
          </cell>
          <cell r="C10914">
            <v>2030</v>
          </cell>
          <cell r="E10914" t="str">
            <v>offshore, åbendør, Jammerland Bugt</v>
          </cell>
          <cell r="G10914">
            <v>4325</v>
          </cell>
          <cell r="H10914" t="str">
            <v>FLH_technical2</v>
          </cell>
        </row>
        <row r="10915">
          <cell r="B10915" t="str">
            <v>Vindmøller</v>
          </cell>
          <cell r="C10915">
            <v>2030</v>
          </cell>
          <cell r="E10915" t="str">
            <v>offshore, åbendør, Lillebælt Syd</v>
          </cell>
          <cell r="G10915">
            <v>165</v>
          </cell>
          <cell r="H10915" t="str">
            <v>ElCap_ultimo_MW</v>
          </cell>
        </row>
        <row r="10916">
          <cell r="B10916" t="str">
            <v>Vindmøller</v>
          </cell>
          <cell r="C10916">
            <v>2030</v>
          </cell>
          <cell r="E10916" t="str">
            <v>offshore, åbendør, Lillebælt Syd</v>
          </cell>
          <cell r="G10916">
            <v>165</v>
          </cell>
          <cell r="H10916" t="str">
            <v>ElCap_primo_MW</v>
          </cell>
        </row>
        <row r="10917">
          <cell r="B10917" t="str">
            <v>Vindmøller</v>
          </cell>
          <cell r="C10917">
            <v>2030</v>
          </cell>
          <cell r="E10917" t="str">
            <v>offshore, åbendør, Lillebælt Syd</v>
          </cell>
          <cell r="G10917">
            <v>0.70699999999999996</v>
          </cell>
          <cell r="H10917" t="str">
            <v>TWh</v>
          </cell>
        </row>
        <row r="10918">
          <cell r="B10918" t="str">
            <v>Vindmøller</v>
          </cell>
          <cell r="C10918">
            <v>2030</v>
          </cell>
          <cell r="E10918" t="str">
            <v>offshore, åbendør, Lillebælt Syd</v>
          </cell>
          <cell r="G10918">
            <v>7</v>
          </cell>
          <cell r="H10918" t="str">
            <v>curt_GWh</v>
          </cell>
        </row>
        <row r="10919">
          <cell r="B10919" t="str">
            <v>Vindmøller</v>
          </cell>
          <cell r="C10919">
            <v>2030</v>
          </cell>
          <cell r="E10919" t="str">
            <v>offshore, åbendør, Lillebælt Syd</v>
          </cell>
          <cell r="G10919">
            <v>713.625</v>
          </cell>
          <cell r="H10919" t="str">
            <v>Inflow_GWh</v>
          </cell>
        </row>
        <row r="10920">
          <cell r="B10920" t="str">
            <v>Vindmøller</v>
          </cell>
          <cell r="C10920">
            <v>2030</v>
          </cell>
          <cell r="E10920" t="str">
            <v>offshore, åbendør, Lillebælt Syd</v>
          </cell>
          <cell r="G10920">
            <v>4327</v>
          </cell>
          <cell r="H10920" t="str">
            <v>FLH_technical1</v>
          </cell>
        </row>
        <row r="10921">
          <cell r="B10921" t="str">
            <v>Vindmøller</v>
          </cell>
          <cell r="C10921">
            <v>2030</v>
          </cell>
          <cell r="E10921" t="str">
            <v>offshore, åbendør, Lillebælt Syd</v>
          </cell>
          <cell r="G10921">
            <v>4325</v>
          </cell>
          <cell r="H10921" t="str">
            <v>FLH_technical2</v>
          </cell>
        </row>
        <row r="10922">
          <cell r="B10922" t="str">
            <v>Vindmøller</v>
          </cell>
          <cell r="C10922">
            <v>2030</v>
          </cell>
          <cell r="E10922" t="str">
            <v>onshore, commercial, existing</v>
          </cell>
          <cell r="G10922">
            <v>3948.4940000000001</v>
          </cell>
          <cell r="H10922" t="str">
            <v>ElCap_ultimo_MW</v>
          </cell>
        </row>
        <row r="10923">
          <cell r="B10923" t="str">
            <v>Vindmøller</v>
          </cell>
          <cell r="C10923">
            <v>2030</v>
          </cell>
          <cell r="E10923" t="str">
            <v>onshore, commercial, existing</v>
          </cell>
          <cell r="G10923">
            <v>3948.4940000000001</v>
          </cell>
          <cell r="H10923" t="str">
            <v>ElCap_primo_MW</v>
          </cell>
        </row>
        <row r="10924">
          <cell r="B10924" t="str">
            <v>Vindmøller</v>
          </cell>
          <cell r="C10924">
            <v>2030</v>
          </cell>
          <cell r="E10924" t="str">
            <v>onshore, commercial, existing</v>
          </cell>
          <cell r="G10924">
            <v>9.1690000000000005</v>
          </cell>
          <cell r="H10924" t="str">
            <v>TWh</v>
          </cell>
        </row>
        <row r="10925">
          <cell r="B10925" t="str">
            <v>Vindmøller</v>
          </cell>
          <cell r="C10925">
            <v>2030</v>
          </cell>
          <cell r="E10925" t="str">
            <v>onshore, commercial, existing</v>
          </cell>
          <cell r="G10925">
            <v>7</v>
          </cell>
          <cell r="H10925" t="str">
            <v>curt_GWh</v>
          </cell>
        </row>
        <row r="10926">
          <cell r="B10926" t="str">
            <v>Vindmøller</v>
          </cell>
          <cell r="C10926">
            <v>2030</v>
          </cell>
          <cell r="E10926" t="str">
            <v>onshore, commercial, existing</v>
          </cell>
          <cell r="G10926">
            <v>9176.3234499999999</v>
          </cell>
          <cell r="H10926" t="str">
            <v>Inflow_GWh</v>
          </cell>
        </row>
        <row r="10927">
          <cell r="B10927" t="str">
            <v>Vindmøller</v>
          </cell>
          <cell r="C10927">
            <v>2030</v>
          </cell>
          <cell r="E10927" t="str">
            <v>onshore, commercial, existing</v>
          </cell>
          <cell r="G10927">
            <v>2324</v>
          </cell>
          <cell r="H10927" t="str">
            <v>FLH_technical1</v>
          </cell>
        </row>
        <row r="10928">
          <cell r="B10928" t="str">
            <v>Vindmøller</v>
          </cell>
          <cell r="C10928">
            <v>2030</v>
          </cell>
          <cell r="E10928" t="str">
            <v>onshore, commercial, existing</v>
          </cell>
          <cell r="G10928">
            <v>2324</v>
          </cell>
          <cell r="H10928" t="str">
            <v>FLH_technical2</v>
          </cell>
        </row>
        <row r="10929">
          <cell r="B10929" t="str">
            <v>Vindmøller</v>
          </cell>
          <cell r="C10929">
            <v>2030</v>
          </cell>
          <cell r="E10929" t="str">
            <v>onshore, commercial, existing</v>
          </cell>
          <cell r="G10929">
            <v>733.71600000000001</v>
          </cell>
          <cell r="H10929" t="str">
            <v>ElCap_ultimo_MW</v>
          </cell>
        </row>
        <row r="10930">
          <cell r="B10930" t="str">
            <v>Vindmøller</v>
          </cell>
          <cell r="C10930">
            <v>2030</v>
          </cell>
          <cell r="E10930" t="str">
            <v>onshore, commercial, existing</v>
          </cell>
          <cell r="G10930">
            <v>733.71600000000001</v>
          </cell>
          <cell r="H10930" t="str">
            <v>ElCap_primo_MW</v>
          </cell>
        </row>
        <row r="10931">
          <cell r="B10931" t="str">
            <v>Vindmøller</v>
          </cell>
          <cell r="C10931">
            <v>2030</v>
          </cell>
          <cell r="E10931" t="str">
            <v>onshore, commercial, existing</v>
          </cell>
          <cell r="G10931">
            <v>1.746</v>
          </cell>
          <cell r="H10931" t="str">
            <v>TWh</v>
          </cell>
        </row>
        <row r="10932">
          <cell r="B10932" t="str">
            <v>Vindmøller</v>
          </cell>
          <cell r="C10932">
            <v>2030</v>
          </cell>
          <cell r="E10932" t="str">
            <v>onshore, commercial, existing</v>
          </cell>
          <cell r="G10932">
            <v>0</v>
          </cell>
          <cell r="H10932" t="str">
            <v>curt_GWh</v>
          </cell>
        </row>
        <row r="10933">
          <cell r="B10933" t="str">
            <v>Vindmøller</v>
          </cell>
          <cell r="C10933">
            <v>2030</v>
          </cell>
          <cell r="E10933" t="str">
            <v>onshore, commercial, existing</v>
          </cell>
          <cell r="G10933">
            <v>1741.491217</v>
          </cell>
          <cell r="H10933" t="str">
            <v>Inflow_GWh</v>
          </cell>
        </row>
        <row r="10934">
          <cell r="B10934" t="str">
            <v>Vindmøller</v>
          </cell>
          <cell r="C10934">
            <v>2030</v>
          </cell>
          <cell r="E10934" t="str">
            <v>onshore, commercial, existing</v>
          </cell>
          <cell r="G10934">
            <v>2380</v>
          </cell>
          <cell r="H10934" t="str">
            <v>FLH_technical1</v>
          </cell>
        </row>
        <row r="10935">
          <cell r="B10935" t="str">
            <v>Vindmøller</v>
          </cell>
          <cell r="C10935">
            <v>2030</v>
          </cell>
          <cell r="E10935" t="str">
            <v>onshore, commercial, existing</v>
          </cell>
          <cell r="G10935">
            <v>2374</v>
          </cell>
          <cell r="H10935" t="str">
            <v>FLH_technical2</v>
          </cell>
        </row>
        <row r="10936">
          <cell r="B10936" t="str">
            <v>Vindmøller</v>
          </cell>
          <cell r="C10936">
            <v>2030</v>
          </cell>
          <cell r="E10936" t="str">
            <v>onshore, commercial, new</v>
          </cell>
          <cell r="G10936">
            <v>1248.2</v>
          </cell>
          <cell r="H10936" t="str">
            <v>ElCap_ultimo_MW</v>
          </cell>
        </row>
        <row r="10937">
          <cell r="B10937" t="str">
            <v>Vindmøller</v>
          </cell>
          <cell r="C10937">
            <v>2030</v>
          </cell>
          <cell r="E10937" t="str">
            <v>onshore, commercial, new</v>
          </cell>
          <cell r="G10937">
            <v>1248.2</v>
          </cell>
          <cell r="H10937" t="str">
            <v>ElCap_primo_MW</v>
          </cell>
        </row>
        <row r="10938">
          <cell r="B10938" t="str">
            <v>Vindmøller</v>
          </cell>
          <cell r="C10938">
            <v>2030</v>
          </cell>
          <cell r="E10938" t="str">
            <v>onshore, commercial, new</v>
          </cell>
          <cell r="G10938">
            <v>4.1150000000000002</v>
          </cell>
          <cell r="H10938" t="str">
            <v>TWh</v>
          </cell>
        </row>
        <row r="10939">
          <cell r="B10939" t="str">
            <v>Vindmøller</v>
          </cell>
          <cell r="C10939">
            <v>2030</v>
          </cell>
          <cell r="E10939" t="str">
            <v>onshore, commercial, new</v>
          </cell>
          <cell r="G10939">
            <v>128</v>
          </cell>
          <cell r="H10939" t="str">
            <v>curt_GWh</v>
          </cell>
        </row>
        <row r="10940">
          <cell r="B10940" t="str">
            <v>Vindmøller</v>
          </cell>
          <cell r="C10940">
            <v>2030</v>
          </cell>
          <cell r="E10940" t="str">
            <v>onshore, commercial, new</v>
          </cell>
          <cell r="G10940">
            <v>4243.88</v>
          </cell>
          <cell r="H10940" t="str">
            <v>Inflow_GWh</v>
          </cell>
        </row>
        <row r="10941">
          <cell r="B10941" t="str">
            <v>Vindmøller</v>
          </cell>
          <cell r="C10941">
            <v>2030</v>
          </cell>
          <cell r="E10941" t="str">
            <v>onshore, commercial, new</v>
          </cell>
          <cell r="G10941">
            <v>3399</v>
          </cell>
          <cell r="H10941" t="str">
            <v>FLH_technical1</v>
          </cell>
        </row>
        <row r="10942">
          <cell r="B10942" t="str">
            <v>Vindmøller</v>
          </cell>
          <cell r="C10942">
            <v>2030</v>
          </cell>
          <cell r="E10942" t="str">
            <v>onshore, commercial, new</v>
          </cell>
          <cell r="G10942">
            <v>3400</v>
          </cell>
          <cell r="H10942" t="str">
            <v>FLH_technical2</v>
          </cell>
        </row>
        <row r="10943">
          <cell r="B10943" t="str">
            <v>Vindmøller</v>
          </cell>
          <cell r="C10943">
            <v>2030</v>
          </cell>
          <cell r="E10943" t="str">
            <v>onshore, commercial, new</v>
          </cell>
          <cell r="G10943">
            <v>28</v>
          </cell>
          <cell r="H10943" t="str">
            <v>ElCap_ultimo_MW</v>
          </cell>
        </row>
        <row r="10944">
          <cell r="B10944" t="str">
            <v>Vindmøller</v>
          </cell>
          <cell r="C10944">
            <v>2030</v>
          </cell>
          <cell r="E10944" t="str">
            <v>onshore, commercial, new</v>
          </cell>
          <cell r="G10944">
            <v>28</v>
          </cell>
          <cell r="H10944" t="str">
            <v>ElCap_primo_MW</v>
          </cell>
        </row>
        <row r="10945">
          <cell r="B10945" t="str">
            <v>Vindmøller</v>
          </cell>
          <cell r="C10945">
            <v>2030</v>
          </cell>
          <cell r="E10945" t="str">
            <v>onshore, commercial, new</v>
          </cell>
          <cell r="G10945">
            <v>9.4E-2</v>
          </cell>
          <cell r="H10945" t="str">
            <v>TWh</v>
          </cell>
        </row>
        <row r="10946">
          <cell r="B10946" t="str">
            <v>Vindmøller</v>
          </cell>
          <cell r="C10946">
            <v>2030</v>
          </cell>
          <cell r="E10946" t="str">
            <v>onshore, commercial, new</v>
          </cell>
          <cell r="G10946">
            <v>1</v>
          </cell>
          <cell r="H10946" t="str">
            <v>curt_GWh</v>
          </cell>
        </row>
        <row r="10947">
          <cell r="B10947" t="str">
            <v>Vindmøller</v>
          </cell>
          <cell r="C10947">
            <v>2030</v>
          </cell>
          <cell r="E10947" t="str">
            <v>onshore, commercial, new</v>
          </cell>
          <cell r="G10947">
            <v>95.2</v>
          </cell>
          <cell r="H10947" t="str">
            <v>Inflow_GWh</v>
          </cell>
        </row>
        <row r="10948">
          <cell r="B10948" t="str">
            <v>Vindmøller</v>
          </cell>
          <cell r="C10948">
            <v>2030</v>
          </cell>
          <cell r="E10948" t="str">
            <v>onshore, commercial, new</v>
          </cell>
          <cell r="G10948">
            <v>3393</v>
          </cell>
          <cell r="H10948" t="str">
            <v>FLH_technical1</v>
          </cell>
        </row>
        <row r="10949">
          <cell r="B10949" t="str">
            <v>Vindmøller</v>
          </cell>
          <cell r="C10949">
            <v>2030</v>
          </cell>
          <cell r="E10949" t="str">
            <v>onshore, commercial, new</v>
          </cell>
          <cell r="G10949">
            <v>3400</v>
          </cell>
          <cell r="H10949" t="str">
            <v>FLH_technical2</v>
          </cell>
        </row>
        <row r="10950">
          <cell r="B10950" t="str">
            <v>Vindmøller</v>
          </cell>
          <cell r="C10950">
            <v>2030</v>
          </cell>
          <cell r="E10950" t="str">
            <v>onshore, domestic</v>
          </cell>
          <cell r="G10950">
            <v>20.25</v>
          </cell>
          <cell r="H10950" t="str">
            <v>ElCap_ultimo_MW</v>
          </cell>
        </row>
        <row r="10951">
          <cell r="B10951" t="str">
            <v>Vindmøller</v>
          </cell>
          <cell r="C10951">
            <v>2030</v>
          </cell>
          <cell r="E10951" t="str">
            <v>onshore, domestic</v>
          </cell>
          <cell r="G10951">
            <v>20.25</v>
          </cell>
          <cell r="H10951" t="str">
            <v>ElCap_primo_MW</v>
          </cell>
        </row>
        <row r="10952">
          <cell r="B10952" t="str">
            <v>Vindmøller</v>
          </cell>
          <cell r="C10952">
            <v>2030</v>
          </cell>
          <cell r="E10952" t="str">
            <v>onshore, domestic</v>
          </cell>
          <cell r="G10952">
            <v>4.9000000000000002E-2</v>
          </cell>
          <cell r="H10952" t="str">
            <v>TWh</v>
          </cell>
        </row>
        <row r="10953">
          <cell r="B10953" t="str">
            <v>Vindmøller</v>
          </cell>
          <cell r="C10953">
            <v>2030</v>
          </cell>
          <cell r="E10953" t="str">
            <v>onshore, domestic</v>
          </cell>
          <cell r="G10953">
            <v>0</v>
          </cell>
          <cell r="H10953" t="str">
            <v>curt_GWh</v>
          </cell>
        </row>
        <row r="10954">
          <cell r="B10954" t="str">
            <v>Vindmøller</v>
          </cell>
          <cell r="C10954">
            <v>2030</v>
          </cell>
          <cell r="E10954" t="str">
            <v>onshore, domestic</v>
          </cell>
          <cell r="G10954">
            <v>48.6</v>
          </cell>
          <cell r="H10954" t="str">
            <v>Inflow_GWh</v>
          </cell>
        </row>
        <row r="10955">
          <cell r="B10955" t="str">
            <v>Vindmøller</v>
          </cell>
          <cell r="C10955">
            <v>2030</v>
          </cell>
          <cell r="E10955" t="str">
            <v>onshore, domestic</v>
          </cell>
          <cell r="G10955">
            <v>2420</v>
          </cell>
          <cell r="H10955" t="str">
            <v>FLH_technical1</v>
          </cell>
        </row>
        <row r="10956">
          <cell r="B10956" t="str">
            <v>Vindmøller</v>
          </cell>
          <cell r="C10956">
            <v>2030</v>
          </cell>
          <cell r="E10956" t="str">
            <v>onshore, domestic</v>
          </cell>
          <cell r="G10956">
            <v>2400</v>
          </cell>
          <cell r="H10956" t="str">
            <v>FLH_technical2</v>
          </cell>
        </row>
        <row r="10957">
          <cell r="B10957" t="str">
            <v>Vindmøller</v>
          </cell>
          <cell r="C10957">
            <v>2030</v>
          </cell>
          <cell r="E10957" t="str">
            <v>onshore, domestic</v>
          </cell>
          <cell r="G10957">
            <v>2.25</v>
          </cell>
          <cell r="H10957" t="str">
            <v>ElCap_ultimo_MW</v>
          </cell>
        </row>
        <row r="10958">
          <cell r="B10958" t="str">
            <v>Vindmøller</v>
          </cell>
          <cell r="C10958">
            <v>2030</v>
          </cell>
          <cell r="E10958" t="str">
            <v>onshore, domestic</v>
          </cell>
          <cell r="G10958">
            <v>2.25</v>
          </cell>
          <cell r="H10958" t="str">
            <v>ElCap_primo_MW</v>
          </cell>
        </row>
        <row r="10959">
          <cell r="B10959" t="str">
            <v>Vindmøller</v>
          </cell>
          <cell r="C10959">
            <v>2030</v>
          </cell>
          <cell r="E10959" t="str">
            <v>onshore, domestic</v>
          </cell>
          <cell r="G10959">
            <v>5.0000000000000001E-3</v>
          </cell>
          <cell r="H10959" t="str">
            <v>TWh</v>
          </cell>
        </row>
        <row r="10960">
          <cell r="B10960" t="str">
            <v>Vindmøller</v>
          </cell>
          <cell r="C10960">
            <v>2030</v>
          </cell>
          <cell r="E10960" t="str">
            <v>onshore, domestic</v>
          </cell>
          <cell r="G10960">
            <v>0</v>
          </cell>
          <cell r="H10960" t="str">
            <v>curt_GWh</v>
          </cell>
        </row>
        <row r="10961">
          <cell r="B10961" t="str">
            <v>Vindmøller</v>
          </cell>
          <cell r="C10961">
            <v>2030</v>
          </cell>
          <cell r="E10961" t="str">
            <v>onshore, domestic</v>
          </cell>
          <cell r="G10961">
            <v>5.4</v>
          </cell>
          <cell r="H10961" t="str">
            <v>Inflow_GWh</v>
          </cell>
        </row>
        <row r="10962">
          <cell r="B10962" t="str">
            <v>Vindmøller</v>
          </cell>
          <cell r="C10962">
            <v>2030</v>
          </cell>
          <cell r="E10962" t="str">
            <v>onshore, domestic</v>
          </cell>
          <cell r="G10962">
            <v>2222</v>
          </cell>
          <cell r="H10962" t="str">
            <v>FLH_technical1</v>
          </cell>
        </row>
        <row r="10963">
          <cell r="B10963" t="str">
            <v>Vindmøller</v>
          </cell>
          <cell r="C10963">
            <v>2030</v>
          </cell>
          <cell r="E10963" t="str">
            <v>onshore, domestic</v>
          </cell>
          <cell r="G10963">
            <v>2400</v>
          </cell>
          <cell r="H10963" t="str">
            <v>FLH_technical2</v>
          </cell>
        </row>
        <row r="10964">
          <cell r="B10964" t="str">
            <v>Vindmøller</v>
          </cell>
          <cell r="C10964">
            <v>2030</v>
          </cell>
          <cell r="E10964" t="str">
            <v>onshore, test center</v>
          </cell>
          <cell r="G10964">
            <v>190</v>
          </cell>
          <cell r="H10964" t="str">
            <v>ElCap_ultimo_MW</v>
          </cell>
        </row>
        <row r="10965">
          <cell r="B10965" t="str">
            <v>Vindmøller</v>
          </cell>
          <cell r="C10965">
            <v>2030</v>
          </cell>
          <cell r="E10965" t="str">
            <v>onshore, test center</v>
          </cell>
          <cell r="G10965">
            <v>190</v>
          </cell>
          <cell r="H10965" t="str">
            <v>ElCap_primo_MW</v>
          </cell>
        </row>
        <row r="10966">
          <cell r="B10966" t="str">
            <v>Vindmøller</v>
          </cell>
          <cell r="C10966">
            <v>2030</v>
          </cell>
          <cell r="E10966" t="str">
            <v>onshore, test center</v>
          </cell>
          <cell r="G10966">
            <v>0.51200000000000001</v>
          </cell>
          <cell r="H10966" t="str">
            <v>TWh</v>
          </cell>
        </row>
        <row r="10967">
          <cell r="B10967" t="str">
            <v>Vindmøller</v>
          </cell>
          <cell r="C10967">
            <v>2030</v>
          </cell>
          <cell r="E10967" t="str">
            <v>onshore, test center</v>
          </cell>
          <cell r="G10967">
            <v>1</v>
          </cell>
          <cell r="H10967" t="str">
            <v>curt_GWh</v>
          </cell>
        </row>
        <row r="10968">
          <cell r="B10968" t="str">
            <v>Vindmøller</v>
          </cell>
          <cell r="C10968">
            <v>2030</v>
          </cell>
          <cell r="E10968" t="str">
            <v>onshore, test center</v>
          </cell>
          <cell r="G10968">
            <v>513</v>
          </cell>
          <cell r="H10968" t="str">
            <v>Inflow_GWh</v>
          </cell>
        </row>
        <row r="10969">
          <cell r="B10969" t="str">
            <v>Vindmøller</v>
          </cell>
          <cell r="C10969">
            <v>2030</v>
          </cell>
          <cell r="E10969" t="str">
            <v>onshore, test center</v>
          </cell>
          <cell r="G10969">
            <v>2700</v>
          </cell>
          <cell r="H10969" t="str">
            <v>FLH_technical1</v>
          </cell>
        </row>
        <row r="10970">
          <cell r="B10970" t="str">
            <v>Vindmøller</v>
          </cell>
          <cell r="C10970">
            <v>2030</v>
          </cell>
          <cell r="E10970" t="str">
            <v>onshore, test center</v>
          </cell>
          <cell r="G10970">
            <v>2700</v>
          </cell>
          <cell r="H10970" t="str">
            <v>FLH_technical2</v>
          </cell>
        </row>
        <row r="10971">
          <cell r="B10971" t="str">
            <v>Vindmøller</v>
          </cell>
          <cell r="C10971">
            <v>2031</v>
          </cell>
          <cell r="E10971" t="str">
            <v>offshore, existing, Anholt_2012</v>
          </cell>
          <cell r="G10971">
            <v>50.4</v>
          </cell>
          <cell r="H10971" t="str">
            <v>ElCap_ultimo_MW</v>
          </cell>
        </row>
        <row r="10972">
          <cell r="B10972" t="str">
            <v>Vindmøller</v>
          </cell>
          <cell r="C10972">
            <v>2031</v>
          </cell>
          <cell r="E10972" t="str">
            <v>offshore, existing, Anholt_2012</v>
          </cell>
          <cell r="G10972">
            <v>50.4</v>
          </cell>
          <cell r="H10972" t="str">
            <v>ElCap_primo_MW</v>
          </cell>
        </row>
        <row r="10973">
          <cell r="B10973" t="str">
            <v>Vindmøller</v>
          </cell>
          <cell r="C10973">
            <v>2031</v>
          </cell>
          <cell r="E10973" t="str">
            <v>offshore, existing, Anholt_2012</v>
          </cell>
          <cell r="G10973">
            <v>0.21099999999999999</v>
          </cell>
          <cell r="H10973" t="str">
            <v>TWh</v>
          </cell>
        </row>
        <row r="10974">
          <cell r="B10974" t="str">
            <v>Vindmøller</v>
          </cell>
          <cell r="C10974">
            <v>2031</v>
          </cell>
          <cell r="E10974" t="str">
            <v>offshore, existing, Anholt_2012</v>
          </cell>
          <cell r="G10974">
            <v>3</v>
          </cell>
          <cell r="H10974" t="str">
            <v>curt_GWh</v>
          </cell>
        </row>
        <row r="10975">
          <cell r="B10975" t="str">
            <v>Vindmøller</v>
          </cell>
          <cell r="C10975">
            <v>2031</v>
          </cell>
          <cell r="E10975" t="str">
            <v>offshore, existing, Anholt_2012</v>
          </cell>
          <cell r="G10975">
            <v>214.2</v>
          </cell>
          <cell r="H10975" t="str">
            <v>Inflow_GWh</v>
          </cell>
        </row>
        <row r="10976">
          <cell r="B10976" t="str">
            <v>Vindmøller</v>
          </cell>
          <cell r="C10976">
            <v>2031</v>
          </cell>
          <cell r="E10976" t="str">
            <v>offshore, existing, Anholt_2012</v>
          </cell>
          <cell r="G10976">
            <v>4246</v>
          </cell>
          <cell r="H10976" t="str">
            <v>FLH_technical1</v>
          </cell>
        </row>
        <row r="10977">
          <cell r="B10977" t="str">
            <v>Vindmøller</v>
          </cell>
          <cell r="C10977">
            <v>2031</v>
          </cell>
          <cell r="E10977" t="str">
            <v>offshore, existing, Anholt_2012</v>
          </cell>
          <cell r="G10977">
            <v>4250</v>
          </cell>
          <cell r="H10977" t="str">
            <v>FLH_technical2</v>
          </cell>
        </row>
        <row r="10978">
          <cell r="B10978" t="str">
            <v>Vindmøller</v>
          </cell>
          <cell r="C10978">
            <v>2031</v>
          </cell>
          <cell r="E10978" t="str">
            <v>offshore, existing, Anholt_2013</v>
          </cell>
          <cell r="G10978">
            <v>349.2</v>
          </cell>
          <cell r="H10978" t="str">
            <v>ElCap_ultimo_MW</v>
          </cell>
        </row>
        <row r="10979">
          <cell r="B10979" t="str">
            <v>Vindmøller</v>
          </cell>
          <cell r="C10979">
            <v>2031</v>
          </cell>
          <cell r="E10979" t="str">
            <v>offshore, existing, Anholt_2013</v>
          </cell>
          <cell r="G10979">
            <v>349.2</v>
          </cell>
          <cell r="H10979" t="str">
            <v>ElCap_primo_MW</v>
          </cell>
        </row>
        <row r="10980">
          <cell r="B10980" t="str">
            <v>Vindmøller</v>
          </cell>
          <cell r="C10980">
            <v>2031</v>
          </cell>
          <cell r="E10980" t="str">
            <v>offshore, existing, Anholt_2013</v>
          </cell>
          <cell r="G10980">
            <v>1.464</v>
          </cell>
          <cell r="H10980" t="str">
            <v>TWh</v>
          </cell>
        </row>
        <row r="10981">
          <cell r="B10981" t="str">
            <v>Vindmøller</v>
          </cell>
          <cell r="C10981">
            <v>2031</v>
          </cell>
          <cell r="E10981" t="str">
            <v>offshore, existing, Anholt_2013</v>
          </cell>
          <cell r="G10981">
            <v>21</v>
          </cell>
          <cell r="H10981" t="str">
            <v>curt_GWh</v>
          </cell>
        </row>
        <row r="10982">
          <cell r="B10982" t="str">
            <v>Vindmøller</v>
          </cell>
          <cell r="C10982">
            <v>2031</v>
          </cell>
          <cell r="E10982" t="str">
            <v>offshore, existing, Anholt_2013</v>
          </cell>
          <cell r="G10982">
            <v>1484.1</v>
          </cell>
          <cell r="H10982" t="str">
            <v>Inflow_GWh</v>
          </cell>
        </row>
        <row r="10983">
          <cell r="B10983" t="str">
            <v>Vindmøller</v>
          </cell>
          <cell r="C10983">
            <v>2031</v>
          </cell>
          <cell r="E10983" t="str">
            <v>offshore, existing, Anholt_2013</v>
          </cell>
          <cell r="G10983">
            <v>4253</v>
          </cell>
          <cell r="H10983" t="str">
            <v>FLH_technical1</v>
          </cell>
        </row>
        <row r="10984">
          <cell r="B10984" t="str">
            <v>Vindmøller</v>
          </cell>
          <cell r="C10984">
            <v>2031</v>
          </cell>
          <cell r="E10984" t="str">
            <v>offshore, existing, Anholt_2013</v>
          </cell>
          <cell r="G10984">
            <v>4250</v>
          </cell>
          <cell r="H10984" t="str">
            <v>FLH_technical2</v>
          </cell>
        </row>
        <row r="10985">
          <cell r="B10985" t="str">
            <v>Vindmøller</v>
          </cell>
          <cell r="C10985">
            <v>2031</v>
          </cell>
          <cell r="E10985" t="str">
            <v>offshore, existing, Avedøre Holme (2009)</v>
          </cell>
          <cell r="G10985">
            <v>7.2</v>
          </cell>
          <cell r="H10985" t="str">
            <v>ElCap_ultimo_MW</v>
          </cell>
        </row>
        <row r="10986">
          <cell r="B10986" t="str">
            <v>Vindmøller</v>
          </cell>
          <cell r="C10986">
            <v>2031</v>
          </cell>
          <cell r="E10986" t="str">
            <v>offshore, existing, Avedøre Holme (2009)</v>
          </cell>
          <cell r="G10986">
            <v>7.2</v>
          </cell>
          <cell r="H10986" t="str">
            <v>ElCap_primo_MW</v>
          </cell>
        </row>
        <row r="10987">
          <cell r="B10987" t="str">
            <v>Vindmøller</v>
          </cell>
          <cell r="C10987">
            <v>2031</v>
          </cell>
          <cell r="E10987" t="str">
            <v>offshore, existing, Avedøre Holme (2009)</v>
          </cell>
          <cell r="G10987">
            <v>2.3E-2</v>
          </cell>
          <cell r="H10987" t="str">
            <v>TWh</v>
          </cell>
        </row>
        <row r="10988">
          <cell r="B10988" t="str">
            <v>Vindmøller</v>
          </cell>
          <cell r="C10988">
            <v>2031</v>
          </cell>
          <cell r="E10988" t="str">
            <v>offshore, existing, Avedøre Holme (2009)</v>
          </cell>
          <cell r="G10988">
            <v>0</v>
          </cell>
          <cell r="H10988" t="str">
            <v>curt_GWh</v>
          </cell>
        </row>
        <row r="10989">
          <cell r="B10989" t="str">
            <v>Vindmøller</v>
          </cell>
          <cell r="C10989">
            <v>2031</v>
          </cell>
          <cell r="E10989" t="str">
            <v>offshore, existing, Avedøre Holme (2009)</v>
          </cell>
          <cell r="G10989">
            <v>23.4</v>
          </cell>
          <cell r="H10989" t="str">
            <v>Inflow_GWh</v>
          </cell>
        </row>
        <row r="10990">
          <cell r="B10990" t="str">
            <v>Vindmøller</v>
          </cell>
          <cell r="C10990">
            <v>2031</v>
          </cell>
          <cell r="E10990" t="str">
            <v>offshore, existing, Avedøre Holme (2009)</v>
          </cell>
          <cell r="G10990">
            <v>3194</v>
          </cell>
          <cell r="H10990" t="str">
            <v>FLH_technical1</v>
          </cell>
        </row>
        <row r="10991">
          <cell r="B10991" t="str">
            <v>Vindmøller</v>
          </cell>
          <cell r="C10991">
            <v>2031</v>
          </cell>
          <cell r="E10991" t="str">
            <v>offshore, existing, Avedøre Holme (2009)</v>
          </cell>
          <cell r="G10991">
            <v>3250</v>
          </cell>
          <cell r="H10991" t="str">
            <v>FLH_technical2</v>
          </cell>
        </row>
        <row r="10992">
          <cell r="B10992" t="str">
            <v>Vindmøller</v>
          </cell>
          <cell r="C10992">
            <v>2031</v>
          </cell>
          <cell r="E10992" t="str">
            <v>offshore, existing, Avedøre Holme (2011)</v>
          </cell>
          <cell r="G10992">
            <v>3.6</v>
          </cell>
          <cell r="H10992" t="str">
            <v>ElCap_ultimo_MW</v>
          </cell>
        </row>
        <row r="10993">
          <cell r="B10993" t="str">
            <v>Vindmøller</v>
          </cell>
          <cell r="C10993">
            <v>2031</v>
          </cell>
          <cell r="E10993" t="str">
            <v>offshore, existing, Avedøre Holme (2011)</v>
          </cell>
          <cell r="G10993">
            <v>3.6</v>
          </cell>
          <cell r="H10993" t="str">
            <v>ElCap_primo_MW</v>
          </cell>
        </row>
        <row r="10994">
          <cell r="B10994" t="str">
            <v>Vindmøller</v>
          </cell>
          <cell r="C10994">
            <v>2031</v>
          </cell>
          <cell r="E10994" t="str">
            <v>offshore, existing, Avedøre Holme (2011)</v>
          </cell>
          <cell r="G10994">
            <v>1.2E-2</v>
          </cell>
          <cell r="H10994" t="str">
            <v>TWh</v>
          </cell>
        </row>
        <row r="10995">
          <cell r="B10995" t="str">
            <v>Vindmøller</v>
          </cell>
          <cell r="C10995">
            <v>2031</v>
          </cell>
          <cell r="E10995" t="str">
            <v>offshore, existing, Avedøre Holme (2011)</v>
          </cell>
          <cell r="G10995">
            <v>0</v>
          </cell>
          <cell r="H10995" t="str">
            <v>curt_GWh</v>
          </cell>
        </row>
        <row r="10996">
          <cell r="B10996" t="str">
            <v>Vindmøller</v>
          </cell>
          <cell r="C10996">
            <v>2031</v>
          </cell>
          <cell r="E10996" t="str">
            <v>offshore, existing, Avedøre Holme (2011)</v>
          </cell>
          <cell r="G10996">
            <v>12.42</v>
          </cell>
          <cell r="H10996" t="str">
            <v>Inflow_GWh</v>
          </cell>
        </row>
        <row r="10997">
          <cell r="B10997" t="str">
            <v>Vindmøller</v>
          </cell>
          <cell r="C10997">
            <v>2031</v>
          </cell>
          <cell r="E10997" t="str">
            <v>offshore, existing, Avedøre Holme (2011)</v>
          </cell>
          <cell r="G10997">
            <v>3333</v>
          </cell>
          <cell r="H10997" t="str">
            <v>FLH_technical1</v>
          </cell>
        </row>
        <row r="10998">
          <cell r="B10998" t="str">
            <v>Vindmøller</v>
          </cell>
          <cell r="C10998">
            <v>2031</v>
          </cell>
          <cell r="E10998" t="str">
            <v>offshore, existing, Avedøre Holme (2011)</v>
          </cell>
          <cell r="G10998">
            <v>3450</v>
          </cell>
          <cell r="H10998" t="str">
            <v>FLH_technical2</v>
          </cell>
        </row>
        <row r="10999">
          <cell r="B10999" t="str">
            <v>Vindmøller</v>
          </cell>
          <cell r="C10999">
            <v>2031</v>
          </cell>
          <cell r="E10999" t="str">
            <v>offshore, existing, Frederikshavn</v>
          </cell>
          <cell r="G10999">
            <v>2.2999999999999998</v>
          </cell>
          <cell r="H10999" t="str">
            <v>ElCap_ultimo_MW</v>
          </cell>
        </row>
        <row r="11000">
          <cell r="B11000" t="str">
            <v>Vindmøller</v>
          </cell>
          <cell r="C11000">
            <v>2031</v>
          </cell>
          <cell r="E11000" t="str">
            <v>offshore, existing, Frederikshavn</v>
          </cell>
          <cell r="G11000">
            <v>2.2999999999999998</v>
          </cell>
          <cell r="H11000" t="str">
            <v>ElCap_primo_MW</v>
          </cell>
        </row>
        <row r="11001">
          <cell r="B11001" t="str">
            <v>Vindmøller</v>
          </cell>
          <cell r="C11001">
            <v>2031</v>
          </cell>
          <cell r="E11001" t="str">
            <v>offshore, existing, Frederikshavn</v>
          </cell>
          <cell r="G11001">
            <v>6.0000000000000001E-3</v>
          </cell>
          <cell r="H11001" t="str">
            <v>TWh</v>
          </cell>
        </row>
        <row r="11002">
          <cell r="B11002" t="str">
            <v>Vindmøller</v>
          </cell>
          <cell r="C11002">
            <v>2031</v>
          </cell>
          <cell r="E11002" t="str">
            <v>offshore, existing, Frederikshavn</v>
          </cell>
          <cell r="G11002">
            <v>0</v>
          </cell>
          <cell r="H11002" t="str">
            <v>curt_GWh</v>
          </cell>
        </row>
        <row r="11003">
          <cell r="B11003" t="str">
            <v>Vindmøller</v>
          </cell>
          <cell r="C11003">
            <v>2031</v>
          </cell>
          <cell r="E11003" t="str">
            <v>offshore, existing, Frederikshavn</v>
          </cell>
          <cell r="G11003">
            <v>5.6349999999999998</v>
          </cell>
          <cell r="H11003" t="str">
            <v>Inflow_GWh</v>
          </cell>
        </row>
        <row r="11004">
          <cell r="B11004" t="str">
            <v>Vindmøller</v>
          </cell>
          <cell r="C11004">
            <v>2031</v>
          </cell>
          <cell r="E11004" t="str">
            <v>offshore, existing, Frederikshavn</v>
          </cell>
          <cell r="G11004">
            <v>2609</v>
          </cell>
          <cell r="H11004" t="str">
            <v>FLH_technical1</v>
          </cell>
        </row>
        <row r="11005">
          <cell r="B11005" t="str">
            <v>Vindmøller</v>
          </cell>
          <cell r="C11005">
            <v>2031</v>
          </cell>
          <cell r="E11005" t="str">
            <v>offshore, existing, Frederikshavn</v>
          </cell>
          <cell r="G11005">
            <v>2450</v>
          </cell>
          <cell r="H11005" t="str">
            <v>FLH_technical2</v>
          </cell>
        </row>
        <row r="11006">
          <cell r="B11006" t="str">
            <v>Vindmøller</v>
          </cell>
          <cell r="C11006">
            <v>2031</v>
          </cell>
          <cell r="E11006" t="str">
            <v>offshore, existing, Horns Rev 1</v>
          </cell>
          <cell r="G11006">
            <v>160</v>
          </cell>
          <cell r="H11006" t="str">
            <v>ElCap_ultimo_MW</v>
          </cell>
        </row>
        <row r="11007">
          <cell r="B11007" t="str">
            <v>Vindmøller</v>
          </cell>
          <cell r="C11007">
            <v>2031</v>
          </cell>
          <cell r="E11007" t="str">
            <v>offshore, existing, Horns Rev 1</v>
          </cell>
          <cell r="G11007">
            <v>160</v>
          </cell>
          <cell r="H11007" t="str">
            <v>ElCap_primo_MW</v>
          </cell>
        </row>
        <row r="11008">
          <cell r="B11008" t="str">
            <v>Vindmøller</v>
          </cell>
          <cell r="C11008">
            <v>2031</v>
          </cell>
          <cell r="E11008" t="str">
            <v>offshore, existing, Horns Rev 1</v>
          </cell>
          <cell r="G11008">
            <v>0.55700000000000005</v>
          </cell>
          <cell r="H11008" t="str">
            <v>TWh</v>
          </cell>
        </row>
        <row r="11009">
          <cell r="B11009" t="str">
            <v>Vindmøller</v>
          </cell>
          <cell r="C11009">
            <v>2031</v>
          </cell>
          <cell r="E11009" t="str">
            <v>offshore, existing, Horns Rev 1</v>
          </cell>
          <cell r="G11009">
            <v>11</v>
          </cell>
          <cell r="H11009" t="str">
            <v>curt_GWh</v>
          </cell>
        </row>
        <row r="11010">
          <cell r="B11010" t="str">
            <v>Vindmøller</v>
          </cell>
          <cell r="C11010">
            <v>2031</v>
          </cell>
          <cell r="E11010" t="str">
            <v>offshore, existing, Horns Rev 1</v>
          </cell>
          <cell r="G11010">
            <v>568</v>
          </cell>
          <cell r="H11010" t="str">
            <v>Inflow_GWh</v>
          </cell>
        </row>
        <row r="11011">
          <cell r="B11011" t="str">
            <v>Vindmøller</v>
          </cell>
          <cell r="C11011">
            <v>2031</v>
          </cell>
          <cell r="E11011" t="str">
            <v>offshore, existing, Horns Rev 1</v>
          </cell>
          <cell r="G11011">
            <v>3550</v>
          </cell>
          <cell r="H11011" t="str">
            <v>FLH_technical1</v>
          </cell>
        </row>
        <row r="11012">
          <cell r="B11012" t="str">
            <v>Vindmøller</v>
          </cell>
          <cell r="C11012">
            <v>2031</v>
          </cell>
          <cell r="E11012" t="str">
            <v>offshore, existing, Horns Rev 1</v>
          </cell>
          <cell r="G11012">
            <v>3550</v>
          </cell>
          <cell r="H11012" t="str">
            <v>FLH_technical2</v>
          </cell>
        </row>
        <row r="11013">
          <cell r="B11013" t="str">
            <v>Vindmøller</v>
          </cell>
          <cell r="C11013">
            <v>2031</v>
          </cell>
          <cell r="E11013" t="str">
            <v>offshore, existing, Horns Rev 2</v>
          </cell>
          <cell r="G11013">
            <v>209.3</v>
          </cell>
          <cell r="H11013" t="str">
            <v>ElCap_ultimo_MW</v>
          </cell>
        </row>
        <row r="11014">
          <cell r="B11014" t="str">
            <v>Vindmøller</v>
          </cell>
          <cell r="C11014">
            <v>2031</v>
          </cell>
          <cell r="E11014" t="str">
            <v>offshore, existing, Horns Rev 2</v>
          </cell>
          <cell r="G11014">
            <v>209.3</v>
          </cell>
          <cell r="H11014" t="str">
            <v>ElCap_primo_MW</v>
          </cell>
        </row>
        <row r="11015">
          <cell r="B11015" t="str">
            <v>Vindmøller</v>
          </cell>
          <cell r="C11015">
            <v>2031</v>
          </cell>
          <cell r="E11015" t="str">
            <v>offshore, existing, Horns Rev 2</v>
          </cell>
          <cell r="G11015">
            <v>0.82199999999999995</v>
          </cell>
          <cell r="H11015" t="str">
            <v>TWh</v>
          </cell>
        </row>
        <row r="11016">
          <cell r="B11016" t="str">
            <v>Vindmøller</v>
          </cell>
          <cell r="C11016">
            <v>2031</v>
          </cell>
          <cell r="E11016" t="str">
            <v>offshore, existing, Horns Rev 2</v>
          </cell>
          <cell r="G11016">
            <v>16</v>
          </cell>
          <cell r="H11016" t="str">
            <v>curt_GWh</v>
          </cell>
        </row>
        <row r="11017">
          <cell r="B11017" t="str">
            <v>Vindmøller</v>
          </cell>
          <cell r="C11017">
            <v>2031</v>
          </cell>
          <cell r="E11017" t="str">
            <v>offshore, existing, Horns Rev 2</v>
          </cell>
          <cell r="G11017">
            <v>837.2</v>
          </cell>
          <cell r="H11017" t="str">
            <v>Inflow_GWh</v>
          </cell>
        </row>
        <row r="11018">
          <cell r="B11018" t="str">
            <v>Vindmøller</v>
          </cell>
          <cell r="C11018">
            <v>2031</v>
          </cell>
          <cell r="E11018" t="str">
            <v>offshore, existing, Horns Rev 2</v>
          </cell>
          <cell r="G11018">
            <v>4004</v>
          </cell>
          <cell r="H11018" t="str">
            <v>FLH_technical1</v>
          </cell>
        </row>
        <row r="11019">
          <cell r="B11019" t="str">
            <v>Vindmøller</v>
          </cell>
          <cell r="C11019">
            <v>2031</v>
          </cell>
          <cell r="E11019" t="str">
            <v>offshore, existing, Horns Rev 2</v>
          </cell>
          <cell r="G11019">
            <v>4000</v>
          </cell>
          <cell r="H11019" t="str">
            <v>FLH_technical2</v>
          </cell>
        </row>
        <row r="11020">
          <cell r="B11020" t="str">
            <v>Vindmøller</v>
          </cell>
          <cell r="C11020">
            <v>2031</v>
          </cell>
          <cell r="E11020" t="str">
            <v>offshore, existing, Horns Rev 3</v>
          </cell>
          <cell r="G11020">
            <v>406.7</v>
          </cell>
          <cell r="H11020" t="str">
            <v>ElCap_ultimo_MW</v>
          </cell>
        </row>
        <row r="11021">
          <cell r="B11021" t="str">
            <v>Vindmøller</v>
          </cell>
          <cell r="C11021">
            <v>2031</v>
          </cell>
          <cell r="E11021" t="str">
            <v>offshore, existing, Horns Rev 3</v>
          </cell>
          <cell r="G11021">
            <v>406.7</v>
          </cell>
          <cell r="H11021" t="str">
            <v>ElCap_primo_MW</v>
          </cell>
        </row>
        <row r="11022">
          <cell r="B11022" t="str">
            <v>Vindmøller</v>
          </cell>
          <cell r="C11022">
            <v>2031</v>
          </cell>
          <cell r="E11022" t="str">
            <v>offshore, existing, Horns Rev 3</v>
          </cell>
          <cell r="G11022">
            <v>1.738</v>
          </cell>
          <cell r="H11022" t="str">
            <v>TWh</v>
          </cell>
        </row>
        <row r="11023">
          <cell r="B11023" t="str">
            <v>Vindmøller</v>
          </cell>
          <cell r="C11023">
            <v>2031</v>
          </cell>
          <cell r="E11023" t="str">
            <v>offshore, existing, Horns Rev 3</v>
          </cell>
          <cell r="G11023">
            <v>31</v>
          </cell>
          <cell r="H11023" t="str">
            <v>curt_GWh</v>
          </cell>
        </row>
        <row r="11024">
          <cell r="B11024" t="str">
            <v>Vindmøller</v>
          </cell>
          <cell r="C11024">
            <v>2031</v>
          </cell>
          <cell r="E11024" t="str">
            <v>offshore, existing, Horns Rev 3</v>
          </cell>
          <cell r="G11024">
            <v>1769.145</v>
          </cell>
          <cell r="H11024" t="str">
            <v>Inflow_GWh</v>
          </cell>
        </row>
        <row r="11025">
          <cell r="B11025" t="str">
            <v>Vindmøller</v>
          </cell>
          <cell r="C11025">
            <v>2031</v>
          </cell>
          <cell r="E11025" t="str">
            <v>offshore, existing, Horns Rev 3</v>
          </cell>
          <cell r="G11025">
            <v>4350</v>
          </cell>
          <cell r="H11025" t="str">
            <v>FLH_technical1</v>
          </cell>
        </row>
        <row r="11026">
          <cell r="B11026" t="str">
            <v>Vindmøller</v>
          </cell>
          <cell r="C11026">
            <v>2031</v>
          </cell>
          <cell r="E11026" t="str">
            <v>offshore, existing, Horns Rev 3</v>
          </cell>
          <cell r="G11026">
            <v>4350</v>
          </cell>
          <cell r="H11026" t="str">
            <v>FLH_technical2</v>
          </cell>
        </row>
        <row r="11027">
          <cell r="B11027" t="str">
            <v>Vindmøller</v>
          </cell>
          <cell r="C11027">
            <v>2031</v>
          </cell>
          <cell r="E11027" t="str">
            <v>offshore, existing, Kriegers Flak</v>
          </cell>
          <cell r="G11027">
            <v>604.79999999999995</v>
          </cell>
          <cell r="H11027" t="str">
            <v>ElCap_ultimo_MW</v>
          </cell>
        </row>
        <row r="11028">
          <cell r="B11028" t="str">
            <v>Vindmøller</v>
          </cell>
          <cell r="C11028">
            <v>2031</v>
          </cell>
          <cell r="E11028" t="str">
            <v>offshore, existing, Kriegers Flak</v>
          </cell>
          <cell r="G11028">
            <v>604.79999999999995</v>
          </cell>
          <cell r="H11028" t="str">
            <v>ElCap_primo_MW</v>
          </cell>
        </row>
        <row r="11029">
          <cell r="B11029" t="str">
            <v>Vindmøller</v>
          </cell>
          <cell r="C11029">
            <v>2031</v>
          </cell>
          <cell r="E11029" t="str">
            <v>offshore, existing, Kriegers Flak</v>
          </cell>
          <cell r="G11029">
            <v>2.363</v>
          </cell>
          <cell r="H11029" t="str">
            <v>TWh</v>
          </cell>
        </row>
        <row r="11030">
          <cell r="B11030" t="str">
            <v>Vindmøller</v>
          </cell>
          <cell r="C11030">
            <v>2031</v>
          </cell>
          <cell r="E11030" t="str">
            <v>offshore, existing, Kriegers Flak</v>
          </cell>
          <cell r="G11030">
            <v>26</v>
          </cell>
          <cell r="H11030" t="str">
            <v>curt_GWh</v>
          </cell>
        </row>
        <row r="11031">
          <cell r="B11031" t="str">
            <v>Vindmøller</v>
          </cell>
          <cell r="C11031">
            <v>2031</v>
          </cell>
          <cell r="E11031" t="str">
            <v>offshore, existing, Kriegers Flak</v>
          </cell>
          <cell r="G11031">
            <v>2388.96</v>
          </cell>
          <cell r="H11031" t="str">
            <v>Inflow_GWh</v>
          </cell>
        </row>
        <row r="11032">
          <cell r="B11032" t="str">
            <v>Vindmøller</v>
          </cell>
          <cell r="C11032">
            <v>2031</v>
          </cell>
          <cell r="E11032" t="str">
            <v>offshore, existing, Kriegers Flak</v>
          </cell>
          <cell r="G11032">
            <v>3950</v>
          </cell>
          <cell r="H11032" t="str">
            <v>FLH_technical1</v>
          </cell>
        </row>
        <row r="11033">
          <cell r="B11033" t="str">
            <v>Vindmøller</v>
          </cell>
          <cell r="C11033">
            <v>2031</v>
          </cell>
          <cell r="E11033" t="str">
            <v>offshore, existing, Kriegers Flak</v>
          </cell>
          <cell r="G11033">
            <v>3950</v>
          </cell>
          <cell r="H11033" t="str">
            <v>FLH_technical2</v>
          </cell>
        </row>
        <row r="11034">
          <cell r="B11034" t="str">
            <v>Vindmøller</v>
          </cell>
          <cell r="C11034">
            <v>2031</v>
          </cell>
          <cell r="E11034" t="str">
            <v>offshore, existing, Middelgrunden</v>
          </cell>
          <cell r="G11034">
            <v>40</v>
          </cell>
          <cell r="H11034" t="str">
            <v>ElCap_ultimo_MW</v>
          </cell>
        </row>
        <row r="11035">
          <cell r="B11035" t="str">
            <v>Vindmøller</v>
          </cell>
          <cell r="C11035">
            <v>2031</v>
          </cell>
          <cell r="E11035" t="str">
            <v>offshore, existing, Middelgrunden</v>
          </cell>
          <cell r="G11035">
            <v>40</v>
          </cell>
          <cell r="H11035" t="str">
            <v>ElCap_primo_MW</v>
          </cell>
        </row>
        <row r="11036">
          <cell r="B11036" t="str">
            <v>Vindmøller</v>
          </cell>
          <cell r="C11036">
            <v>2031</v>
          </cell>
          <cell r="E11036" t="str">
            <v>offshore, existing, Middelgrunden</v>
          </cell>
          <cell r="G11036">
            <v>8.1000000000000003E-2</v>
          </cell>
          <cell r="H11036" t="str">
            <v>TWh</v>
          </cell>
        </row>
        <row r="11037">
          <cell r="B11037" t="str">
            <v>Vindmøller</v>
          </cell>
          <cell r="C11037">
            <v>2031</v>
          </cell>
          <cell r="E11037" t="str">
            <v>offshore, existing, Middelgrunden</v>
          </cell>
          <cell r="G11037">
            <v>1</v>
          </cell>
          <cell r="H11037" t="str">
            <v>curt_GWh</v>
          </cell>
        </row>
        <row r="11038">
          <cell r="B11038" t="str">
            <v>Vindmøller</v>
          </cell>
          <cell r="C11038">
            <v>2031</v>
          </cell>
          <cell r="E11038" t="str">
            <v>offshore, existing, Middelgrunden</v>
          </cell>
          <cell r="G11038">
            <v>82</v>
          </cell>
          <cell r="H11038" t="str">
            <v>Inflow_GWh</v>
          </cell>
        </row>
        <row r="11039">
          <cell r="B11039" t="str">
            <v>Vindmøller</v>
          </cell>
          <cell r="C11039">
            <v>2031</v>
          </cell>
          <cell r="E11039" t="str">
            <v>offshore, existing, Middelgrunden</v>
          </cell>
          <cell r="G11039">
            <v>2050</v>
          </cell>
          <cell r="H11039" t="str">
            <v>FLH_technical1</v>
          </cell>
        </row>
        <row r="11040">
          <cell r="B11040" t="str">
            <v>Vindmøller</v>
          </cell>
          <cell r="C11040">
            <v>2031</v>
          </cell>
          <cell r="E11040" t="str">
            <v>offshore, existing, Middelgrunden</v>
          </cell>
          <cell r="G11040">
            <v>2050</v>
          </cell>
          <cell r="H11040" t="str">
            <v>FLH_technical2</v>
          </cell>
        </row>
        <row r="11041">
          <cell r="B11041" t="str">
            <v>Vindmøller</v>
          </cell>
          <cell r="C11041">
            <v>2031</v>
          </cell>
          <cell r="E11041" t="str">
            <v>offshore, existing, Nissum Bredning</v>
          </cell>
          <cell r="G11041">
            <v>28</v>
          </cell>
          <cell r="H11041" t="str">
            <v>ElCap_ultimo_MW</v>
          </cell>
        </row>
        <row r="11042">
          <cell r="B11042" t="str">
            <v>Vindmøller</v>
          </cell>
          <cell r="C11042">
            <v>2031</v>
          </cell>
          <cell r="E11042" t="str">
            <v>offshore, existing, Nissum Bredning</v>
          </cell>
          <cell r="G11042">
            <v>28</v>
          </cell>
          <cell r="H11042" t="str">
            <v>ElCap_primo_MW</v>
          </cell>
        </row>
        <row r="11043">
          <cell r="B11043" t="str">
            <v>Vindmøller</v>
          </cell>
          <cell r="C11043">
            <v>2031</v>
          </cell>
          <cell r="E11043" t="str">
            <v>offshore, existing, Nissum Bredning</v>
          </cell>
          <cell r="G11043">
            <v>0.113</v>
          </cell>
          <cell r="H11043" t="str">
            <v>TWh</v>
          </cell>
        </row>
        <row r="11044">
          <cell r="B11044" t="str">
            <v>Vindmøller</v>
          </cell>
          <cell r="C11044">
            <v>2031</v>
          </cell>
          <cell r="E11044" t="str">
            <v>offshore, existing, Nissum Bredning</v>
          </cell>
          <cell r="G11044">
            <v>2</v>
          </cell>
          <cell r="H11044" t="str">
            <v>curt_GWh</v>
          </cell>
        </row>
        <row r="11045">
          <cell r="B11045" t="str">
            <v>Vindmøller</v>
          </cell>
          <cell r="C11045">
            <v>2031</v>
          </cell>
          <cell r="E11045" t="str">
            <v>offshore, existing, Nissum Bredning</v>
          </cell>
          <cell r="G11045">
            <v>114.8</v>
          </cell>
          <cell r="H11045" t="str">
            <v>Inflow_GWh</v>
          </cell>
        </row>
        <row r="11046">
          <cell r="B11046" t="str">
            <v>Vindmøller</v>
          </cell>
          <cell r="C11046">
            <v>2031</v>
          </cell>
          <cell r="E11046" t="str">
            <v>offshore, existing, Nissum Bredning</v>
          </cell>
          <cell r="G11046">
            <v>4107</v>
          </cell>
          <cell r="H11046" t="str">
            <v>FLH_technical1</v>
          </cell>
        </row>
        <row r="11047">
          <cell r="B11047" t="str">
            <v>Vindmøller</v>
          </cell>
          <cell r="C11047">
            <v>2031</v>
          </cell>
          <cell r="E11047" t="str">
            <v>offshore, existing, Nissum Bredning</v>
          </cell>
          <cell r="G11047">
            <v>4100</v>
          </cell>
          <cell r="H11047" t="str">
            <v>FLH_technical2</v>
          </cell>
        </row>
        <row r="11048">
          <cell r="B11048" t="str">
            <v>Vindmøller</v>
          </cell>
          <cell r="C11048">
            <v>2031</v>
          </cell>
          <cell r="E11048" t="str">
            <v>offshore, existing, Nysted</v>
          </cell>
          <cell r="G11048">
            <v>161</v>
          </cell>
          <cell r="H11048" t="str">
            <v>ElCap_ultimo_MW</v>
          </cell>
        </row>
        <row r="11049">
          <cell r="B11049" t="str">
            <v>Vindmøller</v>
          </cell>
          <cell r="C11049">
            <v>2031</v>
          </cell>
          <cell r="E11049" t="str">
            <v>offshore, existing, Nysted</v>
          </cell>
          <cell r="G11049">
            <v>161</v>
          </cell>
          <cell r="H11049" t="str">
            <v>ElCap_primo_MW</v>
          </cell>
        </row>
        <row r="11050">
          <cell r="B11050" t="str">
            <v>Vindmøller</v>
          </cell>
          <cell r="C11050">
            <v>2031</v>
          </cell>
          <cell r="E11050" t="str">
            <v>offshore, existing, Nysted</v>
          </cell>
          <cell r="G11050">
            <v>0.47699999999999998</v>
          </cell>
          <cell r="H11050" t="str">
            <v>TWh</v>
          </cell>
        </row>
        <row r="11051">
          <cell r="B11051" t="str">
            <v>Vindmøller</v>
          </cell>
          <cell r="C11051">
            <v>2031</v>
          </cell>
          <cell r="E11051" t="str">
            <v>offshore, existing, Nysted</v>
          </cell>
          <cell r="G11051">
            <v>6</v>
          </cell>
          <cell r="H11051" t="str">
            <v>curt_GWh</v>
          </cell>
        </row>
        <row r="11052">
          <cell r="B11052" t="str">
            <v>Vindmøller</v>
          </cell>
          <cell r="C11052">
            <v>2031</v>
          </cell>
          <cell r="E11052" t="str">
            <v>offshore, existing, Nysted</v>
          </cell>
          <cell r="G11052">
            <v>483</v>
          </cell>
          <cell r="H11052" t="str">
            <v>Inflow_GWh</v>
          </cell>
        </row>
        <row r="11053">
          <cell r="B11053" t="str">
            <v>Vindmøller</v>
          </cell>
          <cell r="C11053">
            <v>2031</v>
          </cell>
          <cell r="E11053" t="str">
            <v>offshore, existing, Nysted</v>
          </cell>
          <cell r="G11053">
            <v>3000</v>
          </cell>
          <cell r="H11053" t="str">
            <v>FLH_technical1</v>
          </cell>
        </row>
        <row r="11054">
          <cell r="B11054" t="str">
            <v>Vindmøller</v>
          </cell>
          <cell r="C11054">
            <v>2031</v>
          </cell>
          <cell r="E11054" t="str">
            <v>offshore, existing, Nysted</v>
          </cell>
          <cell r="G11054">
            <v>3000</v>
          </cell>
          <cell r="H11054" t="str">
            <v>FLH_technical2</v>
          </cell>
        </row>
        <row r="11055">
          <cell r="B11055" t="str">
            <v>Vindmøller</v>
          </cell>
          <cell r="C11055">
            <v>2031</v>
          </cell>
          <cell r="E11055" t="str">
            <v>offshore, existing, Rødsand</v>
          </cell>
          <cell r="G11055">
            <v>207</v>
          </cell>
          <cell r="H11055" t="str">
            <v>ElCap_ultimo_MW</v>
          </cell>
        </row>
        <row r="11056">
          <cell r="B11056" t="str">
            <v>Vindmøller</v>
          </cell>
          <cell r="C11056">
            <v>2031</v>
          </cell>
          <cell r="E11056" t="str">
            <v>offshore, existing, Rødsand</v>
          </cell>
          <cell r="G11056">
            <v>207</v>
          </cell>
          <cell r="H11056" t="str">
            <v>ElCap_primo_MW</v>
          </cell>
        </row>
        <row r="11057">
          <cell r="B11057" t="str">
            <v>Vindmøller</v>
          </cell>
          <cell r="C11057">
            <v>2031</v>
          </cell>
          <cell r="E11057" t="str">
            <v>offshore, existing, Rødsand</v>
          </cell>
          <cell r="G11057">
            <v>0.746</v>
          </cell>
          <cell r="H11057" t="str">
            <v>TWh</v>
          </cell>
        </row>
        <row r="11058">
          <cell r="B11058" t="str">
            <v>Vindmøller</v>
          </cell>
          <cell r="C11058">
            <v>2031</v>
          </cell>
          <cell r="E11058" t="str">
            <v>offshore, existing, Rødsand</v>
          </cell>
          <cell r="G11058">
            <v>9</v>
          </cell>
          <cell r="H11058" t="str">
            <v>curt_GWh</v>
          </cell>
        </row>
        <row r="11059">
          <cell r="B11059" t="str">
            <v>Vindmøller</v>
          </cell>
          <cell r="C11059">
            <v>2031</v>
          </cell>
          <cell r="E11059" t="str">
            <v>offshore, existing, Rødsand</v>
          </cell>
          <cell r="G11059">
            <v>755.55</v>
          </cell>
          <cell r="H11059" t="str">
            <v>Inflow_GWh</v>
          </cell>
        </row>
        <row r="11060">
          <cell r="B11060" t="str">
            <v>Vindmøller</v>
          </cell>
          <cell r="C11060">
            <v>2031</v>
          </cell>
          <cell r="E11060" t="str">
            <v>offshore, existing, Rødsand</v>
          </cell>
          <cell r="G11060">
            <v>3647</v>
          </cell>
          <cell r="H11060" t="str">
            <v>FLH_technical1</v>
          </cell>
        </row>
        <row r="11061">
          <cell r="B11061" t="str">
            <v>Vindmøller</v>
          </cell>
          <cell r="C11061">
            <v>2031</v>
          </cell>
          <cell r="E11061" t="str">
            <v>offshore, existing, Rødsand</v>
          </cell>
          <cell r="G11061">
            <v>3650</v>
          </cell>
          <cell r="H11061" t="str">
            <v>FLH_technical2</v>
          </cell>
        </row>
        <row r="11062">
          <cell r="B11062" t="str">
            <v>Vindmøller</v>
          </cell>
          <cell r="C11062">
            <v>2031</v>
          </cell>
          <cell r="E11062" t="str">
            <v>offshore, existing, Rønland</v>
          </cell>
          <cell r="G11062">
            <v>13.2</v>
          </cell>
          <cell r="H11062" t="str">
            <v>ElCap_ultimo_MW</v>
          </cell>
        </row>
        <row r="11063">
          <cell r="B11063" t="str">
            <v>Vindmøller</v>
          </cell>
          <cell r="C11063">
            <v>2031</v>
          </cell>
          <cell r="E11063" t="str">
            <v>offshore, existing, Rønland</v>
          </cell>
          <cell r="G11063">
            <v>13.2</v>
          </cell>
          <cell r="H11063" t="str">
            <v>ElCap_primo_MW</v>
          </cell>
        </row>
        <row r="11064">
          <cell r="B11064" t="str">
            <v>Vindmøller</v>
          </cell>
          <cell r="C11064">
            <v>2031</v>
          </cell>
          <cell r="E11064" t="str">
            <v>offshore, existing, Rønland</v>
          </cell>
          <cell r="G11064">
            <v>4.7E-2</v>
          </cell>
          <cell r="H11064" t="str">
            <v>TWh</v>
          </cell>
        </row>
        <row r="11065">
          <cell r="B11065" t="str">
            <v>Vindmøller</v>
          </cell>
          <cell r="C11065">
            <v>2031</v>
          </cell>
          <cell r="E11065" t="str">
            <v>offshore, existing, Rønland</v>
          </cell>
          <cell r="G11065">
            <v>1</v>
          </cell>
          <cell r="H11065" t="str">
            <v>curt_GWh</v>
          </cell>
        </row>
        <row r="11066">
          <cell r="B11066" t="str">
            <v>Vindmøller</v>
          </cell>
          <cell r="C11066">
            <v>2031</v>
          </cell>
          <cell r="E11066" t="str">
            <v>offshore, existing, Rønland</v>
          </cell>
          <cell r="G11066">
            <v>47.92</v>
          </cell>
          <cell r="H11066" t="str">
            <v>Inflow_GWh</v>
          </cell>
        </row>
        <row r="11067">
          <cell r="B11067" t="str">
            <v>Vindmøller</v>
          </cell>
          <cell r="C11067">
            <v>2031</v>
          </cell>
          <cell r="E11067" t="str">
            <v>offshore, existing, Rønland</v>
          </cell>
          <cell r="G11067">
            <v>3636</v>
          </cell>
          <cell r="H11067" t="str">
            <v>FLH_technical1</v>
          </cell>
        </row>
        <row r="11068">
          <cell r="B11068" t="str">
            <v>Vindmøller</v>
          </cell>
          <cell r="C11068">
            <v>2031</v>
          </cell>
          <cell r="E11068" t="str">
            <v>offshore, existing, Rønland</v>
          </cell>
          <cell r="G11068">
            <v>3630</v>
          </cell>
          <cell r="H11068" t="str">
            <v>FLH_technical2</v>
          </cell>
        </row>
        <row r="11069">
          <cell r="B11069" t="str">
            <v>Vindmøller</v>
          </cell>
          <cell r="C11069">
            <v>2031</v>
          </cell>
          <cell r="E11069" t="str">
            <v>offshore, existing, Samsø_2003</v>
          </cell>
          <cell r="G11069">
            <v>20.7</v>
          </cell>
          <cell r="H11069" t="str">
            <v>ElCap_ultimo_MW</v>
          </cell>
        </row>
        <row r="11070">
          <cell r="B11070" t="str">
            <v>Vindmøller</v>
          </cell>
          <cell r="C11070">
            <v>2031</v>
          </cell>
          <cell r="E11070" t="str">
            <v>offshore, existing, Samsø_2003</v>
          </cell>
          <cell r="G11070">
            <v>20.7</v>
          </cell>
          <cell r="H11070" t="str">
            <v>ElCap_primo_MW</v>
          </cell>
        </row>
        <row r="11071">
          <cell r="B11071" t="str">
            <v>Vindmøller</v>
          </cell>
          <cell r="C11071">
            <v>2031</v>
          </cell>
          <cell r="E11071" t="str">
            <v>offshore, existing, Samsø_2003</v>
          </cell>
          <cell r="G11071">
            <v>6.9000000000000006E-2</v>
          </cell>
          <cell r="H11071" t="str">
            <v>TWh</v>
          </cell>
        </row>
        <row r="11072">
          <cell r="B11072" t="str">
            <v>Vindmøller</v>
          </cell>
          <cell r="C11072">
            <v>2031</v>
          </cell>
          <cell r="E11072" t="str">
            <v>offshore, existing, Samsø_2003</v>
          </cell>
          <cell r="G11072">
            <v>1</v>
          </cell>
          <cell r="H11072" t="str">
            <v>curt_GWh</v>
          </cell>
        </row>
        <row r="11073">
          <cell r="B11073" t="str">
            <v>Vindmøller</v>
          </cell>
          <cell r="C11073">
            <v>2031</v>
          </cell>
          <cell r="E11073" t="str">
            <v>offshore, existing, Samsø_2003</v>
          </cell>
          <cell r="G11073">
            <v>70.38</v>
          </cell>
          <cell r="H11073" t="str">
            <v>Inflow_GWh</v>
          </cell>
        </row>
        <row r="11074">
          <cell r="B11074" t="str">
            <v>Vindmøller</v>
          </cell>
          <cell r="C11074">
            <v>2031</v>
          </cell>
          <cell r="E11074" t="str">
            <v>offshore, existing, Samsø_2003</v>
          </cell>
          <cell r="G11074">
            <v>3382</v>
          </cell>
          <cell r="H11074" t="str">
            <v>FLH_technical1</v>
          </cell>
        </row>
        <row r="11075">
          <cell r="B11075" t="str">
            <v>Vindmøller</v>
          </cell>
          <cell r="C11075">
            <v>2031</v>
          </cell>
          <cell r="E11075" t="str">
            <v>offshore, existing, Samsø_2003</v>
          </cell>
          <cell r="G11075">
            <v>3400</v>
          </cell>
          <cell r="H11075" t="str">
            <v>FLH_technical2</v>
          </cell>
        </row>
        <row r="11076">
          <cell r="B11076" t="str">
            <v>Vindmøller</v>
          </cell>
          <cell r="C11076">
            <v>2031</v>
          </cell>
          <cell r="E11076" t="str">
            <v>offshore, existing, Samsø_2018</v>
          </cell>
          <cell r="G11076">
            <v>2.4</v>
          </cell>
          <cell r="H11076" t="str">
            <v>ElCap_ultimo_MW</v>
          </cell>
        </row>
        <row r="11077">
          <cell r="B11077" t="str">
            <v>Vindmøller</v>
          </cell>
          <cell r="C11077">
            <v>2031</v>
          </cell>
          <cell r="E11077" t="str">
            <v>offshore, existing, Samsø_2018</v>
          </cell>
          <cell r="G11077">
            <v>2.4</v>
          </cell>
          <cell r="H11077" t="str">
            <v>ElCap_primo_MW</v>
          </cell>
        </row>
        <row r="11078">
          <cell r="B11078" t="str">
            <v>Vindmøller</v>
          </cell>
          <cell r="C11078">
            <v>2031</v>
          </cell>
          <cell r="E11078" t="str">
            <v>offshore, existing, Samsø_2018</v>
          </cell>
          <cell r="G11078">
            <v>8.9999999999999993E-3</v>
          </cell>
          <cell r="H11078" t="str">
            <v>TWh</v>
          </cell>
        </row>
        <row r="11079">
          <cell r="B11079" t="str">
            <v>Vindmøller</v>
          </cell>
          <cell r="C11079">
            <v>2031</v>
          </cell>
          <cell r="E11079" t="str">
            <v>offshore, existing, Samsø_2018</v>
          </cell>
          <cell r="G11079">
            <v>0</v>
          </cell>
          <cell r="H11079" t="str">
            <v>curt_GWh</v>
          </cell>
        </row>
        <row r="11080">
          <cell r="B11080" t="str">
            <v>Vindmøller</v>
          </cell>
          <cell r="C11080">
            <v>2031</v>
          </cell>
          <cell r="E11080" t="str">
            <v>offshore, existing, Samsø_2018</v>
          </cell>
          <cell r="G11080">
            <v>9.48</v>
          </cell>
          <cell r="H11080" t="str">
            <v>Inflow_GWh</v>
          </cell>
        </row>
        <row r="11081">
          <cell r="B11081" t="str">
            <v>Vindmøller</v>
          </cell>
          <cell r="C11081">
            <v>2031</v>
          </cell>
          <cell r="E11081" t="str">
            <v>offshore, existing, Samsø_2018</v>
          </cell>
          <cell r="G11081">
            <v>3750</v>
          </cell>
          <cell r="H11081" t="str">
            <v>FLH_technical1</v>
          </cell>
        </row>
        <row r="11082">
          <cell r="B11082" t="str">
            <v>Vindmøller</v>
          </cell>
          <cell r="C11082">
            <v>2031</v>
          </cell>
          <cell r="E11082" t="str">
            <v>offshore, existing, Samsø_2018</v>
          </cell>
          <cell r="G11082">
            <v>3950</v>
          </cell>
          <cell r="H11082" t="str">
            <v>FLH_technical2</v>
          </cell>
        </row>
        <row r="11083">
          <cell r="B11083" t="str">
            <v>Vindmøller</v>
          </cell>
          <cell r="C11083">
            <v>2031</v>
          </cell>
          <cell r="E11083" t="str">
            <v>offshore, existing, Sprogø</v>
          </cell>
          <cell r="G11083">
            <v>21</v>
          </cell>
          <cell r="H11083" t="str">
            <v>ElCap_ultimo_MW</v>
          </cell>
        </row>
        <row r="11084">
          <cell r="B11084" t="str">
            <v>Vindmøller</v>
          </cell>
          <cell r="C11084">
            <v>2031</v>
          </cell>
          <cell r="E11084" t="str">
            <v>offshore, existing, Sprogø</v>
          </cell>
          <cell r="G11084">
            <v>21</v>
          </cell>
          <cell r="H11084" t="str">
            <v>ElCap_primo_MW</v>
          </cell>
        </row>
        <row r="11085">
          <cell r="B11085" t="str">
            <v>Vindmøller</v>
          </cell>
          <cell r="C11085">
            <v>2031</v>
          </cell>
          <cell r="E11085" t="str">
            <v>offshore, existing, Sprogø</v>
          </cell>
          <cell r="G11085">
            <v>5.3999999999999999E-2</v>
          </cell>
          <cell r="H11085" t="str">
            <v>TWh</v>
          </cell>
        </row>
        <row r="11086">
          <cell r="B11086" t="str">
            <v>Vindmøller</v>
          </cell>
          <cell r="C11086">
            <v>2031</v>
          </cell>
          <cell r="E11086" t="str">
            <v>offshore, existing, Sprogø</v>
          </cell>
          <cell r="G11086">
            <v>1</v>
          </cell>
          <cell r="H11086" t="str">
            <v>curt_GWh</v>
          </cell>
        </row>
        <row r="11087">
          <cell r="B11087" t="str">
            <v>Vindmøller</v>
          </cell>
          <cell r="C11087">
            <v>2031</v>
          </cell>
          <cell r="E11087" t="str">
            <v>offshore, existing, Sprogø</v>
          </cell>
          <cell r="G11087">
            <v>54.6</v>
          </cell>
          <cell r="H11087" t="str">
            <v>Inflow_GWh</v>
          </cell>
        </row>
        <row r="11088">
          <cell r="B11088" t="str">
            <v>Vindmøller</v>
          </cell>
          <cell r="C11088">
            <v>2031</v>
          </cell>
          <cell r="E11088" t="str">
            <v>offshore, existing, Sprogø</v>
          </cell>
          <cell r="G11088">
            <v>2619</v>
          </cell>
          <cell r="H11088" t="str">
            <v>FLH_technical1</v>
          </cell>
        </row>
        <row r="11089">
          <cell r="B11089" t="str">
            <v>Vindmøller</v>
          </cell>
          <cell r="C11089">
            <v>2031</v>
          </cell>
          <cell r="E11089" t="str">
            <v>offshore, existing, Sprogø</v>
          </cell>
          <cell r="G11089">
            <v>2600</v>
          </cell>
          <cell r="H11089" t="str">
            <v>FLH_technical2</v>
          </cell>
        </row>
        <row r="11090">
          <cell r="B11090" t="str">
            <v>Vindmøller</v>
          </cell>
          <cell r="C11090">
            <v>2031</v>
          </cell>
          <cell r="E11090" t="str">
            <v>offshore, existing, Tunø Knob</v>
          </cell>
          <cell r="G11090">
            <v>5</v>
          </cell>
          <cell r="H11090" t="str">
            <v>ElCap_ultimo_MW</v>
          </cell>
        </row>
        <row r="11091">
          <cell r="B11091" t="str">
            <v>Vindmøller</v>
          </cell>
          <cell r="C11091">
            <v>2031</v>
          </cell>
          <cell r="E11091" t="str">
            <v>offshore, existing, Tunø Knob</v>
          </cell>
          <cell r="G11091">
            <v>5</v>
          </cell>
          <cell r="H11091" t="str">
            <v>ElCap_primo_MW</v>
          </cell>
        </row>
        <row r="11092">
          <cell r="B11092" t="str">
            <v>Vindmøller</v>
          </cell>
          <cell r="C11092">
            <v>2031</v>
          </cell>
          <cell r="E11092" t="str">
            <v>offshore, existing, Tunø Knob</v>
          </cell>
          <cell r="G11092">
            <v>1.2999999999999999E-2</v>
          </cell>
          <cell r="H11092" t="str">
            <v>TWh</v>
          </cell>
        </row>
        <row r="11093">
          <cell r="B11093" t="str">
            <v>Vindmøller</v>
          </cell>
          <cell r="C11093">
            <v>2031</v>
          </cell>
          <cell r="E11093" t="str">
            <v>offshore, existing, Tunø Knob</v>
          </cell>
          <cell r="G11093">
            <v>0</v>
          </cell>
          <cell r="H11093" t="str">
            <v>curt_GWh</v>
          </cell>
        </row>
        <row r="11094">
          <cell r="B11094" t="str">
            <v>Vindmøller</v>
          </cell>
          <cell r="C11094">
            <v>2031</v>
          </cell>
          <cell r="E11094" t="str">
            <v>offshore, existing, Tunø Knob</v>
          </cell>
          <cell r="G11094">
            <v>12.75</v>
          </cell>
          <cell r="H11094" t="str">
            <v>Inflow_GWh</v>
          </cell>
        </row>
        <row r="11095">
          <cell r="B11095" t="str">
            <v>Vindmøller</v>
          </cell>
          <cell r="C11095">
            <v>2031</v>
          </cell>
          <cell r="E11095" t="str">
            <v>offshore, existing, Tunø Knob</v>
          </cell>
          <cell r="G11095">
            <v>2600</v>
          </cell>
          <cell r="H11095" t="str">
            <v>FLH_technical1</v>
          </cell>
        </row>
        <row r="11096">
          <cell r="B11096" t="str">
            <v>Vindmøller</v>
          </cell>
          <cell r="C11096">
            <v>2031</v>
          </cell>
          <cell r="E11096" t="str">
            <v>offshore, existing, Tunø Knob</v>
          </cell>
          <cell r="G11096">
            <v>2550</v>
          </cell>
          <cell r="H11096" t="str">
            <v>FLH_technical2</v>
          </cell>
        </row>
        <row r="11097">
          <cell r="B11097" t="str">
            <v>Vindmøller</v>
          </cell>
          <cell r="C11097">
            <v>2031</v>
          </cell>
          <cell r="E11097" t="str">
            <v>offshore, pipeline, Frederikshavn</v>
          </cell>
          <cell r="G11097">
            <v>72</v>
          </cell>
          <cell r="H11097" t="str">
            <v>ElCap_ultimo_MW</v>
          </cell>
        </row>
        <row r="11098">
          <cell r="B11098" t="str">
            <v>Vindmøller</v>
          </cell>
          <cell r="C11098">
            <v>2031</v>
          </cell>
          <cell r="E11098" t="str">
            <v>offshore, pipeline, Frederikshavn</v>
          </cell>
          <cell r="G11098">
            <v>72</v>
          </cell>
          <cell r="H11098" t="str">
            <v>ElCap_primo_MW</v>
          </cell>
        </row>
        <row r="11099">
          <cell r="B11099" t="str">
            <v>Vindmøller</v>
          </cell>
          <cell r="C11099">
            <v>2031</v>
          </cell>
          <cell r="E11099" t="str">
            <v>offshore, pipeline, Frederikshavn</v>
          </cell>
          <cell r="G11099">
            <v>0.307</v>
          </cell>
          <cell r="H11099" t="str">
            <v>TWh</v>
          </cell>
        </row>
        <row r="11100">
          <cell r="B11100" t="str">
            <v>Vindmøller</v>
          </cell>
          <cell r="C11100">
            <v>2031</v>
          </cell>
          <cell r="E11100" t="str">
            <v>offshore, pipeline, Frederikshavn</v>
          </cell>
          <cell r="G11100">
            <v>4</v>
          </cell>
          <cell r="H11100" t="str">
            <v>curt_GWh</v>
          </cell>
        </row>
        <row r="11101">
          <cell r="B11101" t="str">
            <v>Vindmøller</v>
          </cell>
          <cell r="C11101">
            <v>2031</v>
          </cell>
          <cell r="E11101" t="str">
            <v>offshore, pipeline, Frederikshavn</v>
          </cell>
          <cell r="G11101">
            <v>311.39999999999998</v>
          </cell>
          <cell r="H11101" t="str">
            <v>Inflow_GWh</v>
          </cell>
        </row>
        <row r="11102">
          <cell r="B11102" t="str">
            <v>Vindmøller</v>
          </cell>
          <cell r="C11102">
            <v>2031</v>
          </cell>
          <cell r="E11102" t="str">
            <v>offshore, pipeline, Frederikshavn</v>
          </cell>
          <cell r="G11102">
            <v>4319</v>
          </cell>
          <cell r="H11102" t="str">
            <v>FLH_technical1</v>
          </cell>
        </row>
        <row r="11103">
          <cell r="B11103" t="str">
            <v>Vindmøller</v>
          </cell>
          <cell r="C11103">
            <v>2031</v>
          </cell>
          <cell r="E11103" t="str">
            <v>offshore, pipeline, Frederikshavn</v>
          </cell>
          <cell r="G11103">
            <v>4325</v>
          </cell>
          <cell r="H11103" t="str">
            <v>FLH_technical2</v>
          </cell>
        </row>
        <row r="11104">
          <cell r="B11104" t="str">
            <v>Vindmøller</v>
          </cell>
          <cell r="C11104">
            <v>2031</v>
          </cell>
          <cell r="E11104" t="str">
            <v>offshore, pipeline, Thor</v>
          </cell>
          <cell r="G11104">
            <v>1008</v>
          </cell>
          <cell r="H11104" t="str">
            <v>ElCap_ultimo_MW</v>
          </cell>
        </row>
        <row r="11105">
          <cell r="B11105" t="str">
            <v>Vindmøller</v>
          </cell>
          <cell r="C11105">
            <v>2031</v>
          </cell>
          <cell r="E11105" t="str">
            <v>offshore, pipeline, Thor</v>
          </cell>
          <cell r="G11105">
            <v>1008</v>
          </cell>
          <cell r="H11105" t="str">
            <v>ElCap_primo_MW</v>
          </cell>
        </row>
        <row r="11106">
          <cell r="B11106" t="str">
            <v>Vindmøller</v>
          </cell>
          <cell r="C11106">
            <v>2031</v>
          </cell>
          <cell r="E11106" t="str">
            <v>offshore, pipeline, Thor</v>
          </cell>
          <cell r="G11106">
            <v>4.835</v>
          </cell>
          <cell r="H11106" t="str">
            <v>TWh</v>
          </cell>
        </row>
        <row r="11107">
          <cell r="B11107" t="str">
            <v>Vindmøller</v>
          </cell>
          <cell r="C11107">
            <v>2031</v>
          </cell>
          <cell r="E11107" t="str">
            <v>offshore, pipeline, Thor</v>
          </cell>
          <cell r="G11107">
            <v>79</v>
          </cell>
          <cell r="H11107" t="str">
            <v>curt_GWh</v>
          </cell>
        </row>
        <row r="11108">
          <cell r="B11108" t="str">
            <v>Vindmøller</v>
          </cell>
          <cell r="C11108">
            <v>2031</v>
          </cell>
          <cell r="E11108" t="str">
            <v>offshore, pipeline, Thor</v>
          </cell>
          <cell r="G11108">
            <v>4914</v>
          </cell>
          <cell r="H11108" t="str">
            <v>Inflow_GWh</v>
          </cell>
        </row>
        <row r="11109">
          <cell r="B11109" t="str">
            <v>Vindmøller</v>
          </cell>
          <cell r="C11109">
            <v>2031</v>
          </cell>
          <cell r="E11109" t="str">
            <v>offshore, pipeline, Thor</v>
          </cell>
          <cell r="G11109">
            <v>4875</v>
          </cell>
          <cell r="H11109" t="str">
            <v>FLH_technical1</v>
          </cell>
        </row>
        <row r="11110">
          <cell r="B11110" t="str">
            <v>Vindmøller</v>
          </cell>
          <cell r="C11110">
            <v>2031</v>
          </cell>
          <cell r="E11110" t="str">
            <v>offshore, pipeline, Thor</v>
          </cell>
          <cell r="G11110">
            <v>4875</v>
          </cell>
          <cell r="H11110" t="str">
            <v>FLH_technical2</v>
          </cell>
        </row>
        <row r="11111">
          <cell r="B11111" t="str">
            <v>Vindmøller</v>
          </cell>
          <cell r="C11111">
            <v>2031</v>
          </cell>
          <cell r="E11111" t="str">
            <v>offshore, pipeline, Vesterhav Nord</v>
          </cell>
          <cell r="G11111">
            <v>176.4</v>
          </cell>
          <cell r="H11111" t="str">
            <v>ElCap_ultimo_MW</v>
          </cell>
        </row>
        <row r="11112">
          <cell r="B11112" t="str">
            <v>Vindmøller</v>
          </cell>
          <cell r="C11112">
            <v>2031</v>
          </cell>
          <cell r="E11112" t="str">
            <v>offshore, pipeline, Vesterhav Nord</v>
          </cell>
          <cell r="G11112">
            <v>176.4</v>
          </cell>
          <cell r="H11112" t="str">
            <v>ElCap_primo_MW</v>
          </cell>
        </row>
        <row r="11113">
          <cell r="B11113" t="str">
            <v>Vindmøller</v>
          </cell>
          <cell r="C11113">
            <v>2031</v>
          </cell>
          <cell r="E11113" t="str">
            <v>offshore, pipeline, Vesterhav Nord</v>
          </cell>
          <cell r="G11113">
            <v>0.80600000000000005</v>
          </cell>
          <cell r="H11113" t="str">
            <v>TWh</v>
          </cell>
        </row>
        <row r="11114">
          <cell r="B11114" t="str">
            <v>Vindmøller</v>
          </cell>
          <cell r="C11114">
            <v>2031</v>
          </cell>
          <cell r="E11114" t="str">
            <v>offshore, pipeline, Vesterhav Nord</v>
          </cell>
          <cell r="G11114">
            <v>14</v>
          </cell>
          <cell r="H11114" t="str">
            <v>curt_GWh</v>
          </cell>
        </row>
        <row r="11115">
          <cell r="B11115" t="str">
            <v>Vindmøller</v>
          </cell>
          <cell r="C11115">
            <v>2031</v>
          </cell>
          <cell r="E11115" t="str">
            <v>offshore, pipeline, Vesterhav Nord</v>
          </cell>
          <cell r="G11115">
            <v>820.26</v>
          </cell>
          <cell r="H11115" t="str">
            <v>Inflow_GWh</v>
          </cell>
        </row>
        <row r="11116">
          <cell r="B11116" t="str">
            <v>Vindmøller</v>
          </cell>
          <cell r="C11116">
            <v>2031</v>
          </cell>
          <cell r="E11116" t="str">
            <v>offshore, pipeline, Vesterhav Nord</v>
          </cell>
          <cell r="G11116">
            <v>4649</v>
          </cell>
          <cell r="H11116" t="str">
            <v>FLH_technical1</v>
          </cell>
        </row>
        <row r="11117">
          <cell r="B11117" t="str">
            <v>Vindmøller</v>
          </cell>
          <cell r="C11117">
            <v>2031</v>
          </cell>
          <cell r="E11117" t="str">
            <v>offshore, pipeline, Vesterhav Nord</v>
          </cell>
          <cell r="G11117">
            <v>4650</v>
          </cell>
          <cell r="H11117" t="str">
            <v>FLH_technical2</v>
          </cell>
        </row>
        <row r="11118">
          <cell r="B11118" t="str">
            <v>Vindmøller</v>
          </cell>
          <cell r="C11118">
            <v>2031</v>
          </cell>
          <cell r="E11118" t="str">
            <v>offshore, pipeline, Vesterhav Syd</v>
          </cell>
          <cell r="G11118">
            <v>168</v>
          </cell>
          <cell r="H11118" t="str">
            <v>ElCap_ultimo_MW</v>
          </cell>
        </row>
        <row r="11119">
          <cell r="B11119" t="str">
            <v>Vindmøller</v>
          </cell>
          <cell r="C11119">
            <v>2031</v>
          </cell>
          <cell r="E11119" t="str">
            <v>offshore, pipeline, Vesterhav Syd</v>
          </cell>
          <cell r="G11119">
            <v>168</v>
          </cell>
          <cell r="H11119" t="str">
            <v>ElCap_primo_MW</v>
          </cell>
        </row>
        <row r="11120">
          <cell r="B11120" t="str">
            <v>Vindmøller</v>
          </cell>
          <cell r="C11120">
            <v>2031</v>
          </cell>
          <cell r="E11120" t="str">
            <v>offshore, pipeline, Vesterhav Syd</v>
          </cell>
          <cell r="G11120">
            <v>0.75900000000000001</v>
          </cell>
          <cell r="H11120" t="str">
            <v>TWh</v>
          </cell>
        </row>
        <row r="11121">
          <cell r="B11121" t="str">
            <v>Vindmøller</v>
          </cell>
          <cell r="C11121">
            <v>2031</v>
          </cell>
          <cell r="E11121" t="str">
            <v>offshore, pipeline, Vesterhav Syd</v>
          </cell>
          <cell r="G11121">
            <v>14</v>
          </cell>
          <cell r="H11121" t="str">
            <v>curt_GWh</v>
          </cell>
        </row>
        <row r="11122">
          <cell r="B11122" t="str">
            <v>Vindmøller</v>
          </cell>
          <cell r="C11122">
            <v>2031</v>
          </cell>
          <cell r="E11122" t="str">
            <v>offshore, pipeline, Vesterhav Syd</v>
          </cell>
          <cell r="G11122">
            <v>772.8</v>
          </cell>
          <cell r="H11122" t="str">
            <v>Inflow_GWh</v>
          </cell>
        </row>
        <row r="11123">
          <cell r="B11123" t="str">
            <v>Vindmøller</v>
          </cell>
          <cell r="C11123">
            <v>2031</v>
          </cell>
          <cell r="E11123" t="str">
            <v>offshore, pipeline, Vesterhav Syd</v>
          </cell>
          <cell r="G11123">
            <v>4601</v>
          </cell>
          <cell r="H11123" t="str">
            <v>FLH_technical1</v>
          </cell>
        </row>
        <row r="11124">
          <cell r="B11124" t="str">
            <v>Vindmøller</v>
          </cell>
          <cell r="C11124">
            <v>2031</v>
          </cell>
          <cell r="E11124" t="str">
            <v>offshore, pipeline, Vesterhav Syd</v>
          </cell>
          <cell r="G11124">
            <v>4600</v>
          </cell>
          <cell r="H11124" t="str">
            <v>FLH_technical2</v>
          </cell>
        </row>
        <row r="11125">
          <cell r="B11125" t="str">
            <v>Vindmøller</v>
          </cell>
          <cell r="C11125">
            <v>2031</v>
          </cell>
          <cell r="E11125" t="str">
            <v>offshore, åbendør, Jammerland Bugt</v>
          </cell>
          <cell r="G11125">
            <v>240</v>
          </cell>
          <cell r="H11125" t="str">
            <v>ElCap_ultimo_MW</v>
          </cell>
        </row>
        <row r="11126">
          <cell r="B11126" t="str">
            <v>Vindmøller</v>
          </cell>
          <cell r="C11126">
            <v>2031</v>
          </cell>
          <cell r="E11126" t="str">
            <v>offshore, åbendør, Jammerland Bugt</v>
          </cell>
          <cell r="G11126">
            <v>240</v>
          </cell>
          <cell r="H11126" t="str">
            <v>ElCap_primo_MW</v>
          </cell>
        </row>
        <row r="11127">
          <cell r="B11127" t="str">
            <v>Vindmøller</v>
          </cell>
          <cell r="C11127">
            <v>2031</v>
          </cell>
          <cell r="E11127" t="str">
            <v>offshore, åbendør, Jammerland Bugt</v>
          </cell>
          <cell r="G11127">
            <v>1.03</v>
          </cell>
          <cell r="H11127" t="str">
            <v>TWh</v>
          </cell>
        </row>
        <row r="11128">
          <cell r="B11128" t="str">
            <v>Vindmøller</v>
          </cell>
          <cell r="C11128">
            <v>2031</v>
          </cell>
          <cell r="E11128" t="str">
            <v>offshore, åbendør, Jammerland Bugt</v>
          </cell>
          <cell r="G11128">
            <v>8</v>
          </cell>
          <cell r="H11128" t="str">
            <v>curt_GWh</v>
          </cell>
        </row>
        <row r="11129">
          <cell r="B11129" t="str">
            <v>Vindmøller</v>
          </cell>
          <cell r="C11129">
            <v>2031</v>
          </cell>
          <cell r="E11129" t="str">
            <v>offshore, åbendør, Jammerland Bugt</v>
          </cell>
          <cell r="G11129">
            <v>1038</v>
          </cell>
          <cell r="H11129" t="str">
            <v>Inflow_GWh</v>
          </cell>
        </row>
        <row r="11130">
          <cell r="B11130" t="str">
            <v>Vindmøller</v>
          </cell>
          <cell r="C11130">
            <v>2031</v>
          </cell>
          <cell r="E11130" t="str">
            <v>offshore, åbendør, Jammerland Bugt</v>
          </cell>
          <cell r="G11130">
            <v>4325</v>
          </cell>
          <cell r="H11130" t="str">
            <v>FLH_technical1</v>
          </cell>
        </row>
        <row r="11131">
          <cell r="B11131" t="str">
            <v>Vindmøller</v>
          </cell>
          <cell r="C11131">
            <v>2031</v>
          </cell>
          <cell r="E11131" t="str">
            <v>offshore, åbendør, Jammerland Bugt</v>
          </cell>
          <cell r="G11131">
            <v>4325</v>
          </cell>
          <cell r="H11131" t="str">
            <v>FLH_technical2</v>
          </cell>
        </row>
        <row r="11132">
          <cell r="B11132" t="str">
            <v>Vindmøller</v>
          </cell>
          <cell r="C11132">
            <v>2031</v>
          </cell>
          <cell r="E11132" t="str">
            <v>offshore, åbendør, Lillebælt Syd</v>
          </cell>
          <cell r="G11132">
            <v>165</v>
          </cell>
          <cell r="H11132" t="str">
            <v>ElCap_ultimo_MW</v>
          </cell>
        </row>
        <row r="11133">
          <cell r="B11133" t="str">
            <v>Vindmøller</v>
          </cell>
          <cell r="C11133">
            <v>2031</v>
          </cell>
          <cell r="E11133" t="str">
            <v>offshore, åbendør, Lillebælt Syd</v>
          </cell>
          <cell r="G11133">
            <v>165</v>
          </cell>
          <cell r="H11133" t="str">
            <v>ElCap_primo_MW</v>
          </cell>
        </row>
        <row r="11134">
          <cell r="B11134" t="str">
            <v>Vindmøller</v>
          </cell>
          <cell r="C11134">
            <v>2031</v>
          </cell>
          <cell r="E11134" t="str">
            <v>offshore, åbendør, Lillebælt Syd</v>
          </cell>
          <cell r="G11134">
            <v>0.70599999999999996</v>
          </cell>
          <cell r="H11134" t="str">
            <v>TWh</v>
          </cell>
        </row>
        <row r="11135">
          <cell r="B11135" t="str">
            <v>Vindmøller</v>
          </cell>
          <cell r="C11135">
            <v>2031</v>
          </cell>
          <cell r="E11135" t="str">
            <v>offshore, åbendør, Lillebælt Syd</v>
          </cell>
          <cell r="G11135">
            <v>8</v>
          </cell>
          <cell r="H11135" t="str">
            <v>curt_GWh</v>
          </cell>
        </row>
        <row r="11136">
          <cell r="B11136" t="str">
            <v>Vindmøller</v>
          </cell>
          <cell r="C11136">
            <v>2031</v>
          </cell>
          <cell r="E11136" t="str">
            <v>offshore, åbendør, Lillebælt Syd</v>
          </cell>
          <cell r="G11136">
            <v>713.625</v>
          </cell>
          <cell r="H11136" t="str">
            <v>Inflow_GWh</v>
          </cell>
        </row>
        <row r="11137">
          <cell r="B11137" t="str">
            <v>Vindmøller</v>
          </cell>
          <cell r="C11137">
            <v>2031</v>
          </cell>
          <cell r="E11137" t="str">
            <v>offshore, åbendør, Lillebælt Syd</v>
          </cell>
          <cell r="G11137">
            <v>4327</v>
          </cell>
          <cell r="H11137" t="str">
            <v>FLH_technical1</v>
          </cell>
        </row>
        <row r="11138">
          <cell r="B11138" t="str">
            <v>Vindmøller</v>
          </cell>
          <cell r="C11138">
            <v>2031</v>
          </cell>
          <cell r="E11138" t="str">
            <v>offshore, åbendør, Lillebælt Syd</v>
          </cell>
          <cell r="G11138">
            <v>4325</v>
          </cell>
          <cell r="H11138" t="str">
            <v>FLH_technical2</v>
          </cell>
        </row>
        <row r="11139">
          <cell r="B11139" t="str">
            <v>Vindmøller</v>
          </cell>
          <cell r="C11139">
            <v>2031</v>
          </cell>
          <cell r="E11139" t="str">
            <v>onshore, commercial, existing</v>
          </cell>
          <cell r="G11139">
            <v>3924.819</v>
          </cell>
          <cell r="H11139" t="str">
            <v>ElCap_ultimo_MW</v>
          </cell>
        </row>
        <row r="11140">
          <cell r="B11140" t="str">
            <v>Vindmøller</v>
          </cell>
          <cell r="C11140">
            <v>2031</v>
          </cell>
          <cell r="E11140" t="str">
            <v>onshore, commercial, existing</v>
          </cell>
          <cell r="G11140">
            <v>3924.819</v>
          </cell>
          <cell r="H11140" t="str">
            <v>ElCap_primo_MW</v>
          </cell>
        </row>
        <row r="11141">
          <cell r="B11141" t="str">
            <v>Vindmøller</v>
          </cell>
          <cell r="C11141">
            <v>2031</v>
          </cell>
          <cell r="E11141" t="str">
            <v>onshore, commercial, existing</v>
          </cell>
          <cell r="G11141">
            <v>9.1140000000000008</v>
          </cell>
          <cell r="H11141" t="str">
            <v>TWh</v>
          </cell>
        </row>
        <row r="11142">
          <cell r="B11142" t="str">
            <v>Vindmøller</v>
          </cell>
          <cell r="C11142">
            <v>2031</v>
          </cell>
          <cell r="E11142" t="str">
            <v>onshore, commercial, existing</v>
          </cell>
          <cell r="G11142">
            <v>2</v>
          </cell>
          <cell r="H11142" t="str">
            <v>curt_GWh</v>
          </cell>
        </row>
        <row r="11143">
          <cell r="B11143" t="str">
            <v>Vindmøller</v>
          </cell>
          <cell r="C11143">
            <v>2031</v>
          </cell>
          <cell r="E11143" t="str">
            <v>onshore, commercial, existing</v>
          </cell>
          <cell r="G11143">
            <v>9115.7759499999993</v>
          </cell>
          <cell r="H11143" t="str">
            <v>Inflow_GWh</v>
          </cell>
        </row>
        <row r="11144">
          <cell r="B11144" t="str">
            <v>Vindmøller</v>
          </cell>
          <cell r="C11144">
            <v>2031</v>
          </cell>
          <cell r="E11144" t="str">
            <v>onshore, commercial, existing</v>
          </cell>
          <cell r="G11144">
            <v>2323</v>
          </cell>
          <cell r="H11144" t="str">
            <v>FLH_technical1</v>
          </cell>
        </row>
        <row r="11145">
          <cell r="B11145" t="str">
            <v>Vindmøller</v>
          </cell>
          <cell r="C11145">
            <v>2031</v>
          </cell>
          <cell r="E11145" t="str">
            <v>onshore, commercial, existing</v>
          </cell>
          <cell r="G11145">
            <v>2323</v>
          </cell>
          <cell r="H11145" t="str">
            <v>FLH_technical2</v>
          </cell>
        </row>
        <row r="11146">
          <cell r="B11146" t="str">
            <v>Vindmøller</v>
          </cell>
          <cell r="C11146">
            <v>2031</v>
          </cell>
          <cell r="E11146" t="str">
            <v>onshore, commercial, existing</v>
          </cell>
          <cell r="G11146">
            <v>726.08699999999999</v>
          </cell>
          <cell r="H11146" t="str">
            <v>ElCap_ultimo_MW</v>
          </cell>
        </row>
        <row r="11147">
          <cell r="B11147" t="str">
            <v>Vindmøller</v>
          </cell>
          <cell r="C11147">
            <v>2031</v>
          </cell>
          <cell r="E11147" t="str">
            <v>onshore, commercial, existing</v>
          </cell>
          <cell r="G11147">
            <v>726.08699999999999</v>
          </cell>
          <cell r="H11147" t="str">
            <v>ElCap_primo_MW</v>
          </cell>
        </row>
        <row r="11148">
          <cell r="B11148" t="str">
            <v>Vindmøller</v>
          </cell>
          <cell r="C11148">
            <v>2031</v>
          </cell>
          <cell r="E11148" t="str">
            <v>onshore, commercial, existing</v>
          </cell>
          <cell r="G11148">
            <v>1.7250000000000001</v>
          </cell>
          <cell r="H11148" t="str">
            <v>TWh</v>
          </cell>
        </row>
        <row r="11149">
          <cell r="B11149" t="str">
            <v>Vindmøller</v>
          </cell>
          <cell r="C11149">
            <v>2031</v>
          </cell>
          <cell r="E11149" t="str">
            <v>onshore, commercial, existing</v>
          </cell>
          <cell r="G11149">
            <v>0</v>
          </cell>
          <cell r="H11149" t="str">
            <v>curt_GWh</v>
          </cell>
        </row>
        <row r="11150">
          <cell r="B11150" t="str">
            <v>Vindmøller</v>
          </cell>
          <cell r="C11150">
            <v>2031</v>
          </cell>
          <cell r="E11150" t="str">
            <v>onshore, commercial, existing</v>
          </cell>
          <cell r="G11150">
            <v>1719.963767</v>
          </cell>
          <cell r="H11150" t="str">
            <v>Inflow_GWh</v>
          </cell>
        </row>
        <row r="11151">
          <cell r="B11151" t="str">
            <v>Vindmøller</v>
          </cell>
          <cell r="C11151">
            <v>2031</v>
          </cell>
          <cell r="E11151" t="str">
            <v>onshore, commercial, existing</v>
          </cell>
          <cell r="G11151">
            <v>2376</v>
          </cell>
          <cell r="H11151" t="str">
            <v>FLH_technical1</v>
          </cell>
        </row>
        <row r="11152">
          <cell r="B11152" t="str">
            <v>Vindmøller</v>
          </cell>
          <cell r="C11152">
            <v>2031</v>
          </cell>
          <cell r="E11152" t="str">
            <v>onshore, commercial, existing</v>
          </cell>
          <cell r="G11152">
            <v>2369</v>
          </cell>
          <cell r="H11152" t="str">
            <v>FLH_technical2</v>
          </cell>
        </row>
        <row r="11153">
          <cell r="B11153" t="str">
            <v>Vindmøller</v>
          </cell>
          <cell r="C11153">
            <v>2031</v>
          </cell>
          <cell r="E11153" t="str">
            <v>onshore, commercial, new</v>
          </cell>
          <cell r="G11153">
            <v>1408.2</v>
          </cell>
          <cell r="H11153" t="str">
            <v>ElCap_ultimo_MW</v>
          </cell>
        </row>
        <row r="11154">
          <cell r="B11154" t="str">
            <v>Vindmøller</v>
          </cell>
          <cell r="C11154">
            <v>2031</v>
          </cell>
          <cell r="E11154" t="str">
            <v>onshore, commercial, new</v>
          </cell>
          <cell r="G11154">
            <v>1408.2</v>
          </cell>
          <cell r="H11154" t="str">
            <v>ElCap_primo_MW</v>
          </cell>
        </row>
        <row r="11155">
          <cell r="B11155" t="str">
            <v>Vindmøller</v>
          </cell>
          <cell r="C11155">
            <v>2031</v>
          </cell>
          <cell r="E11155" t="str">
            <v>onshore, commercial, new</v>
          </cell>
          <cell r="G11155">
            <v>4.6619999999999999</v>
          </cell>
          <cell r="H11155" t="str">
            <v>TWh</v>
          </cell>
        </row>
        <row r="11156">
          <cell r="B11156" t="str">
            <v>Vindmøller</v>
          </cell>
          <cell r="C11156">
            <v>2031</v>
          </cell>
          <cell r="E11156" t="str">
            <v>onshore, commercial, new</v>
          </cell>
          <cell r="G11156">
            <v>141</v>
          </cell>
          <cell r="H11156" t="str">
            <v>curt_GWh</v>
          </cell>
        </row>
        <row r="11157">
          <cell r="B11157" t="str">
            <v>Vindmøller</v>
          </cell>
          <cell r="C11157">
            <v>2031</v>
          </cell>
          <cell r="E11157" t="str">
            <v>onshore, commercial, new</v>
          </cell>
          <cell r="G11157">
            <v>4803.88</v>
          </cell>
          <cell r="H11157" t="str">
            <v>Inflow_GWh</v>
          </cell>
        </row>
        <row r="11158">
          <cell r="B11158" t="str">
            <v>Vindmøller</v>
          </cell>
          <cell r="C11158">
            <v>2031</v>
          </cell>
          <cell r="E11158" t="str">
            <v>onshore, commercial, new</v>
          </cell>
          <cell r="G11158">
            <v>3411</v>
          </cell>
          <cell r="H11158" t="str">
            <v>FLH_technical1</v>
          </cell>
        </row>
        <row r="11159">
          <cell r="B11159" t="str">
            <v>Vindmøller</v>
          </cell>
          <cell r="C11159">
            <v>2031</v>
          </cell>
          <cell r="E11159" t="str">
            <v>onshore, commercial, new</v>
          </cell>
          <cell r="G11159">
            <v>3411</v>
          </cell>
          <cell r="H11159" t="str">
            <v>FLH_technical2</v>
          </cell>
        </row>
        <row r="11160">
          <cell r="B11160" t="str">
            <v>Vindmøller</v>
          </cell>
          <cell r="C11160">
            <v>2031</v>
          </cell>
          <cell r="E11160" t="str">
            <v>onshore, commercial, new</v>
          </cell>
          <cell r="G11160">
            <v>68</v>
          </cell>
          <cell r="H11160" t="str">
            <v>ElCap_ultimo_MW</v>
          </cell>
        </row>
        <row r="11161">
          <cell r="B11161" t="str">
            <v>Vindmøller</v>
          </cell>
          <cell r="C11161">
            <v>2031</v>
          </cell>
          <cell r="E11161" t="str">
            <v>onshore, commercial, new</v>
          </cell>
          <cell r="G11161">
            <v>68</v>
          </cell>
          <cell r="H11161" t="str">
            <v>ElCap_primo_MW</v>
          </cell>
        </row>
        <row r="11162">
          <cell r="B11162" t="str">
            <v>Vindmøller</v>
          </cell>
          <cell r="C11162">
            <v>2031</v>
          </cell>
          <cell r="E11162" t="str">
            <v>onshore, commercial, new</v>
          </cell>
          <cell r="G11162">
            <v>0.23200000000000001</v>
          </cell>
          <cell r="H11162" t="str">
            <v>TWh</v>
          </cell>
        </row>
        <row r="11163">
          <cell r="B11163" t="str">
            <v>Vindmøller</v>
          </cell>
          <cell r="C11163">
            <v>2031</v>
          </cell>
          <cell r="E11163" t="str">
            <v>onshore, commercial, new</v>
          </cell>
          <cell r="G11163">
            <v>3</v>
          </cell>
          <cell r="H11163" t="str">
            <v>curt_GWh</v>
          </cell>
        </row>
        <row r="11164">
          <cell r="B11164" t="str">
            <v>Vindmøller</v>
          </cell>
          <cell r="C11164">
            <v>2031</v>
          </cell>
          <cell r="E11164" t="str">
            <v>onshore, commercial, new</v>
          </cell>
          <cell r="G11164">
            <v>235.2</v>
          </cell>
          <cell r="H11164" t="str">
            <v>Inflow_GWh</v>
          </cell>
        </row>
        <row r="11165">
          <cell r="B11165" t="str">
            <v>Vindmøller</v>
          </cell>
          <cell r="C11165">
            <v>2031</v>
          </cell>
          <cell r="E11165" t="str">
            <v>onshore, commercial, new</v>
          </cell>
          <cell r="G11165">
            <v>3456</v>
          </cell>
          <cell r="H11165" t="str">
            <v>FLH_technical1</v>
          </cell>
        </row>
        <row r="11166">
          <cell r="B11166" t="str">
            <v>Vindmøller</v>
          </cell>
          <cell r="C11166">
            <v>2031</v>
          </cell>
          <cell r="E11166" t="str">
            <v>onshore, commercial, new</v>
          </cell>
          <cell r="G11166">
            <v>3459</v>
          </cell>
          <cell r="H11166" t="str">
            <v>FLH_technical2</v>
          </cell>
        </row>
        <row r="11167">
          <cell r="B11167" t="str">
            <v>Vindmøller</v>
          </cell>
          <cell r="C11167">
            <v>2031</v>
          </cell>
          <cell r="E11167" t="str">
            <v>onshore, domestic</v>
          </cell>
          <cell r="G11167">
            <v>20.385000000000002</v>
          </cell>
          <cell r="H11167" t="str">
            <v>ElCap_ultimo_MW</v>
          </cell>
        </row>
        <row r="11168">
          <cell r="B11168" t="str">
            <v>Vindmøller</v>
          </cell>
          <cell r="C11168">
            <v>2031</v>
          </cell>
          <cell r="E11168" t="str">
            <v>onshore, domestic</v>
          </cell>
          <cell r="G11168">
            <v>20.385000000000002</v>
          </cell>
          <cell r="H11168" t="str">
            <v>ElCap_primo_MW</v>
          </cell>
        </row>
        <row r="11169">
          <cell r="B11169" t="str">
            <v>Vindmøller</v>
          </cell>
          <cell r="C11169">
            <v>2031</v>
          </cell>
          <cell r="E11169" t="str">
            <v>onshore, domestic</v>
          </cell>
          <cell r="G11169">
            <v>4.9000000000000002E-2</v>
          </cell>
          <cell r="H11169" t="str">
            <v>TWh</v>
          </cell>
        </row>
        <row r="11170">
          <cell r="B11170" t="str">
            <v>Vindmøller</v>
          </cell>
          <cell r="C11170">
            <v>2031</v>
          </cell>
          <cell r="E11170" t="str">
            <v>onshore, domestic</v>
          </cell>
          <cell r="G11170">
            <v>0</v>
          </cell>
          <cell r="H11170" t="str">
            <v>curt_GWh</v>
          </cell>
        </row>
        <row r="11171">
          <cell r="B11171" t="str">
            <v>Vindmøller</v>
          </cell>
          <cell r="C11171">
            <v>2031</v>
          </cell>
          <cell r="E11171" t="str">
            <v>onshore, domestic</v>
          </cell>
          <cell r="G11171">
            <v>48.923999999999999</v>
          </cell>
          <cell r="H11171" t="str">
            <v>Inflow_GWh</v>
          </cell>
        </row>
        <row r="11172">
          <cell r="B11172" t="str">
            <v>Vindmøller</v>
          </cell>
          <cell r="C11172">
            <v>2031</v>
          </cell>
          <cell r="E11172" t="str">
            <v>onshore, domestic</v>
          </cell>
          <cell r="G11172">
            <v>2404</v>
          </cell>
          <cell r="H11172" t="str">
            <v>FLH_technical1</v>
          </cell>
        </row>
        <row r="11173">
          <cell r="B11173" t="str">
            <v>Vindmøller</v>
          </cell>
          <cell r="C11173">
            <v>2031</v>
          </cell>
          <cell r="E11173" t="str">
            <v>onshore, domestic</v>
          </cell>
          <cell r="G11173">
            <v>2400</v>
          </cell>
          <cell r="H11173" t="str">
            <v>FLH_technical2</v>
          </cell>
        </row>
        <row r="11174">
          <cell r="B11174" t="str">
            <v>Vindmøller</v>
          </cell>
          <cell r="C11174">
            <v>2031</v>
          </cell>
          <cell r="E11174" t="str">
            <v>onshore, domestic</v>
          </cell>
          <cell r="G11174">
            <v>2.2650000000000001</v>
          </cell>
          <cell r="H11174" t="str">
            <v>ElCap_ultimo_MW</v>
          </cell>
        </row>
        <row r="11175">
          <cell r="B11175" t="str">
            <v>Vindmøller</v>
          </cell>
          <cell r="C11175">
            <v>2031</v>
          </cell>
          <cell r="E11175" t="str">
            <v>onshore, domestic</v>
          </cell>
          <cell r="G11175">
            <v>2.2650000000000001</v>
          </cell>
          <cell r="H11175" t="str">
            <v>ElCap_primo_MW</v>
          </cell>
        </row>
        <row r="11176">
          <cell r="B11176" t="str">
            <v>Vindmøller</v>
          </cell>
          <cell r="C11176">
            <v>2031</v>
          </cell>
          <cell r="E11176" t="str">
            <v>onshore, domestic</v>
          </cell>
          <cell r="G11176">
            <v>5.0000000000000001E-3</v>
          </cell>
          <cell r="H11176" t="str">
            <v>TWh</v>
          </cell>
        </row>
        <row r="11177">
          <cell r="B11177" t="str">
            <v>Vindmøller</v>
          </cell>
          <cell r="C11177">
            <v>2031</v>
          </cell>
          <cell r="E11177" t="str">
            <v>onshore, domestic</v>
          </cell>
          <cell r="G11177">
            <v>0</v>
          </cell>
          <cell r="H11177" t="str">
            <v>curt_GWh</v>
          </cell>
        </row>
        <row r="11178">
          <cell r="B11178" t="str">
            <v>Vindmøller</v>
          </cell>
          <cell r="C11178">
            <v>2031</v>
          </cell>
          <cell r="E11178" t="str">
            <v>onshore, domestic</v>
          </cell>
          <cell r="G11178">
            <v>5.4359999999999999</v>
          </cell>
          <cell r="H11178" t="str">
            <v>Inflow_GWh</v>
          </cell>
        </row>
        <row r="11179">
          <cell r="B11179" t="str">
            <v>Vindmøller</v>
          </cell>
          <cell r="C11179">
            <v>2031</v>
          </cell>
          <cell r="E11179" t="str">
            <v>onshore, domestic</v>
          </cell>
          <cell r="G11179">
            <v>2208</v>
          </cell>
          <cell r="H11179" t="str">
            <v>FLH_technical1</v>
          </cell>
        </row>
        <row r="11180">
          <cell r="B11180" t="str">
            <v>Vindmøller</v>
          </cell>
          <cell r="C11180">
            <v>2031</v>
          </cell>
          <cell r="E11180" t="str">
            <v>onshore, domestic</v>
          </cell>
          <cell r="G11180">
            <v>2400</v>
          </cell>
          <cell r="H11180" t="str">
            <v>FLH_technical2</v>
          </cell>
        </row>
        <row r="11181">
          <cell r="B11181" t="str">
            <v>Vindmøller</v>
          </cell>
          <cell r="C11181">
            <v>2031</v>
          </cell>
          <cell r="E11181" t="str">
            <v>onshore, test center</v>
          </cell>
          <cell r="G11181">
            <v>260</v>
          </cell>
          <cell r="H11181" t="str">
            <v>ElCap_ultimo_MW</v>
          </cell>
        </row>
        <row r="11182">
          <cell r="B11182" t="str">
            <v>Vindmøller</v>
          </cell>
          <cell r="C11182">
            <v>2031</v>
          </cell>
          <cell r="E11182" t="str">
            <v>onshore, test center</v>
          </cell>
          <cell r="G11182">
            <v>260</v>
          </cell>
          <cell r="H11182" t="str">
            <v>ElCap_primo_MW</v>
          </cell>
        </row>
        <row r="11183">
          <cell r="B11183" t="str">
            <v>Vindmøller</v>
          </cell>
          <cell r="C11183">
            <v>2031</v>
          </cell>
          <cell r="E11183" t="str">
            <v>onshore, test center</v>
          </cell>
          <cell r="G11183">
            <v>0.70099999999999996</v>
          </cell>
          <cell r="H11183" t="str">
            <v>TWh</v>
          </cell>
        </row>
        <row r="11184">
          <cell r="B11184" t="str">
            <v>Vindmøller</v>
          </cell>
          <cell r="C11184">
            <v>2031</v>
          </cell>
          <cell r="E11184" t="str">
            <v>onshore, test center</v>
          </cell>
          <cell r="G11184">
            <v>0</v>
          </cell>
          <cell r="H11184" t="str">
            <v>curt_GWh</v>
          </cell>
        </row>
        <row r="11185">
          <cell r="B11185" t="str">
            <v>Vindmøller</v>
          </cell>
          <cell r="C11185">
            <v>2031</v>
          </cell>
          <cell r="E11185" t="str">
            <v>onshore, test center</v>
          </cell>
          <cell r="G11185">
            <v>702</v>
          </cell>
          <cell r="H11185" t="str">
            <v>Inflow_GWh</v>
          </cell>
        </row>
        <row r="11186">
          <cell r="B11186" t="str">
            <v>Vindmøller</v>
          </cell>
          <cell r="C11186">
            <v>2031</v>
          </cell>
          <cell r="E11186" t="str">
            <v>onshore, test center</v>
          </cell>
          <cell r="G11186">
            <v>2696</v>
          </cell>
          <cell r="H11186" t="str">
            <v>FLH_technical1</v>
          </cell>
        </row>
        <row r="11187">
          <cell r="B11187" t="str">
            <v>Vindmøller</v>
          </cell>
          <cell r="C11187">
            <v>2031</v>
          </cell>
          <cell r="E11187" t="str">
            <v>onshore, test center</v>
          </cell>
          <cell r="G11187">
            <v>2700</v>
          </cell>
          <cell r="H11187" t="str">
            <v>FLH_technical2</v>
          </cell>
        </row>
        <row r="11188">
          <cell r="B11188" t="str">
            <v>Vindmøller</v>
          </cell>
          <cell r="C11188">
            <v>2032</v>
          </cell>
          <cell r="E11188" t="str">
            <v>offshore, existing, Anholt_2012</v>
          </cell>
          <cell r="G11188">
            <v>50.4</v>
          </cell>
          <cell r="H11188" t="str">
            <v>ElCap_ultimo_MW</v>
          </cell>
        </row>
        <row r="11189">
          <cell r="B11189" t="str">
            <v>Vindmøller</v>
          </cell>
          <cell r="C11189">
            <v>2032</v>
          </cell>
          <cell r="E11189" t="str">
            <v>offshore, existing, Anholt_2012</v>
          </cell>
          <cell r="G11189">
            <v>50.4</v>
          </cell>
          <cell r="H11189" t="str">
            <v>ElCap_primo_MW</v>
          </cell>
        </row>
        <row r="11190">
          <cell r="B11190" t="str">
            <v>Vindmøller</v>
          </cell>
          <cell r="C11190">
            <v>2032</v>
          </cell>
          <cell r="E11190" t="str">
            <v>offshore, existing, Anholt_2012</v>
          </cell>
          <cell r="G11190">
            <v>0.20699999999999999</v>
          </cell>
          <cell r="H11190" t="str">
            <v>TWh</v>
          </cell>
        </row>
        <row r="11191">
          <cell r="B11191" t="str">
            <v>Vindmøller</v>
          </cell>
          <cell r="C11191">
            <v>2032</v>
          </cell>
          <cell r="E11191" t="str">
            <v>offshore, existing, Anholt_2012</v>
          </cell>
          <cell r="G11191">
            <v>7</v>
          </cell>
          <cell r="H11191" t="str">
            <v>curt_GWh</v>
          </cell>
        </row>
        <row r="11192">
          <cell r="B11192" t="str">
            <v>Vindmøller</v>
          </cell>
          <cell r="C11192">
            <v>2032</v>
          </cell>
          <cell r="E11192" t="str">
            <v>offshore, existing, Anholt_2012</v>
          </cell>
          <cell r="G11192">
            <v>214.2</v>
          </cell>
          <cell r="H11192" t="str">
            <v>Inflow_GWh</v>
          </cell>
        </row>
        <row r="11193">
          <cell r="B11193" t="str">
            <v>Vindmøller</v>
          </cell>
          <cell r="C11193">
            <v>2032</v>
          </cell>
          <cell r="E11193" t="str">
            <v>offshore, existing, Anholt_2012</v>
          </cell>
          <cell r="G11193">
            <v>4246</v>
          </cell>
          <cell r="H11193" t="str">
            <v>FLH_technical1</v>
          </cell>
        </row>
        <row r="11194">
          <cell r="B11194" t="str">
            <v>Vindmøller</v>
          </cell>
          <cell r="C11194">
            <v>2032</v>
          </cell>
          <cell r="E11194" t="str">
            <v>offshore, existing, Anholt_2012</v>
          </cell>
          <cell r="G11194">
            <v>4250</v>
          </cell>
          <cell r="H11194" t="str">
            <v>FLH_technical2</v>
          </cell>
        </row>
        <row r="11195">
          <cell r="B11195" t="str">
            <v>Vindmøller</v>
          </cell>
          <cell r="C11195">
            <v>2032</v>
          </cell>
          <cell r="E11195" t="str">
            <v>offshore, existing, Anholt_2013</v>
          </cell>
          <cell r="G11195">
            <v>349.2</v>
          </cell>
          <cell r="H11195" t="str">
            <v>ElCap_ultimo_MW</v>
          </cell>
        </row>
        <row r="11196">
          <cell r="B11196" t="str">
            <v>Vindmøller</v>
          </cell>
          <cell r="C11196">
            <v>2032</v>
          </cell>
          <cell r="E11196" t="str">
            <v>offshore, existing, Anholt_2013</v>
          </cell>
          <cell r="G11196">
            <v>349.2</v>
          </cell>
          <cell r="H11196" t="str">
            <v>ElCap_primo_MW</v>
          </cell>
        </row>
        <row r="11197">
          <cell r="B11197" t="str">
            <v>Vindmøller</v>
          </cell>
          <cell r="C11197">
            <v>2032</v>
          </cell>
          <cell r="E11197" t="str">
            <v>offshore, existing, Anholt_2013</v>
          </cell>
          <cell r="G11197">
            <v>1.4350000000000001</v>
          </cell>
          <cell r="H11197" t="str">
            <v>TWh</v>
          </cell>
        </row>
        <row r="11198">
          <cell r="B11198" t="str">
            <v>Vindmøller</v>
          </cell>
          <cell r="C11198">
            <v>2032</v>
          </cell>
          <cell r="E11198" t="str">
            <v>offshore, existing, Anholt_2013</v>
          </cell>
          <cell r="G11198">
            <v>49</v>
          </cell>
          <cell r="H11198" t="str">
            <v>curt_GWh</v>
          </cell>
        </row>
        <row r="11199">
          <cell r="B11199" t="str">
            <v>Vindmøller</v>
          </cell>
          <cell r="C11199">
            <v>2032</v>
          </cell>
          <cell r="E11199" t="str">
            <v>offshore, existing, Anholt_2013</v>
          </cell>
          <cell r="G11199">
            <v>1484.1</v>
          </cell>
          <cell r="H11199" t="str">
            <v>Inflow_GWh</v>
          </cell>
        </row>
        <row r="11200">
          <cell r="B11200" t="str">
            <v>Vindmøller</v>
          </cell>
          <cell r="C11200">
            <v>2032</v>
          </cell>
          <cell r="E11200" t="str">
            <v>offshore, existing, Anholt_2013</v>
          </cell>
          <cell r="G11200">
            <v>4250</v>
          </cell>
          <cell r="H11200" t="str">
            <v>FLH_technical1</v>
          </cell>
        </row>
        <row r="11201">
          <cell r="B11201" t="str">
            <v>Vindmøller</v>
          </cell>
          <cell r="C11201">
            <v>2032</v>
          </cell>
          <cell r="E11201" t="str">
            <v>offshore, existing, Anholt_2013</v>
          </cell>
          <cell r="G11201">
            <v>4250</v>
          </cell>
          <cell r="H11201" t="str">
            <v>FLH_technical2</v>
          </cell>
        </row>
        <row r="11202">
          <cell r="B11202" t="str">
            <v>Vindmøller</v>
          </cell>
          <cell r="C11202">
            <v>2032</v>
          </cell>
          <cell r="E11202" t="str">
            <v>offshore, existing, Avedøre Holme (2009)</v>
          </cell>
          <cell r="G11202">
            <v>7.2</v>
          </cell>
          <cell r="H11202" t="str">
            <v>ElCap_ultimo_MW</v>
          </cell>
        </row>
        <row r="11203">
          <cell r="B11203" t="str">
            <v>Vindmøller</v>
          </cell>
          <cell r="C11203">
            <v>2032</v>
          </cell>
          <cell r="E11203" t="str">
            <v>offshore, existing, Avedøre Holme (2009)</v>
          </cell>
          <cell r="G11203">
            <v>7.2</v>
          </cell>
          <cell r="H11203" t="str">
            <v>ElCap_primo_MW</v>
          </cell>
        </row>
        <row r="11204">
          <cell r="B11204" t="str">
            <v>Vindmøller</v>
          </cell>
          <cell r="C11204">
            <v>2032</v>
          </cell>
          <cell r="E11204" t="str">
            <v>offshore, existing, Avedøre Holme (2009)</v>
          </cell>
          <cell r="G11204">
            <v>2.3E-2</v>
          </cell>
          <cell r="H11204" t="str">
            <v>TWh</v>
          </cell>
        </row>
        <row r="11205">
          <cell r="B11205" t="str">
            <v>Vindmøller</v>
          </cell>
          <cell r="C11205">
            <v>2032</v>
          </cell>
          <cell r="E11205" t="str">
            <v>offshore, existing, Avedøre Holme (2009)</v>
          </cell>
          <cell r="G11205">
            <v>0</v>
          </cell>
          <cell r="H11205" t="str">
            <v>curt_GWh</v>
          </cell>
        </row>
        <row r="11206">
          <cell r="B11206" t="str">
            <v>Vindmøller</v>
          </cell>
          <cell r="C11206">
            <v>2032</v>
          </cell>
          <cell r="E11206" t="str">
            <v>offshore, existing, Avedøre Holme (2009)</v>
          </cell>
          <cell r="G11206">
            <v>23.4</v>
          </cell>
          <cell r="H11206" t="str">
            <v>Inflow_GWh</v>
          </cell>
        </row>
        <row r="11207">
          <cell r="B11207" t="str">
            <v>Vindmøller</v>
          </cell>
          <cell r="C11207">
            <v>2032</v>
          </cell>
          <cell r="E11207" t="str">
            <v>offshore, existing, Avedøre Holme (2009)</v>
          </cell>
          <cell r="G11207">
            <v>3194</v>
          </cell>
          <cell r="H11207" t="str">
            <v>FLH_technical1</v>
          </cell>
        </row>
        <row r="11208">
          <cell r="B11208" t="str">
            <v>Vindmøller</v>
          </cell>
          <cell r="C11208">
            <v>2032</v>
          </cell>
          <cell r="E11208" t="str">
            <v>offshore, existing, Avedøre Holme (2009)</v>
          </cell>
          <cell r="G11208">
            <v>3250</v>
          </cell>
          <cell r="H11208" t="str">
            <v>FLH_technical2</v>
          </cell>
        </row>
        <row r="11209">
          <cell r="B11209" t="str">
            <v>Vindmøller</v>
          </cell>
          <cell r="C11209">
            <v>2032</v>
          </cell>
          <cell r="E11209" t="str">
            <v>offshore, existing, Avedøre Holme (2011)</v>
          </cell>
          <cell r="G11209">
            <v>3.6</v>
          </cell>
          <cell r="H11209" t="str">
            <v>ElCap_ultimo_MW</v>
          </cell>
        </row>
        <row r="11210">
          <cell r="B11210" t="str">
            <v>Vindmøller</v>
          </cell>
          <cell r="C11210">
            <v>2032</v>
          </cell>
          <cell r="E11210" t="str">
            <v>offshore, existing, Avedøre Holme (2011)</v>
          </cell>
          <cell r="G11210">
            <v>3.6</v>
          </cell>
          <cell r="H11210" t="str">
            <v>ElCap_primo_MW</v>
          </cell>
        </row>
        <row r="11211">
          <cell r="B11211" t="str">
            <v>Vindmøller</v>
          </cell>
          <cell r="C11211">
            <v>2032</v>
          </cell>
          <cell r="E11211" t="str">
            <v>offshore, existing, Avedøre Holme (2011)</v>
          </cell>
          <cell r="G11211">
            <v>1.2E-2</v>
          </cell>
          <cell r="H11211" t="str">
            <v>TWh</v>
          </cell>
        </row>
        <row r="11212">
          <cell r="B11212" t="str">
            <v>Vindmøller</v>
          </cell>
          <cell r="C11212">
            <v>2032</v>
          </cell>
          <cell r="E11212" t="str">
            <v>offshore, existing, Avedøre Holme (2011)</v>
          </cell>
          <cell r="G11212">
            <v>0</v>
          </cell>
          <cell r="H11212" t="str">
            <v>curt_GWh</v>
          </cell>
        </row>
        <row r="11213">
          <cell r="B11213" t="str">
            <v>Vindmøller</v>
          </cell>
          <cell r="C11213">
            <v>2032</v>
          </cell>
          <cell r="E11213" t="str">
            <v>offshore, existing, Avedøre Holme (2011)</v>
          </cell>
          <cell r="G11213">
            <v>12.42</v>
          </cell>
          <cell r="H11213" t="str">
            <v>Inflow_GWh</v>
          </cell>
        </row>
        <row r="11214">
          <cell r="B11214" t="str">
            <v>Vindmøller</v>
          </cell>
          <cell r="C11214">
            <v>2032</v>
          </cell>
          <cell r="E11214" t="str">
            <v>offshore, existing, Avedøre Holme (2011)</v>
          </cell>
          <cell r="G11214">
            <v>3333</v>
          </cell>
          <cell r="H11214" t="str">
            <v>FLH_technical1</v>
          </cell>
        </row>
        <row r="11215">
          <cell r="B11215" t="str">
            <v>Vindmøller</v>
          </cell>
          <cell r="C11215">
            <v>2032</v>
          </cell>
          <cell r="E11215" t="str">
            <v>offshore, existing, Avedøre Holme (2011)</v>
          </cell>
          <cell r="G11215">
            <v>3450</v>
          </cell>
          <cell r="H11215" t="str">
            <v>FLH_technical2</v>
          </cell>
        </row>
        <row r="11216">
          <cell r="B11216" t="str">
            <v>Vindmøller</v>
          </cell>
          <cell r="C11216">
            <v>2032</v>
          </cell>
          <cell r="E11216" t="str">
            <v>offshore, existing, Frederikshavn</v>
          </cell>
          <cell r="G11216">
            <v>2.2999999999999998</v>
          </cell>
          <cell r="H11216" t="str">
            <v>ElCap_ultimo_MW</v>
          </cell>
        </row>
        <row r="11217">
          <cell r="B11217" t="str">
            <v>Vindmøller</v>
          </cell>
          <cell r="C11217">
            <v>2032</v>
          </cell>
          <cell r="E11217" t="str">
            <v>offshore, existing, Frederikshavn</v>
          </cell>
          <cell r="G11217">
            <v>2.2999999999999998</v>
          </cell>
          <cell r="H11217" t="str">
            <v>ElCap_primo_MW</v>
          </cell>
        </row>
        <row r="11218">
          <cell r="B11218" t="str">
            <v>Vindmøller</v>
          </cell>
          <cell r="C11218">
            <v>2032</v>
          </cell>
          <cell r="E11218" t="str">
            <v>offshore, existing, Frederikshavn</v>
          </cell>
          <cell r="G11218">
            <v>5.0000000000000001E-3</v>
          </cell>
          <cell r="H11218" t="str">
            <v>TWh</v>
          </cell>
        </row>
        <row r="11219">
          <cell r="B11219" t="str">
            <v>Vindmøller</v>
          </cell>
          <cell r="C11219">
            <v>2032</v>
          </cell>
          <cell r="E11219" t="str">
            <v>offshore, existing, Frederikshavn</v>
          </cell>
          <cell r="G11219">
            <v>0</v>
          </cell>
          <cell r="H11219" t="str">
            <v>curt_GWh</v>
          </cell>
        </row>
        <row r="11220">
          <cell r="B11220" t="str">
            <v>Vindmøller</v>
          </cell>
          <cell r="C11220">
            <v>2032</v>
          </cell>
          <cell r="E11220" t="str">
            <v>offshore, existing, Frederikshavn</v>
          </cell>
          <cell r="G11220">
            <v>5.6349999999999998</v>
          </cell>
          <cell r="H11220" t="str">
            <v>Inflow_GWh</v>
          </cell>
        </row>
        <row r="11221">
          <cell r="B11221" t="str">
            <v>Vindmøller</v>
          </cell>
          <cell r="C11221">
            <v>2032</v>
          </cell>
          <cell r="E11221" t="str">
            <v>offshore, existing, Frederikshavn</v>
          </cell>
          <cell r="G11221">
            <v>2174</v>
          </cell>
          <cell r="H11221" t="str">
            <v>FLH_technical1</v>
          </cell>
        </row>
        <row r="11222">
          <cell r="B11222" t="str">
            <v>Vindmøller</v>
          </cell>
          <cell r="C11222">
            <v>2032</v>
          </cell>
          <cell r="E11222" t="str">
            <v>offshore, existing, Frederikshavn</v>
          </cell>
          <cell r="G11222">
            <v>2450</v>
          </cell>
          <cell r="H11222" t="str">
            <v>FLH_technical2</v>
          </cell>
        </row>
        <row r="11223">
          <cell r="B11223" t="str">
            <v>Vindmøller</v>
          </cell>
          <cell r="C11223">
            <v>2032</v>
          </cell>
          <cell r="E11223" t="str">
            <v>offshore, existing, Horns Rev 1</v>
          </cell>
          <cell r="G11223">
            <v>160</v>
          </cell>
          <cell r="H11223" t="str">
            <v>ElCap_ultimo_MW</v>
          </cell>
        </row>
        <row r="11224">
          <cell r="B11224" t="str">
            <v>Vindmøller</v>
          </cell>
          <cell r="C11224">
            <v>2032</v>
          </cell>
          <cell r="E11224" t="str">
            <v>offshore, existing, Horns Rev 1</v>
          </cell>
          <cell r="G11224">
            <v>160</v>
          </cell>
          <cell r="H11224" t="str">
            <v>ElCap_primo_MW</v>
          </cell>
        </row>
        <row r="11225">
          <cell r="B11225" t="str">
            <v>Vindmøller</v>
          </cell>
          <cell r="C11225">
            <v>2032</v>
          </cell>
          <cell r="E11225" t="str">
            <v>offshore, existing, Horns Rev 1</v>
          </cell>
          <cell r="G11225">
            <v>0.54500000000000004</v>
          </cell>
          <cell r="H11225" t="str">
            <v>TWh</v>
          </cell>
        </row>
        <row r="11226">
          <cell r="B11226" t="str">
            <v>Vindmøller</v>
          </cell>
          <cell r="C11226">
            <v>2032</v>
          </cell>
          <cell r="E11226" t="str">
            <v>offshore, existing, Horns Rev 1</v>
          </cell>
          <cell r="G11226">
            <v>23</v>
          </cell>
          <cell r="H11226" t="str">
            <v>curt_GWh</v>
          </cell>
        </row>
        <row r="11227">
          <cell r="B11227" t="str">
            <v>Vindmøller</v>
          </cell>
          <cell r="C11227">
            <v>2032</v>
          </cell>
          <cell r="E11227" t="str">
            <v>offshore, existing, Horns Rev 1</v>
          </cell>
          <cell r="G11227">
            <v>568</v>
          </cell>
          <cell r="H11227" t="str">
            <v>Inflow_GWh</v>
          </cell>
        </row>
        <row r="11228">
          <cell r="B11228" t="str">
            <v>Vindmøller</v>
          </cell>
          <cell r="C11228">
            <v>2032</v>
          </cell>
          <cell r="E11228" t="str">
            <v>offshore, existing, Horns Rev 1</v>
          </cell>
          <cell r="G11228">
            <v>3550</v>
          </cell>
          <cell r="H11228" t="str">
            <v>FLH_technical1</v>
          </cell>
        </row>
        <row r="11229">
          <cell r="B11229" t="str">
            <v>Vindmøller</v>
          </cell>
          <cell r="C11229">
            <v>2032</v>
          </cell>
          <cell r="E11229" t="str">
            <v>offshore, existing, Horns Rev 1</v>
          </cell>
          <cell r="G11229">
            <v>3550</v>
          </cell>
          <cell r="H11229" t="str">
            <v>FLH_technical2</v>
          </cell>
        </row>
        <row r="11230">
          <cell r="B11230" t="str">
            <v>Vindmøller</v>
          </cell>
          <cell r="C11230">
            <v>2032</v>
          </cell>
          <cell r="E11230" t="str">
            <v>offshore, existing, Horns Rev 2</v>
          </cell>
          <cell r="G11230">
            <v>209.3</v>
          </cell>
          <cell r="H11230" t="str">
            <v>ElCap_ultimo_MW</v>
          </cell>
        </row>
        <row r="11231">
          <cell r="B11231" t="str">
            <v>Vindmøller</v>
          </cell>
          <cell r="C11231">
            <v>2032</v>
          </cell>
          <cell r="E11231" t="str">
            <v>offshore, existing, Horns Rev 2</v>
          </cell>
          <cell r="G11231">
            <v>209.3</v>
          </cell>
          <cell r="H11231" t="str">
            <v>ElCap_primo_MW</v>
          </cell>
        </row>
        <row r="11232">
          <cell r="B11232" t="str">
            <v>Vindmøller</v>
          </cell>
          <cell r="C11232">
            <v>2032</v>
          </cell>
          <cell r="E11232" t="str">
            <v>offshore, existing, Horns Rev 2</v>
          </cell>
          <cell r="G11232">
            <v>0.80300000000000005</v>
          </cell>
          <cell r="H11232" t="str">
            <v>TWh</v>
          </cell>
        </row>
        <row r="11233">
          <cell r="B11233" t="str">
            <v>Vindmøller</v>
          </cell>
          <cell r="C11233">
            <v>2032</v>
          </cell>
          <cell r="E11233" t="str">
            <v>offshore, existing, Horns Rev 2</v>
          </cell>
          <cell r="G11233">
            <v>34</v>
          </cell>
          <cell r="H11233" t="str">
            <v>curt_GWh</v>
          </cell>
        </row>
        <row r="11234">
          <cell r="B11234" t="str">
            <v>Vindmøller</v>
          </cell>
          <cell r="C11234">
            <v>2032</v>
          </cell>
          <cell r="E11234" t="str">
            <v>offshore, existing, Horns Rev 2</v>
          </cell>
          <cell r="G11234">
            <v>837.2</v>
          </cell>
          <cell r="H11234" t="str">
            <v>Inflow_GWh</v>
          </cell>
        </row>
        <row r="11235">
          <cell r="B11235" t="str">
            <v>Vindmøller</v>
          </cell>
          <cell r="C11235">
            <v>2032</v>
          </cell>
          <cell r="E11235" t="str">
            <v>offshore, existing, Horns Rev 2</v>
          </cell>
          <cell r="G11235">
            <v>3999</v>
          </cell>
          <cell r="H11235" t="str">
            <v>FLH_technical1</v>
          </cell>
        </row>
        <row r="11236">
          <cell r="B11236" t="str">
            <v>Vindmøller</v>
          </cell>
          <cell r="C11236">
            <v>2032</v>
          </cell>
          <cell r="E11236" t="str">
            <v>offshore, existing, Horns Rev 2</v>
          </cell>
          <cell r="G11236">
            <v>4000</v>
          </cell>
          <cell r="H11236" t="str">
            <v>FLH_technical2</v>
          </cell>
        </row>
        <row r="11237">
          <cell r="B11237" t="str">
            <v>Vindmøller</v>
          </cell>
          <cell r="C11237">
            <v>2032</v>
          </cell>
          <cell r="E11237" t="str">
            <v>offshore, existing, Horns Rev 3</v>
          </cell>
          <cell r="G11237">
            <v>406.7</v>
          </cell>
          <cell r="H11237" t="str">
            <v>ElCap_ultimo_MW</v>
          </cell>
        </row>
        <row r="11238">
          <cell r="B11238" t="str">
            <v>Vindmøller</v>
          </cell>
          <cell r="C11238">
            <v>2032</v>
          </cell>
          <cell r="E11238" t="str">
            <v>offshore, existing, Horns Rev 3</v>
          </cell>
          <cell r="G11238">
            <v>406.7</v>
          </cell>
          <cell r="H11238" t="str">
            <v>ElCap_primo_MW</v>
          </cell>
        </row>
        <row r="11239">
          <cell r="B11239" t="str">
            <v>Vindmøller</v>
          </cell>
          <cell r="C11239">
            <v>2032</v>
          </cell>
          <cell r="E11239" t="str">
            <v>offshore, existing, Horns Rev 3</v>
          </cell>
          <cell r="G11239">
            <v>1.7010000000000001</v>
          </cell>
          <cell r="H11239" t="str">
            <v>TWh</v>
          </cell>
        </row>
        <row r="11240">
          <cell r="B11240" t="str">
            <v>Vindmøller</v>
          </cell>
          <cell r="C11240">
            <v>2032</v>
          </cell>
          <cell r="E11240" t="str">
            <v>offshore, existing, Horns Rev 3</v>
          </cell>
          <cell r="G11240">
            <v>68</v>
          </cell>
          <cell r="H11240" t="str">
            <v>curt_GWh</v>
          </cell>
        </row>
        <row r="11241">
          <cell r="B11241" t="str">
            <v>Vindmøller</v>
          </cell>
          <cell r="C11241">
            <v>2032</v>
          </cell>
          <cell r="E11241" t="str">
            <v>offshore, existing, Horns Rev 3</v>
          </cell>
          <cell r="G11241">
            <v>1769.145</v>
          </cell>
          <cell r="H11241" t="str">
            <v>Inflow_GWh</v>
          </cell>
        </row>
        <row r="11242">
          <cell r="B11242" t="str">
            <v>Vindmøller</v>
          </cell>
          <cell r="C11242">
            <v>2032</v>
          </cell>
          <cell r="E11242" t="str">
            <v>offshore, existing, Horns Rev 3</v>
          </cell>
          <cell r="G11242">
            <v>4350</v>
          </cell>
          <cell r="H11242" t="str">
            <v>FLH_technical1</v>
          </cell>
        </row>
        <row r="11243">
          <cell r="B11243" t="str">
            <v>Vindmøller</v>
          </cell>
          <cell r="C11243">
            <v>2032</v>
          </cell>
          <cell r="E11243" t="str">
            <v>offshore, existing, Horns Rev 3</v>
          </cell>
          <cell r="G11243">
            <v>4350</v>
          </cell>
          <cell r="H11243" t="str">
            <v>FLH_technical2</v>
          </cell>
        </row>
        <row r="11244">
          <cell r="B11244" t="str">
            <v>Vindmøller</v>
          </cell>
          <cell r="C11244">
            <v>2032</v>
          </cell>
          <cell r="E11244" t="str">
            <v>offshore, existing, Kriegers Flak</v>
          </cell>
          <cell r="G11244">
            <v>604.79999999999995</v>
          </cell>
          <cell r="H11244" t="str">
            <v>ElCap_ultimo_MW</v>
          </cell>
        </row>
        <row r="11245">
          <cell r="B11245" t="str">
            <v>Vindmøller</v>
          </cell>
          <cell r="C11245">
            <v>2032</v>
          </cell>
          <cell r="E11245" t="str">
            <v>offshore, existing, Kriegers Flak</v>
          </cell>
          <cell r="G11245">
            <v>604.79999999999995</v>
          </cell>
          <cell r="H11245" t="str">
            <v>ElCap_primo_MW</v>
          </cell>
        </row>
        <row r="11246">
          <cell r="B11246" t="str">
            <v>Vindmøller</v>
          </cell>
          <cell r="C11246">
            <v>2032</v>
          </cell>
          <cell r="E11246" t="str">
            <v>offshore, existing, Kriegers Flak</v>
          </cell>
          <cell r="G11246">
            <v>2.355</v>
          </cell>
          <cell r="H11246" t="str">
            <v>TWh</v>
          </cell>
        </row>
        <row r="11247">
          <cell r="B11247" t="str">
            <v>Vindmøller</v>
          </cell>
          <cell r="C11247">
            <v>2032</v>
          </cell>
          <cell r="E11247" t="str">
            <v>offshore, existing, Kriegers Flak</v>
          </cell>
          <cell r="G11247">
            <v>35</v>
          </cell>
          <cell r="H11247" t="str">
            <v>curt_GWh</v>
          </cell>
        </row>
        <row r="11248">
          <cell r="B11248" t="str">
            <v>Vindmøller</v>
          </cell>
          <cell r="C11248">
            <v>2032</v>
          </cell>
          <cell r="E11248" t="str">
            <v>offshore, existing, Kriegers Flak</v>
          </cell>
          <cell r="G11248">
            <v>2388.96</v>
          </cell>
          <cell r="H11248" t="str">
            <v>Inflow_GWh</v>
          </cell>
        </row>
        <row r="11249">
          <cell r="B11249" t="str">
            <v>Vindmøller</v>
          </cell>
          <cell r="C11249">
            <v>2032</v>
          </cell>
          <cell r="E11249" t="str">
            <v>offshore, existing, Kriegers Flak</v>
          </cell>
          <cell r="G11249">
            <v>3952</v>
          </cell>
          <cell r="H11249" t="str">
            <v>FLH_technical1</v>
          </cell>
        </row>
        <row r="11250">
          <cell r="B11250" t="str">
            <v>Vindmøller</v>
          </cell>
          <cell r="C11250">
            <v>2032</v>
          </cell>
          <cell r="E11250" t="str">
            <v>offshore, existing, Kriegers Flak</v>
          </cell>
          <cell r="G11250">
            <v>3950</v>
          </cell>
          <cell r="H11250" t="str">
            <v>FLH_technical2</v>
          </cell>
        </row>
        <row r="11251">
          <cell r="B11251" t="str">
            <v>Vindmøller</v>
          </cell>
          <cell r="C11251">
            <v>2032</v>
          </cell>
          <cell r="E11251" t="str">
            <v>offshore, existing, Middelgrunden</v>
          </cell>
          <cell r="G11251">
            <v>40</v>
          </cell>
          <cell r="H11251" t="str">
            <v>ElCap_ultimo_MW</v>
          </cell>
        </row>
        <row r="11252">
          <cell r="B11252" t="str">
            <v>Vindmøller</v>
          </cell>
          <cell r="C11252">
            <v>2032</v>
          </cell>
          <cell r="E11252" t="str">
            <v>offshore, existing, Middelgrunden</v>
          </cell>
          <cell r="G11252">
            <v>40</v>
          </cell>
          <cell r="H11252" t="str">
            <v>ElCap_primo_MW</v>
          </cell>
        </row>
        <row r="11253">
          <cell r="B11253" t="str">
            <v>Vindmøller</v>
          </cell>
          <cell r="C11253">
            <v>2032</v>
          </cell>
          <cell r="E11253" t="str">
            <v>offshore, existing, Middelgrunden</v>
          </cell>
          <cell r="G11253">
            <v>8.1000000000000003E-2</v>
          </cell>
          <cell r="H11253" t="str">
            <v>TWh</v>
          </cell>
        </row>
        <row r="11254">
          <cell r="B11254" t="str">
            <v>Vindmøller</v>
          </cell>
          <cell r="C11254">
            <v>2032</v>
          </cell>
          <cell r="E11254" t="str">
            <v>offshore, existing, Middelgrunden</v>
          </cell>
          <cell r="G11254">
            <v>1</v>
          </cell>
          <cell r="H11254" t="str">
            <v>curt_GWh</v>
          </cell>
        </row>
        <row r="11255">
          <cell r="B11255" t="str">
            <v>Vindmøller</v>
          </cell>
          <cell r="C11255">
            <v>2032</v>
          </cell>
          <cell r="E11255" t="str">
            <v>offshore, existing, Middelgrunden</v>
          </cell>
          <cell r="G11255">
            <v>82</v>
          </cell>
          <cell r="H11255" t="str">
            <v>Inflow_GWh</v>
          </cell>
        </row>
        <row r="11256">
          <cell r="B11256" t="str">
            <v>Vindmøller</v>
          </cell>
          <cell r="C11256">
            <v>2032</v>
          </cell>
          <cell r="E11256" t="str">
            <v>offshore, existing, Middelgrunden</v>
          </cell>
          <cell r="G11256">
            <v>2050</v>
          </cell>
          <cell r="H11256" t="str">
            <v>FLH_technical1</v>
          </cell>
        </row>
        <row r="11257">
          <cell r="B11257" t="str">
            <v>Vindmøller</v>
          </cell>
          <cell r="C11257">
            <v>2032</v>
          </cell>
          <cell r="E11257" t="str">
            <v>offshore, existing, Middelgrunden</v>
          </cell>
          <cell r="G11257">
            <v>2050</v>
          </cell>
          <cell r="H11257" t="str">
            <v>FLH_technical2</v>
          </cell>
        </row>
        <row r="11258">
          <cell r="B11258" t="str">
            <v>Vindmøller</v>
          </cell>
          <cell r="C11258">
            <v>2032</v>
          </cell>
          <cell r="E11258" t="str">
            <v>offshore, existing, Nissum Bredning</v>
          </cell>
          <cell r="G11258">
            <v>28</v>
          </cell>
          <cell r="H11258" t="str">
            <v>ElCap_ultimo_MW</v>
          </cell>
        </row>
        <row r="11259">
          <cell r="B11259" t="str">
            <v>Vindmøller</v>
          </cell>
          <cell r="C11259">
            <v>2032</v>
          </cell>
          <cell r="E11259" t="str">
            <v>offshore, existing, Nissum Bredning</v>
          </cell>
          <cell r="G11259">
            <v>28</v>
          </cell>
          <cell r="H11259" t="str">
            <v>ElCap_primo_MW</v>
          </cell>
        </row>
        <row r="11260">
          <cell r="B11260" t="str">
            <v>Vindmøller</v>
          </cell>
          <cell r="C11260">
            <v>2032</v>
          </cell>
          <cell r="E11260" t="str">
            <v>offshore, existing, Nissum Bredning</v>
          </cell>
          <cell r="G11260">
            <v>0.11</v>
          </cell>
          <cell r="H11260" t="str">
            <v>TWh</v>
          </cell>
        </row>
        <row r="11261">
          <cell r="B11261" t="str">
            <v>Vindmøller</v>
          </cell>
          <cell r="C11261">
            <v>2032</v>
          </cell>
          <cell r="E11261" t="str">
            <v>offshore, existing, Nissum Bredning</v>
          </cell>
          <cell r="G11261">
            <v>4</v>
          </cell>
          <cell r="H11261" t="str">
            <v>curt_GWh</v>
          </cell>
        </row>
        <row r="11262">
          <cell r="B11262" t="str">
            <v>Vindmøller</v>
          </cell>
          <cell r="C11262">
            <v>2032</v>
          </cell>
          <cell r="E11262" t="str">
            <v>offshore, existing, Nissum Bredning</v>
          </cell>
          <cell r="G11262">
            <v>114.8</v>
          </cell>
          <cell r="H11262" t="str">
            <v>Inflow_GWh</v>
          </cell>
        </row>
        <row r="11263">
          <cell r="B11263" t="str">
            <v>Vindmøller</v>
          </cell>
          <cell r="C11263">
            <v>2032</v>
          </cell>
          <cell r="E11263" t="str">
            <v>offshore, existing, Nissum Bredning</v>
          </cell>
          <cell r="G11263">
            <v>4071</v>
          </cell>
          <cell r="H11263" t="str">
            <v>FLH_technical1</v>
          </cell>
        </row>
        <row r="11264">
          <cell r="B11264" t="str">
            <v>Vindmøller</v>
          </cell>
          <cell r="C11264">
            <v>2032</v>
          </cell>
          <cell r="E11264" t="str">
            <v>offshore, existing, Nissum Bredning</v>
          </cell>
          <cell r="G11264">
            <v>4100</v>
          </cell>
          <cell r="H11264" t="str">
            <v>FLH_technical2</v>
          </cell>
        </row>
        <row r="11265">
          <cell r="B11265" t="str">
            <v>Vindmøller</v>
          </cell>
          <cell r="C11265">
            <v>2032</v>
          </cell>
          <cell r="E11265" t="str">
            <v>offshore, existing, Nysted</v>
          </cell>
          <cell r="G11265">
            <v>161</v>
          </cell>
          <cell r="H11265" t="str">
            <v>ElCap_ultimo_MW</v>
          </cell>
        </row>
        <row r="11266">
          <cell r="B11266" t="str">
            <v>Vindmøller</v>
          </cell>
          <cell r="C11266">
            <v>2032</v>
          </cell>
          <cell r="E11266" t="str">
            <v>offshore, existing, Nysted</v>
          </cell>
          <cell r="G11266">
            <v>161</v>
          </cell>
          <cell r="H11266" t="str">
            <v>ElCap_primo_MW</v>
          </cell>
        </row>
        <row r="11267">
          <cell r="B11267" t="str">
            <v>Vindmøller</v>
          </cell>
          <cell r="C11267">
            <v>2032</v>
          </cell>
          <cell r="E11267" t="str">
            <v>offshore, existing, Nysted</v>
          </cell>
          <cell r="G11267">
            <v>0.47499999999999998</v>
          </cell>
          <cell r="H11267" t="str">
            <v>TWh</v>
          </cell>
        </row>
        <row r="11268">
          <cell r="B11268" t="str">
            <v>Vindmøller</v>
          </cell>
          <cell r="C11268">
            <v>2032</v>
          </cell>
          <cell r="E11268" t="str">
            <v>offshore, existing, Nysted</v>
          </cell>
          <cell r="G11268">
            <v>8</v>
          </cell>
          <cell r="H11268" t="str">
            <v>curt_GWh</v>
          </cell>
        </row>
        <row r="11269">
          <cell r="B11269" t="str">
            <v>Vindmøller</v>
          </cell>
          <cell r="C11269">
            <v>2032</v>
          </cell>
          <cell r="E11269" t="str">
            <v>offshore, existing, Nysted</v>
          </cell>
          <cell r="G11269">
            <v>483</v>
          </cell>
          <cell r="H11269" t="str">
            <v>Inflow_GWh</v>
          </cell>
        </row>
        <row r="11270">
          <cell r="B11270" t="str">
            <v>Vindmøller</v>
          </cell>
          <cell r="C11270">
            <v>2032</v>
          </cell>
          <cell r="E11270" t="str">
            <v>offshore, existing, Nysted</v>
          </cell>
          <cell r="G11270">
            <v>3000</v>
          </cell>
          <cell r="H11270" t="str">
            <v>FLH_technical1</v>
          </cell>
        </row>
        <row r="11271">
          <cell r="B11271" t="str">
            <v>Vindmøller</v>
          </cell>
          <cell r="C11271">
            <v>2032</v>
          </cell>
          <cell r="E11271" t="str">
            <v>offshore, existing, Nysted</v>
          </cell>
          <cell r="G11271">
            <v>3000</v>
          </cell>
          <cell r="H11271" t="str">
            <v>FLH_technical2</v>
          </cell>
        </row>
        <row r="11272">
          <cell r="B11272" t="str">
            <v>Vindmøller</v>
          </cell>
          <cell r="C11272">
            <v>2032</v>
          </cell>
          <cell r="E11272" t="str">
            <v>offshore, existing, Rødsand</v>
          </cell>
          <cell r="G11272">
            <v>207</v>
          </cell>
          <cell r="H11272" t="str">
            <v>ElCap_ultimo_MW</v>
          </cell>
        </row>
        <row r="11273">
          <cell r="B11273" t="str">
            <v>Vindmøller</v>
          </cell>
          <cell r="C11273">
            <v>2032</v>
          </cell>
          <cell r="E11273" t="str">
            <v>offshore, existing, Rødsand</v>
          </cell>
          <cell r="G11273">
            <v>207</v>
          </cell>
          <cell r="H11273" t="str">
            <v>ElCap_primo_MW</v>
          </cell>
        </row>
        <row r="11274">
          <cell r="B11274" t="str">
            <v>Vindmøller</v>
          </cell>
          <cell r="C11274">
            <v>2032</v>
          </cell>
          <cell r="E11274" t="str">
            <v>offshore, existing, Rødsand</v>
          </cell>
          <cell r="G11274">
            <v>0.74299999999999999</v>
          </cell>
          <cell r="H11274" t="str">
            <v>TWh</v>
          </cell>
        </row>
        <row r="11275">
          <cell r="B11275" t="str">
            <v>Vindmøller</v>
          </cell>
          <cell r="C11275">
            <v>2032</v>
          </cell>
          <cell r="E11275" t="str">
            <v>offshore, existing, Rødsand</v>
          </cell>
          <cell r="G11275">
            <v>12</v>
          </cell>
          <cell r="H11275" t="str">
            <v>curt_GWh</v>
          </cell>
        </row>
        <row r="11276">
          <cell r="B11276" t="str">
            <v>Vindmøller</v>
          </cell>
          <cell r="C11276">
            <v>2032</v>
          </cell>
          <cell r="E11276" t="str">
            <v>offshore, existing, Rødsand</v>
          </cell>
          <cell r="G11276">
            <v>755.55</v>
          </cell>
          <cell r="H11276" t="str">
            <v>Inflow_GWh</v>
          </cell>
        </row>
        <row r="11277">
          <cell r="B11277" t="str">
            <v>Vindmøller</v>
          </cell>
          <cell r="C11277">
            <v>2032</v>
          </cell>
          <cell r="E11277" t="str">
            <v>offshore, existing, Rødsand</v>
          </cell>
          <cell r="G11277">
            <v>3647</v>
          </cell>
          <cell r="H11277" t="str">
            <v>FLH_technical1</v>
          </cell>
        </row>
        <row r="11278">
          <cell r="B11278" t="str">
            <v>Vindmøller</v>
          </cell>
          <cell r="C11278">
            <v>2032</v>
          </cell>
          <cell r="E11278" t="str">
            <v>offshore, existing, Rødsand</v>
          </cell>
          <cell r="G11278">
            <v>3650</v>
          </cell>
          <cell r="H11278" t="str">
            <v>FLH_technical2</v>
          </cell>
        </row>
        <row r="11279">
          <cell r="B11279" t="str">
            <v>Vindmøller</v>
          </cell>
          <cell r="C11279">
            <v>2032</v>
          </cell>
          <cell r="E11279" t="str">
            <v>offshore, existing, Rønland</v>
          </cell>
          <cell r="G11279">
            <v>13.2</v>
          </cell>
          <cell r="H11279" t="str">
            <v>ElCap_ultimo_MW</v>
          </cell>
        </row>
        <row r="11280">
          <cell r="B11280" t="str">
            <v>Vindmøller</v>
          </cell>
          <cell r="C11280">
            <v>2032</v>
          </cell>
          <cell r="E11280" t="str">
            <v>offshore, existing, Rønland</v>
          </cell>
          <cell r="G11280">
            <v>13.2</v>
          </cell>
          <cell r="H11280" t="str">
            <v>ElCap_primo_MW</v>
          </cell>
        </row>
        <row r="11281">
          <cell r="B11281" t="str">
            <v>Vindmøller</v>
          </cell>
          <cell r="C11281">
            <v>2032</v>
          </cell>
          <cell r="E11281" t="str">
            <v>offshore, existing, Rønland</v>
          </cell>
          <cell r="G11281">
            <v>4.5999999999999999E-2</v>
          </cell>
          <cell r="H11281" t="str">
            <v>TWh</v>
          </cell>
        </row>
        <row r="11282">
          <cell r="B11282" t="str">
            <v>Vindmøller</v>
          </cell>
          <cell r="C11282">
            <v>2032</v>
          </cell>
          <cell r="E11282" t="str">
            <v>offshore, existing, Rønland</v>
          </cell>
          <cell r="G11282">
            <v>2</v>
          </cell>
          <cell r="H11282" t="str">
            <v>curt_GWh</v>
          </cell>
        </row>
        <row r="11283">
          <cell r="B11283" t="str">
            <v>Vindmøller</v>
          </cell>
          <cell r="C11283">
            <v>2032</v>
          </cell>
          <cell r="E11283" t="str">
            <v>offshore, existing, Rønland</v>
          </cell>
          <cell r="G11283">
            <v>47.92</v>
          </cell>
          <cell r="H11283" t="str">
            <v>Inflow_GWh</v>
          </cell>
        </row>
        <row r="11284">
          <cell r="B11284" t="str">
            <v>Vindmøller</v>
          </cell>
          <cell r="C11284">
            <v>2032</v>
          </cell>
          <cell r="E11284" t="str">
            <v>offshore, existing, Rønland</v>
          </cell>
          <cell r="G11284">
            <v>3636</v>
          </cell>
          <cell r="H11284" t="str">
            <v>FLH_technical1</v>
          </cell>
        </row>
        <row r="11285">
          <cell r="B11285" t="str">
            <v>Vindmøller</v>
          </cell>
          <cell r="C11285">
            <v>2032</v>
          </cell>
          <cell r="E11285" t="str">
            <v>offshore, existing, Rønland</v>
          </cell>
          <cell r="G11285">
            <v>3630</v>
          </cell>
          <cell r="H11285" t="str">
            <v>FLH_technical2</v>
          </cell>
        </row>
        <row r="11286">
          <cell r="B11286" t="str">
            <v>Vindmøller</v>
          </cell>
          <cell r="C11286">
            <v>2032</v>
          </cell>
          <cell r="E11286" t="str">
            <v>offshore, existing, Samsø_2003</v>
          </cell>
          <cell r="G11286">
            <v>20.7</v>
          </cell>
          <cell r="H11286" t="str">
            <v>ElCap_ultimo_MW</v>
          </cell>
        </row>
        <row r="11287">
          <cell r="B11287" t="str">
            <v>Vindmøller</v>
          </cell>
          <cell r="C11287">
            <v>2032</v>
          </cell>
          <cell r="E11287" t="str">
            <v>offshore, existing, Samsø_2003</v>
          </cell>
          <cell r="G11287">
            <v>20.7</v>
          </cell>
          <cell r="H11287" t="str">
            <v>ElCap_primo_MW</v>
          </cell>
        </row>
        <row r="11288">
          <cell r="B11288" t="str">
            <v>Vindmøller</v>
          </cell>
          <cell r="C11288">
            <v>2032</v>
          </cell>
          <cell r="E11288" t="str">
            <v>offshore, existing, Samsø_2003</v>
          </cell>
          <cell r="G11288">
            <v>6.8000000000000005E-2</v>
          </cell>
          <cell r="H11288" t="str">
            <v>TWh</v>
          </cell>
        </row>
        <row r="11289">
          <cell r="B11289" t="str">
            <v>Vindmøller</v>
          </cell>
          <cell r="C11289">
            <v>2032</v>
          </cell>
          <cell r="E11289" t="str">
            <v>offshore, existing, Samsø_2003</v>
          </cell>
          <cell r="G11289">
            <v>3</v>
          </cell>
          <cell r="H11289" t="str">
            <v>curt_GWh</v>
          </cell>
        </row>
        <row r="11290">
          <cell r="B11290" t="str">
            <v>Vindmøller</v>
          </cell>
          <cell r="C11290">
            <v>2032</v>
          </cell>
          <cell r="E11290" t="str">
            <v>offshore, existing, Samsø_2003</v>
          </cell>
          <cell r="G11290">
            <v>70.38</v>
          </cell>
          <cell r="H11290" t="str">
            <v>Inflow_GWh</v>
          </cell>
        </row>
        <row r="11291">
          <cell r="B11291" t="str">
            <v>Vindmøller</v>
          </cell>
          <cell r="C11291">
            <v>2032</v>
          </cell>
          <cell r="E11291" t="str">
            <v>offshore, existing, Samsø_2003</v>
          </cell>
          <cell r="G11291">
            <v>3430</v>
          </cell>
          <cell r="H11291" t="str">
            <v>FLH_technical1</v>
          </cell>
        </row>
        <row r="11292">
          <cell r="B11292" t="str">
            <v>Vindmøller</v>
          </cell>
          <cell r="C11292">
            <v>2032</v>
          </cell>
          <cell r="E11292" t="str">
            <v>offshore, existing, Samsø_2003</v>
          </cell>
          <cell r="G11292">
            <v>3400</v>
          </cell>
          <cell r="H11292" t="str">
            <v>FLH_technical2</v>
          </cell>
        </row>
        <row r="11293">
          <cell r="B11293" t="str">
            <v>Vindmøller</v>
          </cell>
          <cell r="C11293">
            <v>2032</v>
          </cell>
          <cell r="E11293" t="str">
            <v>offshore, existing, Samsø_2018</v>
          </cell>
          <cell r="G11293">
            <v>2.4</v>
          </cell>
          <cell r="H11293" t="str">
            <v>ElCap_ultimo_MW</v>
          </cell>
        </row>
        <row r="11294">
          <cell r="B11294" t="str">
            <v>Vindmøller</v>
          </cell>
          <cell r="C11294">
            <v>2032</v>
          </cell>
          <cell r="E11294" t="str">
            <v>offshore, existing, Samsø_2018</v>
          </cell>
          <cell r="G11294">
            <v>2.4</v>
          </cell>
          <cell r="H11294" t="str">
            <v>ElCap_primo_MW</v>
          </cell>
        </row>
        <row r="11295">
          <cell r="B11295" t="str">
            <v>Vindmøller</v>
          </cell>
          <cell r="C11295">
            <v>2032</v>
          </cell>
          <cell r="E11295" t="str">
            <v>offshore, existing, Samsø_2018</v>
          </cell>
          <cell r="G11295">
            <v>8.9999999999999993E-3</v>
          </cell>
          <cell r="H11295" t="str">
            <v>TWh</v>
          </cell>
        </row>
        <row r="11296">
          <cell r="B11296" t="str">
            <v>Vindmøller</v>
          </cell>
          <cell r="C11296">
            <v>2032</v>
          </cell>
          <cell r="E11296" t="str">
            <v>offshore, existing, Samsø_2018</v>
          </cell>
          <cell r="G11296">
            <v>0</v>
          </cell>
          <cell r="H11296" t="str">
            <v>curt_GWh</v>
          </cell>
        </row>
        <row r="11297">
          <cell r="B11297" t="str">
            <v>Vindmøller</v>
          </cell>
          <cell r="C11297">
            <v>2032</v>
          </cell>
          <cell r="E11297" t="str">
            <v>offshore, existing, Samsø_2018</v>
          </cell>
          <cell r="G11297">
            <v>9.48</v>
          </cell>
          <cell r="H11297" t="str">
            <v>Inflow_GWh</v>
          </cell>
        </row>
        <row r="11298">
          <cell r="B11298" t="str">
            <v>Vindmøller</v>
          </cell>
          <cell r="C11298">
            <v>2032</v>
          </cell>
          <cell r="E11298" t="str">
            <v>offshore, existing, Samsø_2018</v>
          </cell>
          <cell r="G11298">
            <v>3750</v>
          </cell>
          <cell r="H11298" t="str">
            <v>FLH_technical1</v>
          </cell>
        </row>
        <row r="11299">
          <cell r="B11299" t="str">
            <v>Vindmøller</v>
          </cell>
          <cell r="C11299">
            <v>2032</v>
          </cell>
          <cell r="E11299" t="str">
            <v>offshore, existing, Samsø_2018</v>
          </cell>
          <cell r="G11299">
            <v>3950</v>
          </cell>
          <cell r="H11299" t="str">
            <v>FLH_technical2</v>
          </cell>
        </row>
        <row r="11300">
          <cell r="B11300" t="str">
            <v>Vindmøller</v>
          </cell>
          <cell r="C11300">
            <v>2032</v>
          </cell>
          <cell r="E11300" t="str">
            <v>offshore, existing, Sprogø</v>
          </cell>
          <cell r="G11300">
            <v>21</v>
          </cell>
          <cell r="H11300" t="str">
            <v>ElCap_ultimo_MW</v>
          </cell>
        </row>
        <row r="11301">
          <cell r="B11301" t="str">
            <v>Vindmøller</v>
          </cell>
          <cell r="C11301">
            <v>2032</v>
          </cell>
          <cell r="E11301" t="str">
            <v>offshore, existing, Sprogø</v>
          </cell>
          <cell r="G11301">
            <v>21</v>
          </cell>
          <cell r="H11301" t="str">
            <v>ElCap_primo_MW</v>
          </cell>
        </row>
        <row r="11302">
          <cell r="B11302" t="str">
            <v>Vindmøller</v>
          </cell>
          <cell r="C11302">
            <v>2032</v>
          </cell>
          <cell r="E11302" t="str">
            <v>offshore, existing, Sprogø</v>
          </cell>
          <cell r="G11302">
            <v>5.1999999999999998E-2</v>
          </cell>
          <cell r="H11302" t="str">
            <v>TWh</v>
          </cell>
        </row>
        <row r="11303">
          <cell r="B11303" t="str">
            <v>Vindmøller</v>
          </cell>
          <cell r="C11303">
            <v>2032</v>
          </cell>
          <cell r="E11303" t="str">
            <v>offshore, existing, Sprogø</v>
          </cell>
          <cell r="G11303">
            <v>2</v>
          </cell>
          <cell r="H11303" t="str">
            <v>curt_GWh</v>
          </cell>
        </row>
        <row r="11304">
          <cell r="B11304" t="str">
            <v>Vindmøller</v>
          </cell>
          <cell r="C11304">
            <v>2032</v>
          </cell>
          <cell r="E11304" t="str">
            <v>offshore, existing, Sprogø</v>
          </cell>
          <cell r="G11304">
            <v>54.6</v>
          </cell>
          <cell r="H11304" t="str">
            <v>Inflow_GWh</v>
          </cell>
        </row>
        <row r="11305">
          <cell r="B11305" t="str">
            <v>Vindmøller</v>
          </cell>
          <cell r="C11305">
            <v>2032</v>
          </cell>
          <cell r="E11305" t="str">
            <v>offshore, existing, Sprogø</v>
          </cell>
          <cell r="G11305">
            <v>2571</v>
          </cell>
          <cell r="H11305" t="str">
            <v>FLH_technical1</v>
          </cell>
        </row>
        <row r="11306">
          <cell r="B11306" t="str">
            <v>Vindmøller</v>
          </cell>
          <cell r="C11306">
            <v>2032</v>
          </cell>
          <cell r="E11306" t="str">
            <v>offshore, existing, Sprogø</v>
          </cell>
          <cell r="G11306">
            <v>2600</v>
          </cell>
          <cell r="H11306" t="str">
            <v>FLH_technical2</v>
          </cell>
        </row>
        <row r="11307">
          <cell r="B11307" t="str">
            <v>Vindmøller</v>
          </cell>
          <cell r="C11307">
            <v>2032</v>
          </cell>
          <cell r="E11307" t="str">
            <v>offshore, existing, Tunø Knob</v>
          </cell>
          <cell r="G11307">
            <v>5</v>
          </cell>
          <cell r="H11307" t="str">
            <v>ElCap_ultimo_MW</v>
          </cell>
        </row>
        <row r="11308">
          <cell r="B11308" t="str">
            <v>Vindmøller</v>
          </cell>
          <cell r="C11308">
            <v>2032</v>
          </cell>
          <cell r="E11308" t="str">
            <v>offshore, existing, Tunø Knob</v>
          </cell>
          <cell r="G11308">
            <v>5</v>
          </cell>
          <cell r="H11308" t="str">
            <v>ElCap_primo_MW</v>
          </cell>
        </row>
        <row r="11309">
          <cell r="B11309" t="str">
            <v>Vindmøller</v>
          </cell>
          <cell r="C11309">
            <v>2032</v>
          </cell>
          <cell r="E11309" t="str">
            <v>offshore, existing, Tunø Knob</v>
          </cell>
          <cell r="G11309">
            <v>1.2E-2</v>
          </cell>
          <cell r="H11309" t="str">
            <v>TWh</v>
          </cell>
        </row>
        <row r="11310">
          <cell r="B11310" t="str">
            <v>Vindmøller</v>
          </cell>
          <cell r="C11310">
            <v>2032</v>
          </cell>
          <cell r="E11310" t="str">
            <v>offshore, existing, Tunø Knob</v>
          </cell>
          <cell r="G11310">
            <v>1</v>
          </cell>
          <cell r="H11310" t="str">
            <v>curt_GWh</v>
          </cell>
        </row>
        <row r="11311">
          <cell r="B11311" t="str">
            <v>Vindmøller</v>
          </cell>
          <cell r="C11311">
            <v>2032</v>
          </cell>
          <cell r="E11311" t="str">
            <v>offshore, existing, Tunø Knob</v>
          </cell>
          <cell r="G11311">
            <v>12.75</v>
          </cell>
          <cell r="H11311" t="str">
            <v>Inflow_GWh</v>
          </cell>
        </row>
        <row r="11312">
          <cell r="B11312" t="str">
            <v>Vindmøller</v>
          </cell>
          <cell r="C11312">
            <v>2032</v>
          </cell>
          <cell r="E11312" t="str">
            <v>offshore, existing, Tunø Knob</v>
          </cell>
          <cell r="G11312">
            <v>2600</v>
          </cell>
          <cell r="H11312" t="str">
            <v>FLH_technical1</v>
          </cell>
        </row>
        <row r="11313">
          <cell r="B11313" t="str">
            <v>Vindmøller</v>
          </cell>
          <cell r="C11313">
            <v>2032</v>
          </cell>
          <cell r="E11313" t="str">
            <v>offshore, existing, Tunø Knob</v>
          </cell>
          <cell r="G11313">
            <v>2550</v>
          </cell>
          <cell r="H11313" t="str">
            <v>FLH_technical2</v>
          </cell>
        </row>
        <row r="11314">
          <cell r="B11314" t="str">
            <v>Vindmøller</v>
          </cell>
          <cell r="C11314">
            <v>2032</v>
          </cell>
          <cell r="E11314" t="str">
            <v>offshore, pipeline, Frederikshavn</v>
          </cell>
          <cell r="G11314">
            <v>72</v>
          </cell>
          <cell r="H11314" t="str">
            <v>ElCap_ultimo_MW</v>
          </cell>
        </row>
        <row r="11315">
          <cell r="B11315" t="str">
            <v>Vindmøller</v>
          </cell>
          <cell r="C11315">
            <v>2032</v>
          </cell>
          <cell r="E11315" t="str">
            <v>offshore, pipeline, Frederikshavn</v>
          </cell>
          <cell r="G11315">
            <v>72</v>
          </cell>
          <cell r="H11315" t="str">
            <v>ElCap_primo_MW</v>
          </cell>
        </row>
        <row r="11316">
          <cell r="B11316" t="str">
            <v>Vindmøller</v>
          </cell>
          <cell r="C11316">
            <v>2032</v>
          </cell>
          <cell r="E11316" t="str">
            <v>offshore, pipeline, Frederikshavn</v>
          </cell>
          <cell r="G11316">
            <v>0.30199999999999999</v>
          </cell>
          <cell r="H11316" t="str">
            <v>TWh</v>
          </cell>
        </row>
        <row r="11317">
          <cell r="B11317" t="str">
            <v>Vindmøller</v>
          </cell>
          <cell r="C11317">
            <v>2032</v>
          </cell>
          <cell r="E11317" t="str">
            <v>offshore, pipeline, Frederikshavn</v>
          </cell>
          <cell r="G11317">
            <v>9</v>
          </cell>
          <cell r="H11317" t="str">
            <v>curt_GWh</v>
          </cell>
        </row>
        <row r="11318">
          <cell r="B11318" t="str">
            <v>Vindmøller</v>
          </cell>
          <cell r="C11318">
            <v>2032</v>
          </cell>
          <cell r="E11318" t="str">
            <v>offshore, pipeline, Frederikshavn</v>
          </cell>
          <cell r="G11318">
            <v>311.39999999999998</v>
          </cell>
          <cell r="H11318" t="str">
            <v>Inflow_GWh</v>
          </cell>
        </row>
        <row r="11319">
          <cell r="B11319" t="str">
            <v>Vindmøller</v>
          </cell>
          <cell r="C11319">
            <v>2032</v>
          </cell>
          <cell r="E11319" t="str">
            <v>offshore, pipeline, Frederikshavn</v>
          </cell>
          <cell r="G11319">
            <v>4319</v>
          </cell>
          <cell r="H11319" t="str">
            <v>FLH_technical1</v>
          </cell>
        </row>
        <row r="11320">
          <cell r="B11320" t="str">
            <v>Vindmøller</v>
          </cell>
          <cell r="C11320">
            <v>2032</v>
          </cell>
          <cell r="E11320" t="str">
            <v>offshore, pipeline, Frederikshavn</v>
          </cell>
          <cell r="G11320">
            <v>4325</v>
          </cell>
          <cell r="H11320" t="str">
            <v>FLH_technical2</v>
          </cell>
        </row>
        <row r="11321">
          <cell r="B11321" t="str">
            <v>Vindmøller</v>
          </cell>
          <cell r="C11321">
            <v>2032</v>
          </cell>
          <cell r="E11321" t="str">
            <v>offshore, pipeline, Thor</v>
          </cell>
          <cell r="G11321">
            <v>1008</v>
          </cell>
          <cell r="H11321" t="str">
            <v>ElCap_ultimo_MW</v>
          </cell>
        </row>
        <row r="11322">
          <cell r="B11322" t="str">
            <v>Vindmøller</v>
          </cell>
          <cell r="C11322">
            <v>2032</v>
          </cell>
          <cell r="E11322" t="str">
            <v>offshore, pipeline, Thor</v>
          </cell>
          <cell r="G11322">
            <v>1008</v>
          </cell>
          <cell r="H11322" t="str">
            <v>ElCap_primo_MW</v>
          </cell>
        </row>
        <row r="11323">
          <cell r="B11323" t="str">
            <v>Vindmøller</v>
          </cell>
          <cell r="C11323">
            <v>2032</v>
          </cell>
          <cell r="E11323" t="str">
            <v>offshore, pipeline, Thor</v>
          </cell>
          <cell r="G11323">
            <v>4.7320000000000002</v>
          </cell>
          <cell r="H11323" t="str">
            <v>TWh</v>
          </cell>
        </row>
        <row r="11324">
          <cell r="B11324" t="str">
            <v>Vindmøller</v>
          </cell>
          <cell r="C11324">
            <v>2032</v>
          </cell>
          <cell r="E11324" t="str">
            <v>offshore, pipeline, Thor</v>
          </cell>
          <cell r="G11324">
            <v>182</v>
          </cell>
          <cell r="H11324" t="str">
            <v>curt_GWh</v>
          </cell>
        </row>
        <row r="11325">
          <cell r="B11325" t="str">
            <v>Vindmøller</v>
          </cell>
          <cell r="C11325">
            <v>2032</v>
          </cell>
          <cell r="E11325" t="str">
            <v>offshore, pipeline, Thor</v>
          </cell>
          <cell r="G11325">
            <v>4914</v>
          </cell>
          <cell r="H11325" t="str">
            <v>Inflow_GWh</v>
          </cell>
        </row>
        <row r="11326">
          <cell r="B11326" t="str">
            <v>Vindmøller</v>
          </cell>
          <cell r="C11326">
            <v>2032</v>
          </cell>
          <cell r="E11326" t="str">
            <v>offshore, pipeline, Thor</v>
          </cell>
          <cell r="G11326">
            <v>4875</v>
          </cell>
          <cell r="H11326" t="str">
            <v>FLH_technical1</v>
          </cell>
        </row>
        <row r="11327">
          <cell r="B11327" t="str">
            <v>Vindmøller</v>
          </cell>
          <cell r="C11327">
            <v>2032</v>
          </cell>
          <cell r="E11327" t="str">
            <v>offshore, pipeline, Thor</v>
          </cell>
          <cell r="G11327">
            <v>4875</v>
          </cell>
          <cell r="H11327" t="str">
            <v>FLH_technical2</v>
          </cell>
        </row>
        <row r="11328">
          <cell r="B11328" t="str">
            <v>Vindmøller</v>
          </cell>
          <cell r="C11328">
            <v>2032</v>
          </cell>
          <cell r="E11328" t="str">
            <v>offshore, pipeline, Vesterhav Nord</v>
          </cell>
          <cell r="G11328">
            <v>176.4</v>
          </cell>
          <cell r="H11328" t="str">
            <v>ElCap_ultimo_MW</v>
          </cell>
        </row>
        <row r="11329">
          <cell r="B11329" t="str">
            <v>Vindmøller</v>
          </cell>
          <cell r="C11329">
            <v>2032</v>
          </cell>
          <cell r="E11329" t="str">
            <v>offshore, pipeline, Vesterhav Nord</v>
          </cell>
          <cell r="G11329">
            <v>176.4</v>
          </cell>
          <cell r="H11329" t="str">
            <v>ElCap_primo_MW</v>
          </cell>
        </row>
        <row r="11330">
          <cell r="B11330" t="str">
            <v>Vindmøller</v>
          </cell>
          <cell r="C11330">
            <v>2032</v>
          </cell>
          <cell r="E11330" t="str">
            <v>offshore, pipeline, Vesterhav Nord</v>
          </cell>
          <cell r="G11330">
            <v>0.79</v>
          </cell>
          <cell r="H11330" t="str">
            <v>TWh</v>
          </cell>
        </row>
        <row r="11331">
          <cell r="B11331" t="str">
            <v>Vindmøller</v>
          </cell>
          <cell r="C11331">
            <v>2032</v>
          </cell>
          <cell r="E11331" t="str">
            <v>offshore, pipeline, Vesterhav Nord</v>
          </cell>
          <cell r="G11331">
            <v>30</v>
          </cell>
          <cell r="H11331" t="str">
            <v>curt_GWh</v>
          </cell>
        </row>
        <row r="11332">
          <cell r="B11332" t="str">
            <v>Vindmøller</v>
          </cell>
          <cell r="C11332">
            <v>2032</v>
          </cell>
          <cell r="E11332" t="str">
            <v>offshore, pipeline, Vesterhav Nord</v>
          </cell>
          <cell r="G11332">
            <v>820.26</v>
          </cell>
          <cell r="H11332" t="str">
            <v>Inflow_GWh</v>
          </cell>
        </row>
        <row r="11333">
          <cell r="B11333" t="str">
            <v>Vindmøller</v>
          </cell>
          <cell r="C11333">
            <v>2032</v>
          </cell>
          <cell r="E11333" t="str">
            <v>offshore, pipeline, Vesterhav Nord</v>
          </cell>
          <cell r="G11333">
            <v>4649</v>
          </cell>
          <cell r="H11333" t="str">
            <v>FLH_technical1</v>
          </cell>
        </row>
        <row r="11334">
          <cell r="B11334" t="str">
            <v>Vindmøller</v>
          </cell>
          <cell r="C11334">
            <v>2032</v>
          </cell>
          <cell r="E11334" t="str">
            <v>offshore, pipeline, Vesterhav Nord</v>
          </cell>
          <cell r="G11334">
            <v>4650</v>
          </cell>
          <cell r="H11334" t="str">
            <v>FLH_technical2</v>
          </cell>
        </row>
        <row r="11335">
          <cell r="B11335" t="str">
            <v>Vindmøller</v>
          </cell>
          <cell r="C11335">
            <v>2032</v>
          </cell>
          <cell r="E11335" t="str">
            <v>offshore, pipeline, Vesterhav Syd</v>
          </cell>
          <cell r="G11335">
            <v>168</v>
          </cell>
          <cell r="H11335" t="str">
            <v>ElCap_ultimo_MW</v>
          </cell>
        </row>
        <row r="11336">
          <cell r="B11336" t="str">
            <v>Vindmøller</v>
          </cell>
          <cell r="C11336">
            <v>2032</v>
          </cell>
          <cell r="E11336" t="str">
            <v>offshore, pipeline, Vesterhav Syd</v>
          </cell>
          <cell r="G11336">
            <v>168</v>
          </cell>
          <cell r="H11336" t="str">
            <v>ElCap_primo_MW</v>
          </cell>
        </row>
        <row r="11337">
          <cell r="B11337" t="str">
            <v>Vindmøller</v>
          </cell>
          <cell r="C11337">
            <v>2032</v>
          </cell>
          <cell r="E11337" t="str">
            <v>offshore, pipeline, Vesterhav Syd</v>
          </cell>
          <cell r="G11337">
            <v>0.74399999999999999</v>
          </cell>
          <cell r="H11337" t="str">
            <v>TWh</v>
          </cell>
        </row>
        <row r="11338">
          <cell r="B11338" t="str">
            <v>Vindmøller</v>
          </cell>
          <cell r="C11338">
            <v>2032</v>
          </cell>
          <cell r="E11338" t="str">
            <v>offshore, pipeline, Vesterhav Syd</v>
          </cell>
          <cell r="G11338">
            <v>29</v>
          </cell>
          <cell r="H11338" t="str">
            <v>curt_GWh</v>
          </cell>
        </row>
        <row r="11339">
          <cell r="B11339" t="str">
            <v>Vindmøller</v>
          </cell>
          <cell r="C11339">
            <v>2032</v>
          </cell>
          <cell r="E11339" t="str">
            <v>offshore, pipeline, Vesterhav Syd</v>
          </cell>
          <cell r="G11339">
            <v>772.8</v>
          </cell>
          <cell r="H11339" t="str">
            <v>Inflow_GWh</v>
          </cell>
        </row>
        <row r="11340">
          <cell r="B11340" t="str">
            <v>Vindmøller</v>
          </cell>
          <cell r="C11340">
            <v>2032</v>
          </cell>
          <cell r="E11340" t="str">
            <v>offshore, pipeline, Vesterhav Syd</v>
          </cell>
          <cell r="G11340">
            <v>4601</v>
          </cell>
          <cell r="H11340" t="str">
            <v>FLH_technical1</v>
          </cell>
        </row>
        <row r="11341">
          <cell r="B11341" t="str">
            <v>Vindmøller</v>
          </cell>
          <cell r="C11341">
            <v>2032</v>
          </cell>
          <cell r="E11341" t="str">
            <v>offshore, pipeline, Vesterhav Syd</v>
          </cell>
          <cell r="G11341">
            <v>4600</v>
          </cell>
          <cell r="H11341" t="str">
            <v>FLH_technical2</v>
          </cell>
        </row>
        <row r="11342">
          <cell r="B11342" t="str">
            <v>Vindmøller</v>
          </cell>
          <cell r="C11342">
            <v>2032</v>
          </cell>
          <cell r="E11342" t="str">
            <v>offshore, åbendør, Jammerland Bugt</v>
          </cell>
          <cell r="G11342">
            <v>240</v>
          </cell>
          <cell r="H11342" t="str">
            <v>ElCap_ultimo_MW</v>
          </cell>
        </row>
        <row r="11343">
          <cell r="B11343" t="str">
            <v>Vindmøller</v>
          </cell>
          <cell r="C11343">
            <v>2032</v>
          </cell>
          <cell r="E11343" t="str">
            <v>offshore, åbendør, Jammerland Bugt</v>
          </cell>
          <cell r="G11343">
            <v>240</v>
          </cell>
          <cell r="H11343" t="str">
            <v>ElCap_primo_MW</v>
          </cell>
        </row>
        <row r="11344">
          <cell r="B11344" t="str">
            <v>Vindmøller</v>
          </cell>
          <cell r="C11344">
            <v>2032</v>
          </cell>
          <cell r="E11344" t="str">
            <v>offshore, åbendør, Jammerland Bugt</v>
          </cell>
          <cell r="G11344">
            <v>1.026</v>
          </cell>
          <cell r="H11344" t="str">
            <v>TWh</v>
          </cell>
        </row>
        <row r="11345">
          <cell r="B11345" t="str">
            <v>Vindmøller</v>
          </cell>
          <cell r="C11345">
            <v>2032</v>
          </cell>
          <cell r="E11345" t="str">
            <v>offshore, åbendør, Jammerland Bugt</v>
          </cell>
          <cell r="G11345">
            <v>12</v>
          </cell>
          <cell r="H11345" t="str">
            <v>curt_GWh</v>
          </cell>
        </row>
        <row r="11346">
          <cell r="B11346" t="str">
            <v>Vindmøller</v>
          </cell>
          <cell r="C11346">
            <v>2032</v>
          </cell>
          <cell r="E11346" t="str">
            <v>offshore, åbendør, Jammerland Bugt</v>
          </cell>
          <cell r="G11346">
            <v>1038</v>
          </cell>
          <cell r="H11346" t="str">
            <v>Inflow_GWh</v>
          </cell>
        </row>
        <row r="11347">
          <cell r="B11347" t="str">
            <v>Vindmøller</v>
          </cell>
          <cell r="C11347">
            <v>2032</v>
          </cell>
          <cell r="E11347" t="str">
            <v>offshore, åbendør, Jammerland Bugt</v>
          </cell>
          <cell r="G11347">
            <v>4325</v>
          </cell>
          <cell r="H11347" t="str">
            <v>FLH_technical1</v>
          </cell>
        </row>
        <row r="11348">
          <cell r="B11348" t="str">
            <v>Vindmøller</v>
          </cell>
          <cell r="C11348">
            <v>2032</v>
          </cell>
          <cell r="E11348" t="str">
            <v>offshore, åbendør, Jammerland Bugt</v>
          </cell>
          <cell r="G11348">
            <v>4325</v>
          </cell>
          <cell r="H11348" t="str">
            <v>FLH_technical2</v>
          </cell>
        </row>
        <row r="11349">
          <cell r="B11349" t="str">
            <v>Vindmøller</v>
          </cell>
          <cell r="C11349">
            <v>2032</v>
          </cell>
          <cell r="E11349" t="str">
            <v>offshore, åbendør, Lillebælt Syd</v>
          </cell>
          <cell r="G11349">
            <v>165</v>
          </cell>
          <cell r="H11349" t="str">
            <v>ElCap_ultimo_MW</v>
          </cell>
        </row>
        <row r="11350">
          <cell r="B11350" t="str">
            <v>Vindmøller</v>
          </cell>
          <cell r="C11350">
            <v>2032</v>
          </cell>
          <cell r="E11350" t="str">
            <v>offshore, åbendør, Lillebælt Syd</v>
          </cell>
          <cell r="G11350">
            <v>165</v>
          </cell>
          <cell r="H11350" t="str">
            <v>ElCap_primo_MW</v>
          </cell>
        </row>
        <row r="11351">
          <cell r="B11351" t="str">
            <v>Vindmøller</v>
          </cell>
          <cell r="C11351">
            <v>2032</v>
          </cell>
          <cell r="E11351" t="str">
            <v>offshore, åbendør, Lillebælt Syd</v>
          </cell>
          <cell r="G11351">
            <v>0.69099999999999995</v>
          </cell>
          <cell r="H11351" t="str">
            <v>TWh</v>
          </cell>
        </row>
        <row r="11352">
          <cell r="B11352" t="str">
            <v>Vindmøller</v>
          </cell>
          <cell r="C11352">
            <v>2032</v>
          </cell>
          <cell r="E11352" t="str">
            <v>offshore, åbendør, Lillebælt Syd</v>
          </cell>
          <cell r="G11352">
            <v>23</v>
          </cell>
          <cell r="H11352" t="str">
            <v>curt_GWh</v>
          </cell>
        </row>
        <row r="11353">
          <cell r="B11353" t="str">
            <v>Vindmøller</v>
          </cell>
          <cell r="C11353">
            <v>2032</v>
          </cell>
          <cell r="E11353" t="str">
            <v>offshore, åbendør, Lillebælt Syd</v>
          </cell>
          <cell r="G11353">
            <v>713.625</v>
          </cell>
          <cell r="H11353" t="str">
            <v>Inflow_GWh</v>
          </cell>
        </row>
        <row r="11354">
          <cell r="B11354" t="str">
            <v>Vindmøller</v>
          </cell>
          <cell r="C11354">
            <v>2032</v>
          </cell>
          <cell r="E11354" t="str">
            <v>offshore, åbendør, Lillebælt Syd</v>
          </cell>
          <cell r="G11354">
            <v>4327</v>
          </cell>
          <cell r="H11354" t="str">
            <v>FLH_technical1</v>
          </cell>
        </row>
        <row r="11355">
          <cell r="B11355" t="str">
            <v>Vindmøller</v>
          </cell>
          <cell r="C11355">
            <v>2032</v>
          </cell>
          <cell r="E11355" t="str">
            <v>offshore, åbendør, Lillebælt Syd</v>
          </cell>
          <cell r="G11355">
            <v>4325</v>
          </cell>
          <cell r="H11355" t="str">
            <v>FLH_technical2</v>
          </cell>
        </row>
        <row r="11356">
          <cell r="B11356" t="str">
            <v>Vindmøller</v>
          </cell>
          <cell r="C11356">
            <v>2032</v>
          </cell>
          <cell r="E11356" t="str">
            <v>onshore, commercial, existing</v>
          </cell>
          <cell r="G11356">
            <v>3885.4589999999998</v>
          </cell>
          <cell r="H11356" t="str">
            <v>ElCap_ultimo_MW</v>
          </cell>
        </row>
        <row r="11357">
          <cell r="B11357" t="str">
            <v>Vindmøller</v>
          </cell>
          <cell r="C11357">
            <v>2032</v>
          </cell>
          <cell r="E11357" t="str">
            <v>onshore, commercial, existing</v>
          </cell>
          <cell r="G11357">
            <v>3885.4589999999998</v>
          </cell>
          <cell r="H11357" t="str">
            <v>ElCap_primo_MW</v>
          </cell>
        </row>
        <row r="11358">
          <cell r="B11358" t="str">
            <v>Vindmøller</v>
          </cell>
          <cell r="C11358">
            <v>2032</v>
          </cell>
          <cell r="E11358" t="str">
            <v>onshore, commercial, existing</v>
          </cell>
          <cell r="G11358">
            <v>9.01</v>
          </cell>
          <cell r="H11358" t="str">
            <v>TWh</v>
          </cell>
        </row>
        <row r="11359">
          <cell r="B11359" t="str">
            <v>Vindmøller</v>
          </cell>
          <cell r="C11359">
            <v>2032</v>
          </cell>
          <cell r="E11359" t="str">
            <v>onshore, commercial, existing</v>
          </cell>
          <cell r="G11359">
            <v>7</v>
          </cell>
          <cell r="H11359" t="str">
            <v>curt_GWh</v>
          </cell>
        </row>
        <row r="11360">
          <cell r="B11360" t="str">
            <v>Vindmøller</v>
          </cell>
          <cell r="C11360">
            <v>2032</v>
          </cell>
          <cell r="E11360" t="str">
            <v>onshore, commercial, existing</v>
          </cell>
          <cell r="G11360">
            <v>9017.0442000000003</v>
          </cell>
          <cell r="H11360" t="str">
            <v>Inflow_GWh</v>
          </cell>
        </row>
        <row r="11361">
          <cell r="B11361" t="str">
            <v>Vindmøller</v>
          </cell>
          <cell r="C11361">
            <v>2032</v>
          </cell>
          <cell r="E11361" t="str">
            <v>onshore, commercial, existing</v>
          </cell>
          <cell r="G11361">
            <v>2321</v>
          </cell>
          <cell r="H11361" t="str">
            <v>FLH_technical1</v>
          </cell>
        </row>
        <row r="11362">
          <cell r="B11362" t="str">
            <v>Vindmøller</v>
          </cell>
          <cell r="C11362">
            <v>2032</v>
          </cell>
          <cell r="E11362" t="str">
            <v>onshore, commercial, existing</v>
          </cell>
          <cell r="G11362">
            <v>2321</v>
          </cell>
          <cell r="H11362" t="str">
            <v>FLH_technical2</v>
          </cell>
        </row>
        <row r="11363">
          <cell r="B11363" t="str">
            <v>Vindmøller</v>
          </cell>
          <cell r="C11363">
            <v>2032</v>
          </cell>
          <cell r="E11363" t="str">
            <v>onshore, commercial, existing</v>
          </cell>
          <cell r="G11363">
            <v>716.66700000000003</v>
          </cell>
          <cell r="H11363" t="str">
            <v>ElCap_ultimo_MW</v>
          </cell>
        </row>
        <row r="11364">
          <cell r="B11364" t="str">
            <v>Vindmøller</v>
          </cell>
          <cell r="C11364">
            <v>2032</v>
          </cell>
          <cell r="E11364" t="str">
            <v>onshore, commercial, existing</v>
          </cell>
          <cell r="G11364">
            <v>716.66700000000003</v>
          </cell>
          <cell r="H11364" t="str">
            <v>ElCap_primo_MW</v>
          </cell>
        </row>
        <row r="11365">
          <cell r="B11365" t="str">
            <v>Vindmøller</v>
          </cell>
          <cell r="C11365">
            <v>2032</v>
          </cell>
          <cell r="E11365" t="str">
            <v>onshore, commercial, existing</v>
          </cell>
          <cell r="G11365">
            <v>1.698</v>
          </cell>
          <cell r="H11365" t="str">
            <v>TWh</v>
          </cell>
        </row>
        <row r="11366">
          <cell r="B11366" t="str">
            <v>Vindmøller</v>
          </cell>
          <cell r="C11366">
            <v>2032</v>
          </cell>
          <cell r="E11366" t="str">
            <v>onshore, commercial, existing</v>
          </cell>
          <cell r="G11366">
            <v>0</v>
          </cell>
          <cell r="H11366" t="str">
            <v>curt_GWh</v>
          </cell>
        </row>
        <row r="11367">
          <cell r="B11367" t="str">
            <v>Vindmøller</v>
          </cell>
          <cell r="C11367">
            <v>2032</v>
          </cell>
          <cell r="E11367" t="str">
            <v>onshore, commercial, existing</v>
          </cell>
          <cell r="G11367">
            <v>1694.1752670000001</v>
          </cell>
          <cell r="H11367" t="str">
            <v>Inflow_GWh</v>
          </cell>
        </row>
        <row r="11368">
          <cell r="B11368" t="str">
            <v>Vindmøller</v>
          </cell>
          <cell r="C11368">
            <v>2032</v>
          </cell>
          <cell r="E11368" t="str">
            <v>onshore, commercial, existing</v>
          </cell>
          <cell r="G11368">
            <v>2369</v>
          </cell>
          <cell r="H11368" t="str">
            <v>FLH_technical1</v>
          </cell>
        </row>
        <row r="11369">
          <cell r="B11369" t="str">
            <v>Vindmøller</v>
          </cell>
          <cell r="C11369">
            <v>2032</v>
          </cell>
          <cell r="E11369" t="str">
            <v>onshore, commercial, existing</v>
          </cell>
          <cell r="G11369">
            <v>2364</v>
          </cell>
          <cell r="H11369" t="str">
            <v>FLH_technical2</v>
          </cell>
        </row>
        <row r="11370">
          <cell r="B11370" t="str">
            <v>Vindmøller</v>
          </cell>
          <cell r="C11370">
            <v>2032</v>
          </cell>
          <cell r="E11370" t="str">
            <v>onshore, commercial, new</v>
          </cell>
          <cell r="G11370">
            <v>1568.2</v>
          </cell>
          <cell r="H11370" t="str">
            <v>ElCap_ultimo_MW</v>
          </cell>
        </row>
        <row r="11371">
          <cell r="B11371" t="str">
            <v>Vindmøller</v>
          </cell>
          <cell r="C11371">
            <v>2032</v>
          </cell>
          <cell r="E11371" t="str">
            <v>onshore, commercial, new</v>
          </cell>
          <cell r="G11371">
            <v>1568.2</v>
          </cell>
          <cell r="H11371" t="str">
            <v>ElCap_primo_MW</v>
          </cell>
        </row>
        <row r="11372">
          <cell r="B11372" t="str">
            <v>Vindmøller</v>
          </cell>
          <cell r="C11372">
            <v>2032</v>
          </cell>
          <cell r="E11372" t="str">
            <v>onshore, commercial, new</v>
          </cell>
          <cell r="G11372">
            <v>5.2089999999999996</v>
          </cell>
          <cell r="H11372" t="str">
            <v>TWh</v>
          </cell>
        </row>
        <row r="11373">
          <cell r="B11373" t="str">
            <v>Vindmøller</v>
          </cell>
          <cell r="C11373">
            <v>2032</v>
          </cell>
          <cell r="E11373" t="str">
            <v>onshore, commercial, new</v>
          </cell>
          <cell r="G11373">
            <v>154</v>
          </cell>
          <cell r="H11373" t="str">
            <v>curt_GWh</v>
          </cell>
        </row>
        <row r="11374">
          <cell r="B11374" t="str">
            <v>Vindmøller</v>
          </cell>
          <cell r="C11374">
            <v>2032</v>
          </cell>
          <cell r="E11374" t="str">
            <v>onshore, commercial, new</v>
          </cell>
          <cell r="G11374">
            <v>5363.88</v>
          </cell>
          <cell r="H11374" t="str">
            <v>Inflow_GWh</v>
          </cell>
        </row>
        <row r="11375">
          <cell r="B11375" t="str">
            <v>Vindmøller</v>
          </cell>
          <cell r="C11375">
            <v>2032</v>
          </cell>
          <cell r="E11375" t="str">
            <v>onshore, commercial, new</v>
          </cell>
          <cell r="G11375">
            <v>3420</v>
          </cell>
          <cell r="H11375" t="str">
            <v>FLH_technical1</v>
          </cell>
        </row>
        <row r="11376">
          <cell r="B11376" t="str">
            <v>Vindmøller</v>
          </cell>
          <cell r="C11376">
            <v>2032</v>
          </cell>
          <cell r="E11376" t="str">
            <v>onshore, commercial, new</v>
          </cell>
          <cell r="G11376">
            <v>3420</v>
          </cell>
          <cell r="H11376" t="str">
            <v>FLH_technical2</v>
          </cell>
        </row>
        <row r="11377">
          <cell r="B11377" t="str">
            <v>Vindmøller</v>
          </cell>
          <cell r="C11377">
            <v>2032</v>
          </cell>
          <cell r="E11377" t="str">
            <v>onshore, commercial, new</v>
          </cell>
          <cell r="G11377">
            <v>108</v>
          </cell>
          <cell r="H11377" t="str">
            <v>ElCap_ultimo_MW</v>
          </cell>
        </row>
        <row r="11378">
          <cell r="B11378" t="str">
            <v>Vindmøller</v>
          </cell>
          <cell r="C11378">
            <v>2032</v>
          </cell>
          <cell r="E11378" t="str">
            <v>onshore, commercial, new</v>
          </cell>
          <cell r="G11378">
            <v>108</v>
          </cell>
          <cell r="H11378" t="str">
            <v>ElCap_primo_MW</v>
          </cell>
        </row>
        <row r="11379">
          <cell r="B11379" t="str">
            <v>Vindmøller</v>
          </cell>
          <cell r="C11379">
            <v>2032</v>
          </cell>
          <cell r="E11379" t="str">
            <v>onshore, commercial, new</v>
          </cell>
          <cell r="G11379">
            <v>0.37</v>
          </cell>
          <cell r="H11379" t="str">
            <v>TWh</v>
          </cell>
        </row>
        <row r="11380">
          <cell r="B11380" t="str">
            <v>Vindmøller</v>
          </cell>
          <cell r="C11380">
            <v>2032</v>
          </cell>
          <cell r="E11380" t="str">
            <v>onshore, commercial, new</v>
          </cell>
          <cell r="G11380">
            <v>5</v>
          </cell>
          <cell r="H11380" t="str">
            <v>curt_GWh</v>
          </cell>
        </row>
        <row r="11381">
          <cell r="B11381" t="str">
            <v>Vindmøller</v>
          </cell>
          <cell r="C11381">
            <v>2032</v>
          </cell>
          <cell r="E11381" t="str">
            <v>onshore, commercial, new</v>
          </cell>
          <cell r="G11381">
            <v>375.2</v>
          </cell>
          <cell r="H11381" t="str">
            <v>Inflow_GWh</v>
          </cell>
        </row>
        <row r="11382">
          <cell r="B11382" t="str">
            <v>Vindmøller</v>
          </cell>
          <cell r="C11382">
            <v>2032</v>
          </cell>
          <cell r="E11382" t="str">
            <v>onshore, commercial, new</v>
          </cell>
          <cell r="G11382">
            <v>3472</v>
          </cell>
          <cell r="H11382" t="str">
            <v>FLH_technical1</v>
          </cell>
        </row>
        <row r="11383">
          <cell r="B11383" t="str">
            <v>Vindmøller</v>
          </cell>
          <cell r="C11383">
            <v>2032</v>
          </cell>
          <cell r="E11383" t="str">
            <v>onshore, commercial, new</v>
          </cell>
          <cell r="G11383">
            <v>3474</v>
          </cell>
          <cell r="H11383" t="str">
            <v>FLH_technical2</v>
          </cell>
        </row>
        <row r="11384">
          <cell r="B11384" t="str">
            <v>Vindmøller</v>
          </cell>
          <cell r="C11384">
            <v>2032</v>
          </cell>
          <cell r="E11384" t="str">
            <v>onshore, domestic</v>
          </cell>
          <cell r="G11384">
            <v>20.52</v>
          </cell>
          <cell r="H11384" t="str">
            <v>ElCap_ultimo_MW</v>
          </cell>
        </row>
        <row r="11385">
          <cell r="B11385" t="str">
            <v>Vindmøller</v>
          </cell>
          <cell r="C11385">
            <v>2032</v>
          </cell>
          <cell r="E11385" t="str">
            <v>onshore, domestic</v>
          </cell>
          <cell r="G11385">
            <v>20.52</v>
          </cell>
          <cell r="H11385" t="str">
            <v>ElCap_primo_MW</v>
          </cell>
        </row>
        <row r="11386">
          <cell r="B11386" t="str">
            <v>Vindmøller</v>
          </cell>
          <cell r="C11386">
            <v>2032</v>
          </cell>
          <cell r="E11386" t="str">
            <v>onshore, domestic</v>
          </cell>
          <cell r="G11386">
            <v>4.9000000000000002E-2</v>
          </cell>
          <cell r="H11386" t="str">
            <v>TWh</v>
          </cell>
        </row>
        <row r="11387">
          <cell r="B11387" t="str">
            <v>Vindmøller</v>
          </cell>
          <cell r="C11387">
            <v>2032</v>
          </cell>
          <cell r="E11387" t="str">
            <v>onshore, domestic</v>
          </cell>
          <cell r="G11387">
            <v>0</v>
          </cell>
          <cell r="H11387" t="str">
            <v>curt_GWh</v>
          </cell>
        </row>
        <row r="11388">
          <cell r="B11388" t="str">
            <v>Vindmøller</v>
          </cell>
          <cell r="C11388">
            <v>2032</v>
          </cell>
          <cell r="E11388" t="str">
            <v>onshore, domestic</v>
          </cell>
          <cell r="G11388">
            <v>49.247999999999998</v>
          </cell>
          <cell r="H11388" t="str">
            <v>Inflow_GWh</v>
          </cell>
        </row>
        <row r="11389">
          <cell r="B11389" t="str">
            <v>Vindmøller</v>
          </cell>
          <cell r="C11389">
            <v>2032</v>
          </cell>
          <cell r="E11389" t="str">
            <v>onshore, domestic</v>
          </cell>
          <cell r="G11389">
            <v>2388</v>
          </cell>
          <cell r="H11389" t="str">
            <v>FLH_technical1</v>
          </cell>
        </row>
        <row r="11390">
          <cell r="B11390" t="str">
            <v>Vindmøller</v>
          </cell>
          <cell r="C11390">
            <v>2032</v>
          </cell>
          <cell r="E11390" t="str">
            <v>onshore, domestic</v>
          </cell>
          <cell r="G11390">
            <v>2400</v>
          </cell>
          <cell r="H11390" t="str">
            <v>FLH_technical2</v>
          </cell>
        </row>
        <row r="11391">
          <cell r="B11391" t="str">
            <v>Vindmøller</v>
          </cell>
          <cell r="C11391">
            <v>2032</v>
          </cell>
          <cell r="E11391" t="str">
            <v>onshore, domestic</v>
          </cell>
          <cell r="G11391">
            <v>2.2799999999999998</v>
          </cell>
          <cell r="H11391" t="str">
            <v>ElCap_ultimo_MW</v>
          </cell>
        </row>
        <row r="11392">
          <cell r="B11392" t="str">
            <v>Vindmøller</v>
          </cell>
          <cell r="C11392">
            <v>2032</v>
          </cell>
          <cell r="E11392" t="str">
            <v>onshore, domestic</v>
          </cell>
          <cell r="G11392">
            <v>2.2799999999999998</v>
          </cell>
          <cell r="H11392" t="str">
            <v>ElCap_primo_MW</v>
          </cell>
        </row>
        <row r="11393">
          <cell r="B11393" t="str">
            <v>Vindmøller</v>
          </cell>
          <cell r="C11393">
            <v>2032</v>
          </cell>
          <cell r="E11393" t="str">
            <v>onshore, domestic</v>
          </cell>
          <cell r="G11393">
            <v>5.0000000000000001E-3</v>
          </cell>
          <cell r="H11393" t="str">
            <v>TWh</v>
          </cell>
        </row>
        <row r="11394">
          <cell r="B11394" t="str">
            <v>Vindmøller</v>
          </cell>
          <cell r="C11394">
            <v>2032</v>
          </cell>
          <cell r="E11394" t="str">
            <v>onshore, domestic</v>
          </cell>
          <cell r="G11394">
            <v>0</v>
          </cell>
          <cell r="H11394" t="str">
            <v>curt_GWh</v>
          </cell>
        </row>
        <row r="11395">
          <cell r="B11395" t="str">
            <v>Vindmøller</v>
          </cell>
          <cell r="C11395">
            <v>2032</v>
          </cell>
          <cell r="E11395" t="str">
            <v>onshore, domestic</v>
          </cell>
          <cell r="G11395">
            <v>5.4720000000000004</v>
          </cell>
          <cell r="H11395" t="str">
            <v>Inflow_GWh</v>
          </cell>
        </row>
        <row r="11396">
          <cell r="B11396" t="str">
            <v>Vindmøller</v>
          </cell>
          <cell r="C11396">
            <v>2032</v>
          </cell>
          <cell r="E11396" t="str">
            <v>onshore, domestic</v>
          </cell>
          <cell r="G11396">
            <v>2193</v>
          </cell>
          <cell r="H11396" t="str">
            <v>FLH_technical1</v>
          </cell>
        </row>
        <row r="11397">
          <cell r="B11397" t="str">
            <v>Vindmøller</v>
          </cell>
          <cell r="C11397">
            <v>2032</v>
          </cell>
          <cell r="E11397" t="str">
            <v>onshore, domestic</v>
          </cell>
          <cell r="G11397">
            <v>2400</v>
          </cell>
          <cell r="H11397" t="str">
            <v>FLH_technical2</v>
          </cell>
        </row>
        <row r="11398">
          <cell r="B11398" t="str">
            <v>Vindmøller</v>
          </cell>
          <cell r="C11398">
            <v>2032</v>
          </cell>
          <cell r="E11398" t="str">
            <v>onshore, test center</v>
          </cell>
          <cell r="G11398">
            <v>260</v>
          </cell>
          <cell r="H11398" t="str">
            <v>ElCap_ultimo_MW</v>
          </cell>
        </row>
        <row r="11399">
          <cell r="B11399" t="str">
            <v>Vindmøller</v>
          </cell>
          <cell r="C11399">
            <v>2032</v>
          </cell>
          <cell r="E11399" t="str">
            <v>onshore, test center</v>
          </cell>
          <cell r="G11399">
            <v>260</v>
          </cell>
          <cell r="H11399" t="str">
            <v>ElCap_primo_MW</v>
          </cell>
        </row>
        <row r="11400">
          <cell r="B11400" t="str">
            <v>Vindmøller</v>
          </cell>
          <cell r="C11400">
            <v>2032</v>
          </cell>
          <cell r="E11400" t="str">
            <v>onshore, test center</v>
          </cell>
          <cell r="G11400">
            <v>0.70099999999999996</v>
          </cell>
          <cell r="H11400" t="str">
            <v>TWh</v>
          </cell>
        </row>
        <row r="11401">
          <cell r="B11401" t="str">
            <v>Vindmøller</v>
          </cell>
          <cell r="C11401">
            <v>2032</v>
          </cell>
          <cell r="E11401" t="str">
            <v>onshore, test center</v>
          </cell>
          <cell r="G11401">
            <v>0</v>
          </cell>
          <cell r="H11401" t="str">
            <v>curt_GWh</v>
          </cell>
        </row>
        <row r="11402">
          <cell r="B11402" t="str">
            <v>Vindmøller</v>
          </cell>
          <cell r="C11402">
            <v>2032</v>
          </cell>
          <cell r="E11402" t="str">
            <v>onshore, test center</v>
          </cell>
          <cell r="G11402">
            <v>702</v>
          </cell>
          <cell r="H11402" t="str">
            <v>Inflow_GWh</v>
          </cell>
        </row>
        <row r="11403">
          <cell r="B11403" t="str">
            <v>Vindmøller</v>
          </cell>
          <cell r="C11403">
            <v>2032</v>
          </cell>
          <cell r="E11403" t="str">
            <v>onshore, test center</v>
          </cell>
          <cell r="G11403">
            <v>2696</v>
          </cell>
          <cell r="H11403" t="str">
            <v>FLH_technical1</v>
          </cell>
        </row>
        <row r="11404">
          <cell r="B11404" t="str">
            <v>Vindmøller</v>
          </cell>
          <cell r="C11404">
            <v>2032</v>
          </cell>
          <cell r="E11404" t="str">
            <v>onshore, test center</v>
          </cell>
          <cell r="G11404">
            <v>2700</v>
          </cell>
          <cell r="H11404" t="str">
            <v>FLH_technical2</v>
          </cell>
        </row>
        <row r="11405">
          <cell r="B11405" t="str">
            <v>Vindmøller</v>
          </cell>
          <cell r="C11405">
            <v>2033</v>
          </cell>
          <cell r="E11405" t="str">
            <v>offshore, existing, Anholt_2012</v>
          </cell>
          <cell r="G11405">
            <v>50.4</v>
          </cell>
          <cell r="H11405" t="str">
            <v>ElCap_ultimo_MW</v>
          </cell>
        </row>
        <row r="11406">
          <cell r="B11406" t="str">
            <v>Vindmøller</v>
          </cell>
          <cell r="C11406">
            <v>2033</v>
          </cell>
          <cell r="E11406" t="str">
            <v>offshore, existing, Anholt_2012</v>
          </cell>
          <cell r="G11406">
            <v>50.4</v>
          </cell>
          <cell r="H11406" t="str">
            <v>ElCap_primo_MW</v>
          </cell>
        </row>
        <row r="11407">
          <cell r="B11407" t="str">
            <v>Vindmøller</v>
          </cell>
          <cell r="C11407">
            <v>2033</v>
          </cell>
          <cell r="E11407" t="str">
            <v>offshore, existing, Anholt_2012</v>
          </cell>
          <cell r="G11407">
            <v>0.20399999999999999</v>
          </cell>
          <cell r="H11407" t="str">
            <v>TWh</v>
          </cell>
        </row>
        <row r="11408">
          <cell r="B11408" t="str">
            <v>Vindmøller</v>
          </cell>
          <cell r="C11408">
            <v>2033</v>
          </cell>
          <cell r="E11408" t="str">
            <v>offshore, existing, Anholt_2012</v>
          </cell>
          <cell r="G11408">
            <v>11</v>
          </cell>
          <cell r="H11408" t="str">
            <v>curt_GWh</v>
          </cell>
        </row>
        <row r="11409">
          <cell r="B11409" t="str">
            <v>Vindmøller</v>
          </cell>
          <cell r="C11409">
            <v>2033</v>
          </cell>
          <cell r="E11409" t="str">
            <v>offshore, existing, Anholt_2012</v>
          </cell>
          <cell r="G11409">
            <v>214.2</v>
          </cell>
          <cell r="H11409" t="str">
            <v>Inflow_GWh</v>
          </cell>
        </row>
        <row r="11410">
          <cell r="B11410" t="str">
            <v>Vindmøller</v>
          </cell>
          <cell r="C11410">
            <v>2033</v>
          </cell>
          <cell r="E11410" t="str">
            <v>offshore, existing, Anholt_2012</v>
          </cell>
          <cell r="G11410">
            <v>4266</v>
          </cell>
          <cell r="H11410" t="str">
            <v>FLH_technical1</v>
          </cell>
        </row>
        <row r="11411">
          <cell r="B11411" t="str">
            <v>Vindmøller</v>
          </cell>
          <cell r="C11411">
            <v>2033</v>
          </cell>
          <cell r="E11411" t="str">
            <v>offshore, existing, Anholt_2012</v>
          </cell>
          <cell r="G11411">
            <v>4250</v>
          </cell>
          <cell r="H11411" t="str">
            <v>FLH_technical2</v>
          </cell>
        </row>
        <row r="11412">
          <cell r="B11412" t="str">
            <v>Vindmøller</v>
          </cell>
          <cell r="C11412">
            <v>2033</v>
          </cell>
          <cell r="E11412" t="str">
            <v>offshore, existing, Anholt_2013</v>
          </cell>
          <cell r="G11412">
            <v>349.2</v>
          </cell>
          <cell r="H11412" t="str">
            <v>ElCap_ultimo_MW</v>
          </cell>
        </row>
        <row r="11413">
          <cell r="B11413" t="str">
            <v>Vindmøller</v>
          </cell>
          <cell r="C11413">
            <v>2033</v>
          </cell>
          <cell r="E11413" t="str">
            <v>offshore, existing, Anholt_2013</v>
          </cell>
          <cell r="G11413">
            <v>349.2</v>
          </cell>
          <cell r="H11413" t="str">
            <v>ElCap_primo_MW</v>
          </cell>
        </row>
        <row r="11414">
          <cell r="B11414" t="str">
            <v>Vindmøller</v>
          </cell>
          <cell r="C11414">
            <v>2033</v>
          </cell>
          <cell r="E11414" t="str">
            <v>offshore, existing, Anholt_2013</v>
          </cell>
          <cell r="G11414">
            <v>1.4179999999999999</v>
          </cell>
          <cell r="H11414" t="str">
            <v>TWh</v>
          </cell>
        </row>
        <row r="11415">
          <cell r="B11415" t="str">
            <v>Vindmøller</v>
          </cell>
          <cell r="C11415">
            <v>2033</v>
          </cell>
          <cell r="E11415" t="str">
            <v>offshore, existing, Anholt_2013</v>
          </cell>
          <cell r="G11415">
            <v>66</v>
          </cell>
          <cell r="H11415" t="str">
            <v>curt_GWh</v>
          </cell>
        </row>
        <row r="11416">
          <cell r="B11416" t="str">
            <v>Vindmøller</v>
          </cell>
          <cell r="C11416">
            <v>2033</v>
          </cell>
          <cell r="E11416" t="str">
            <v>offshore, existing, Anholt_2013</v>
          </cell>
          <cell r="G11416">
            <v>1484.1</v>
          </cell>
          <cell r="H11416" t="str">
            <v>Inflow_GWh</v>
          </cell>
        </row>
        <row r="11417">
          <cell r="B11417" t="str">
            <v>Vindmøller</v>
          </cell>
          <cell r="C11417">
            <v>2033</v>
          </cell>
          <cell r="E11417" t="str">
            <v>offshore, existing, Anholt_2013</v>
          </cell>
          <cell r="G11417">
            <v>4250</v>
          </cell>
          <cell r="H11417" t="str">
            <v>FLH_technical1</v>
          </cell>
        </row>
        <row r="11418">
          <cell r="B11418" t="str">
            <v>Vindmøller</v>
          </cell>
          <cell r="C11418">
            <v>2033</v>
          </cell>
          <cell r="E11418" t="str">
            <v>offshore, existing, Anholt_2013</v>
          </cell>
          <cell r="G11418">
            <v>4250</v>
          </cell>
          <cell r="H11418" t="str">
            <v>FLH_technical2</v>
          </cell>
        </row>
        <row r="11419">
          <cell r="B11419" t="str">
            <v>Vindmøller</v>
          </cell>
          <cell r="C11419">
            <v>2033</v>
          </cell>
          <cell r="E11419" t="str">
            <v>offshore, existing, Avedøre Holme (2009)</v>
          </cell>
          <cell r="G11419">
            <v>7.2</v>
          </cell>
          <cell r="H11419" t="str">
            <v>ElCap_ultimo_MW</v>
          </cell>
        </row>
        <row r="11420">
          <cell r="B11420" t="str">
            <v>Vindmøller</v>
          </cell>
          <cell r="C11420">
            <v>2033</v>
          </cell>
          <cell r="E11420" t="str">
            <v>offshore, existing, Avedøre Holme (2009)</v>
          </cell>
          <cell r="G11420">
            <v>7.2</v>
          </cell>
          <cell r="H11420" t="str">
            <v>ElCap_primo_MW</v>
          </cell>
        </row>
        <row r="11421">
          <cell r="B11421" t="str">
            <v>Vindmøller</v>
          </cell>
          <cell r="C11421">
            <v>2033</v>
          </cell>
          <cell r="E11421" t="str">
            <v>offshore, existing, Avedøre Holme (2009)</v>
          </cell>
          <cell r="G11421">
            <v>2.3E-2</v>
          </cell>
          <cell r="H11421" t="str">
            <v>TWh</v>
          </cell>
        </row>
        <row r="11422">
          <cell r="B11422" t="str">
            <v>Vindmøller</v>
          </cell>
          <cell r="C11422">
            <v>2033</v>
          </cell>
          <cell r="E11422" t="str">
            <v>offshore, existing, Avedøre Holme (2009)</v>
          </cell>
          <cell r="G11422">
            <v>0</v>
          </cell>
          <cell r="H11422" t="str">
            <v>curt_GWh</v>
          </cell>
        </row>
        <row r="11423">
          <cell r="B11423" t="str">
            <v>Vindmøller</v>
          </cell>
          <cell r="C11423">
            <v>2033</v>
          </cell>
          <cell r="E11423" t="str">
            <v>offshore, existing, Avedøre Holme (2009)</v>
          </cell>
          <cell r="G11423">
            <v>23.4</v>
          </cell>
          <cell r="H11423" t="str">
            <v>Inflow_GWh</v>
          </cell>
        </row>
        <row r="11424">
          <cell r="B11424" t="str">
            <v>Vindmøller</v>
          </cell>
          <cell r="C11424">
            <v>2033</v>
          </cell>
          <cell r="E11424" t="str">
            <v>offshore, existing, Avedøre Holme (2009)</v>
          </cell>
          <cell r="G11424">
            <v>3194</v>
          </cell>
          <cell r="H11424" t="str">
            <v>FLH_technical1</v>
          </cell>
        </row>
        <row r="11425">
          <cell r="B11425" t="str">
            <v>Vindmøller</v>
          </cell>
          <cell r="C11425">
            <v>2033</v>
          </cell>
          <cell r="E11425" t="str">
            <v>offshore, existing, Avedøre Holme (2009)</v>
          </cell>
          <cell r="G11425">
            <v>3250</v>
          </cell>
          <cell r="H11425" t="str">
            <v>FLH_technical2</v>
          </cell>
        </row>
        <row r="11426">
          <cell r="B11426" t="str">
            <v>Vindmøller</v>
          </cell>
          <cell r="C11426">
            <v>2033</v>
          </cell>
          <cell r="E11426" t="str">
            <v>offshore, existing, Avedøre Holme (2011)</v>
          </cell>
          <cell r="G11426">
            <v>3.6</v>
          </cell>
          <cell r="H11426" t="str">
            <v>ElCap_ultimo_MW</v>
          </cell>
        </row>
        <row r="11427">
          <cell r="B11427" t="str">
            <v>Vindmøller</v>
          </cell>
          <cell r="C11427">
            <v>2033</v>
          </cell>
          <cell r="E11427" t="str">
            <v>offshore, existing, Avedøre Holme (2011)</v>
          </cell>
          <cell r="G11427">
            <v>3.6</v>
          </cell>
          <cell r="H11427" t="str">
            <v>ElCap_primo_MW</v>
          </cell>
        </row>
        <row r="11428">
          <cell r="B11428" t="str">
            <v>Vindmøller</v>
          </cell>
          <cell r="C11428">
            <v>2033</v>
          </cell>
          <cell r="E11428" t="str">
            <v>offshore, existing, Avedøre Holme (2011)</v>
          </cell>
          <cell r="G11428">
            <v>1.2E-2</v>
          </cell>
          <cell r="H11428" t="str">
            <v>TWh</v>
          </cell>
        </row>
        <row r="11429">
          <cell r="B11429" t="str">
            <v>Vindmøller</v>
          </cell>
          <cell r="C11429">
            <v>2033</v>
          </cell>
          <cell r="E11429" t="str">
            <v>offshore, existing, Avedøre Holme (2011)</v>
          </cell>
          <cell r="G11429">
            <v>0</v>
          </cell>
          <cell r="H11429" t="str">
            <v>curt_GWh</v>
          </cell>
        </row>
        <row r="11430">
          <cell r="B11430" t="str">
            <v>Vindmøller</v>
          </cell>
          <cell r="C11430">
            <v>2033</v>
          </cell>
          <cell r="E11430" t="str">
            <v>offshore, existing, Avedøre Holme (2011)</v>
          </cell>
          <cell r="G11430">
            <v>12.42</v>
          </cell>
          <cell r="H11430" t="str">
            <v>Inflow_GWh</v>
          </cell>
        </row>
        <row r="11431">
          <cell r="B11431" t="str">
            <v>Vindmøller</v>
          </cell>
          <cell r="C11431">
            <v>2033</v>
          </cell>
          <cell r="E11431" t="str">
            <v>offshore, existing, Avedøre Holme (2011)</v>
          </cell>
          <cell r="G11431">
            <v>3333</v>
          </cell>
          <cell r="H11431" t="str">
            <v>FLH_technical1</v>
          </cell>
        </row>
        <row r="11432">
          <cell r="B11432" t="str">
            <v>Vindmøller</v>
          </cell>
          <cell r="C11432">
            <v>2033</v>
          </cell>
          <cell r="E11432" t="str">
            <v>offshore, existing, Avedøre Holme (2011)</v>
          </cell>
          <cell r="G11432">
            <v>3450</v>
          </cell>
          <cell r="H11432" t="str">
            <v>FLH_technical2</v>
          </cell>
        </row>
        <row r="11433">
          <cell r="B11433" t="str">
            <v>Vindmøller</v>
          </cell>
          <cell r="C11433">
            <v>2033</v>
          </cell>
          <cell r="E11433" t="str">
            <v>offshore, existing, Frederikshavn</v>
          </cell>
          <cell r="G11433">
            <v>2.2999999999999998</v>
          </cell>
          <cell r="H11433" t="str">
            <v>ElCap_ultimo_MW</v>
          </cell>
        </row>
        <row r="11434">
          <cell r="B11434" t="str">
            <v>Vindmøller</v>
          </cell>
          <cell r="C11434">
            <v>2033</v>
          </cell>
          <cell r="E11434" t="str">
            <v>offshore, existing, Frederikshavn</v>
          </cell>
          <cell r="G11434">
            <v>2.2999999999999998</v>
          </cell>
          <cell r="H11434" t="str">
            <v>ElCap_primo_MW</v>
          </cell>
        </row>
        <row r="11435">
          <cell r="B11435" t="str">
            <v>Vindmøller</v>
          </cell>
          <cell r="C11435">
            <v>2033</v>
          </cell>
          <cell r="E11435" t="str">
            <v>offshore, existing, Frederikshavn</v>
          </cell>
          <cell r="G11435">
            <v>5.0000000000000001E-3</v>
          </cell>
          <cell r="H11435" t="str">
            <v>TWh</v>
          </cell>
        </row>
        <row r="11436">
          <cell r="B11436" t="str">
            <v>Vindmøller</v>
          </cell>
          <cell r="C11436">
            <v>2033</v>
          </cell>
          <cell r="E11436" t="str">
            <v>offshore, existing, Frederikshavn</v>
          </cell>
          <cell r="G11436">
            <v>0</v>
          </cell>
          <cell r="H11436" t="str">
            <v>curt_GWh</v>
          </cell>
        </row>
        <row r="11437">
          <cell r="B11437" t="str">
            <v>Vindmøller</v>
          </cell>
          <cell r="C11437">
            <v>2033</v>
          </cell>
          <cell r="E11437" t="str">
            <v>offshore, existing, Frederikshavn</v>
          </cell>
          <cell r="G11437">
            <v>5.6349999999999998</v>
          </cell>
          <cell r="H11437" t="str">
            <v>Inflow_GWh</v>
          </cell>
        </row>
        <row r="11438">
          <cell r="B11438" t="str">
            <v>Vindmøller</v>
          </cell>
          <cell r="C11438">
            <v>2033</v>
          </cell>
          <cell r="E11438" t="str">
            <v>offshore, existing, Frederikshavn</v>
          </cell>
          <cell r="G11438">
            <v>2174</v>
          </cell>
          <cell r="H11438" t="str">
            <v>FLH_technical1</v>
          </cell>
        </row>
        <row r="11439">
          <cell r="B11439" t="str">
            <v>Vindmøller</v>
          </cell>
          <cell r="C11439">
            <v>2033</v>
          </cell>
          <cell r="E11439" t="str">
            <v>offshore, existing, Frederikshavn</v>
          </cell>
          <cell r="G11439">
            <v>2450</v>
          </cell>
          <cell r="H11439" t="str">
            <v>FLH_technical2</v>
          </cell>
        </row>
        <row r="11440">
          <cell r="B11440" t="str">
            <v>Vindmøller</v>
          </cell>
          <cell r="C11440">
            <v>2033</v>
          </cell>
          <cell r="E11440" t="str">
            <v>offshore, existing, Horns Rev 1</v>
          </cell>
          <cell r="G11440">
            <v>160</v>
          </cell>
          <cell r="H11440" t="str">
            <v>ElCap_ultimo_MW</v>
          </cell>
        </row>
        <row r="11441">
          <cell r="B11441" t="str">
            <v>Vindmøller</v>
          </cell>
          <cell r="C11441">
            <v>2033</v>
          </cell>
          <cell r="E11441" t="str">
            <v>offshore, existing, Horns Rev 1</v>
          </cell>
          <cell r="G11441">
            <v>160</v>
          </cell>
          <cell r="H11441" t="str">
            <v>ElCap_primo_MW</v>
          </cell>
        </row>
        <row r="11442">
          <cell r="B11442" t="str">
            <v>Vindmøller</v>
          </cell>
          <cell r="C11442">
            <v>2033</v>
          </cell>
          <cell r="E11442" t="str">
            <v>offshore, existing, Horns Rev 1</v>
          </cell>
          <cell r="G11442">
            <v>0.53800000000000003</v>
          </cell>
          <cell r="H11442" t="str">
            <v>TWh</v>
          </cell>
        </row>
        <row r="11443">
          <cell r="B11443" t="str">
            <v>Vindmøller</v>
          </cell>
          <cell r="C11443">
            <v>2033</v>
          </cell>
          <cell r="E11443" t="str">
            <v>offshore, existing, Horns Rev 1</v>
          </cell>
          <cell r="G11443">
            <v>30</v>
          </cell>
          <cell r="H11443" t="str">
            <v>curt_GWh</v>
          </cell>
        </row>
        <row r="11444">
          <cell r="B11444" t="str">
            <v>Vindmøller</v>
          </cell>
          <cell r="C11444">
            <v>2033</v>
          </cell>
          <cell r="E11444" t="str">
            <v>offshore, existing, Horns Rev 1</v>
          </cell>
          <cell r="G11444">
            <v>568</v>
          </cell>
          <cell r="H11444" t="str">
            <v>Inflow_GWh</v>
          </cell>
        </row>
        <row r="11445">
          <cell r="B11445" t="str">
            <v>Vindmøller</v>
          </cell>
          <cell r="C11445">
            <v>2033</v>
          </cell>
          <cell r="E11445" t="str">
            <v>offshore, existing, Horns Rev 1</v>
          </cell>
          <cell r="G11445">
            <v>3550</v>
          </cell>
          <cell r="H11445" t="str">
            <v>FLH_technical1</v>
          </cell>
        </row>
        <row r="11446">
          <cell r="B11446" t="str">
            <v>Vindmøller</v>
          </cell>
          <cell r="C11446">
            <v>2033</v>
          </cell>
          <cell r="E11446" t="str">
            <v>offshore, existing, Horns Rev 1</v>
          </cell>
          <cell r="G11446">
            <v>3550</v>
          </cell>
          <cell r="H11446" t="str">
            <v>FLH_technical2</v>
          </cell>
        </row>
        <row r="11447">
          <cell r="B11447" t="str">
            <v>Vindmøller</v>
          </cell>
          <cell r="C11447">
            <v>2033</v>
          </cell>
          <cell r="E11447" t="str">
            <v>offshore, existing, Horns Rev 2</v>
          </cell>
          <cell r="G11447">
            <v>209.3</v>
          </cell>
          <cell r="H11447" t="str">
            <v>ElCap_ultimo_MW</v>
          </cell>
        </row>
        <row r="11448">
          <cell r="B11448" t="str">
            <v>Vindmøller</v>
          </cell>
          <cell r="C11448">
            <v>2033</v>
          </cell>
          <cell r="E11448" t="str">
            <v>offshore, existing, Horns Rev 2</v>
          </cell>
          <cell r="G11448">
            <v>209.3</v>
          </cell>
          <cell r="H11448" t="str">
            <v>ElCap_primo_MW</v>
          </cell>
        </row>
        <row r="11449">
          <cell r="B11449" t="str">
            <v>Vindmøller</v>
          </cell>
          <cell r="C11449">
            <v>2033</v>
          </cell>
          <cell r="E11449" t="str">
            <v>offshore, existing, Horns Rev 2</v>
          </cell>
          <cell r="G11449">
            <v>0.79100000000000004</v>
          </cell>
          <cell r="H11449" t="str">
            <v>TWh</v>
          </cell>
        </row>
        <row r="11450">
          <cell r="B11450" t="str">
            <v>Vindmøller</v>
          </cell>
          <cell r="C11450">
            <v>2033</v>
          </cell>
          <cell r="E11450" t="str">
            <v>offshore, existing, Horns Rev 2</v>
          </cell>
          <cell r="G11450">
            <v>47</v>
          </cell>
          <cell r="H11450" t="str">
            <v>curt_GWh</v>
          </cell>
        </row>
        <row r="11451">
          <cell r="B11451" t="str">
            <v>Vindmøller</v>
          </cell>
          <cell r="C11451">
            <v>2033</v>
          </cell>
          <cell r="E11451" t="str">
            <v>offshore, existing, Horns Rev 2</v>
          </cell>
          <cell r="G11451">
            <v>837.2</v>
          </cell>
          <cell r="H11451" t="str">
            <v>Inflow_GWh</v>
          </cell>
        </row>
        <row r="11452">
          <cell r="B11452" t="str">
            <v>Vindmøller</v>
          </cell>
          <cell r="C11452">
            <v>2033</v>
          </cell>
          <cell r="E11452" t="str">
            <v>offshore, existing, Horns Rev 2</v>
          </cell>
          <cell r="G11452">
            <v>4004</v>
          </cell>
          <cell r="H11452" t="str">
            <v>FLH_technical1</v>
          </cell>
        </row>
        <row r="11453">
          <cell r="B11453" t="str">
            <v>Vindmøller</v>
          </cell>
          <cell r="C11453">
            <v>2033</v>
          </cell>
          <cell r="E11453" t="str">
            <v>offshore, existing, Horns Rev 2</v>
          </cell>
          <cell r="G11453">
            <v>4000</v>
          </cell>
          <cell r="H11453" t="str">
            <v>FLH_technical2</v>
          </cell>
        </row>
        <row r="11454">
          <cell r="B11454" t="str">
            <v>Vindmøller</v>
          </cell>
          <cell r="C11454">
            <v>2033</v>
          </cell>
          <cell r="E11454" t="str">
            <v>offshore, existing, Horns Rev 3</v>
          </cell>
          <cell r="G11454">
            <v>406.7</v>
          </cell>
          <cell r="H11454" t="str">
            <v>ElCap_ultimo_MW</v>
          </cell>
        </row>
        <row r="11455">
          <cell r="B11455" t="str">
            <v>Vindmøller</v>
          </cell>
          <cell r="C11455">
            <v>2033</v>
          </cell>
          <cell r="E11455" t="str">
            <v>offshore, existing, Horns Rev 3</v>
          </cell>
          <cell r="G11455">
            <v>406.7</v>
          </cell>
          <cell r="H11455" t="str">
            <v>ElCap_primo_MW</v>
          </cell>
        </row>
        <row r="11456">
          <cell r="B11456" t="str">
            <v>Vindmøller</v>
          </cell>
          <cell r="C11456">
            <v>2033</v>
          </cell>
          <cell r="E11456" t="str">
            <v>offshore, existing, Horns Rev 3</v>
          </cell>
          <cell r="G11456">
            <v>1.675</v>
          </cell>
          <cell r="H11456" t="str">
            <v>TWh</v>
          </cell>
        </row>
        <row r="11457">
          <cell r="B11457" t="str">
            <v>Vindmøller</v>
          </cell>
          <cell r="C11457">
            <v>2033</v>
          </cell>
          <cell r="E11457" t="str">
            <v>offshore, existing, Horns Rev 3</v>
          </cell>
          <cell r="G11457">
            <v>94</v>
          </cell>
          <cell r="H11457" t="str">
            <v>curt_GWh</v>
          </cell>
        </row>
        <row r="11458">
          <cell r="B11458" t="str">
            <v>Vindmøller</v>
          </cell>
          <cell r="C11458">
            <v>2033</v>
          </cell>
          <cell r="E11458" t="str">
            <v>offshore, existing, Horns Rev 3</v>
          </cell>
          <cell r="G11458">
            <v>1769.145</v>
          </cell>
          <cell r="H11458" t="str">
            <v>Inflow_GWh</v>
          </cell>
        </row>
        <row r="11459">
          <cell r="B11459" t="str">
            <v>Vindmøller</v>
          </cell>
          <cell r="C11459">
            <v>2033</v>
          </cell>
          <cell r="E11459" t="str">
            <v>offshore, existing, Horns Rev 3</v>
          </cell>
          <cell r="G11459">
            <v>4350</v>
          </cell>
          <cell r="H11459" t="str">
            <v>FLH_technical1</v>
          </cell>
        </row>
        <row r="11460">
          <cell r="B11460" t="str">
            <v>Vindmøller</v>
          </cell>
          <cell r="C11460">
            <v>2033</v>
          </cell>
          <cell r="E11460" t="str">
            <v>offshore, existing, Horns Rev 3</v>
          </cell>
          <cell r="G11460">
            <v>4350</v>
          </cell>
          <cell r="H11460" t="str">
            <v>FLH_technical2</v>
          </cell>
        </row>
        <row r="11461">
          <cell r="B11461" t="str">
            <v>Vindmøller</v>
          </cell>
          <cell r="C11461">
            <v>2033</v>
          </cell>
          <cell r="E11461" t="str">
            <v>offshore, existing, Kriegers Flak</v>
          </cell>
          <cell r="G11461">
            <v>604.79999999999995</v>
          </cell>
          <cell r="H11461" t="str">
            <v>ElCap_ultimo_MW</v>
          </cell>
        </row>
        <row r="11462">
          <cell r="B11462" t="str">
            <v>Vindmøller</v>
          </cell>
          <cell r="C11462">
            <v>2033</v>
          </cell>
          <cell r="E11462" t="str">
            <v>offshore, existing, Kriegers Flak</v>
          </cell>
          <cell r="G11462">
            <v>604.79999999999995</v>
          </cell>
          <cell r="H11462" t="str">
            <v>ElCap_primo_MW</v>
          </cell>
        </row>
        <row r="11463">
          <cell r="B11463" t="str">
            <v>Vindmøller</v>
          </cell>
          <cell r="C11463">
            <v>2033</v>
          </cell>
          <cell r="E11463" t="str">
            <v>offshore, existing, Kriegers Flak</v>
          </cell>
          <cell r="G11463">
            <v>2.3519999999999999</v>
          </cell>
          <cell r="H11463" t="str">
            <v>TWh</v>
          </cell>
        </row>
        <row r="11464">
          <cell r="B11464" t="str">
            <v>Vindmøller</v>
          </cell>
          <cell r="C11464">
            <v>2033</v>
          </cell>
          <cell r="E11464" t="str">
            <v>offshore, existing, Kriegers Flak</v>
          </cell>
          <cell r="G11464">
            <v>37</v>
          </cell>
          <cell r="H11464" t="str">
            <v>curt_GWh</v>
          </cell>
        </row>
        <row r="11465">
          <cell r="B11465" t="str">
            <v>Vindmøller</v>
          </cell>
          <cell r="C11465">
            <v>2033</v>
          </cell>
          <cell r="E11465" t="str">
            <v>offshore, existing, Kriegers Flak</v>
          </cell>
          <cell r="G11465">
            <v>2388.96</v>
          </cell>
          <cell r="H11465" t="str">
            <v>Inflow_GWh</v>
          </cell>
        </row>
        <row r="11466">
          <cell r="B11466" t="str">
            <v>Vindmøller</v>
          </cell>
          <cell r="C11466">
            <v>2033</v>
          </cell>
          <cell r="E11466" t="str">
            <v>offshore, existing, Kriegers Flak</v>
          </cell>
          <cell r="G11466">
            <v>3950</v>
          </cell>
          <cell r="H11466" t="str">
            <v>FLH_technical1</v>
          </cell>
        </row>
        <row r="11467">
          <cell r="B11467" t="str">
            <v>Vindmøller</v>
          </cell>
          <cell r="C11467">
            <v>2033</v>
          </cell>
          <cell r="E11467" t="str">
            <v>offshore, existing, Kriegers Flak</v>
          </cell>
          <cell r="G11467">
            <v>3950</v>
          </cell>
          <cell r="H11467" t="str">
            <v>FLH_technical2</v>
          </cell>
        </row>
        <row r="11468">
          <cell r="B11468" t="str">
            <v>Vindmøller</v>
          </cell>
          <cell r="C11468">
            <v>2033</v>
          </cell>
          <cell r="E11468" t="str">
            <v>offshore, existing, Middelgrunden</v>
          </cell>
          <cell r="G11468">
            <v>40</v>
          </cell>
          <cell r="H11468" t="str">
            <v>ElCap_ultimo_MW</v>
          </cell>
        </row>
        <row r="11469">
          <cell r="B11469" t="str">
            <v>Vindmøller</v>
          </cell>
          <cell r="C11469">
            <v>2033</v>
          </cell>
          <cell r="E11469" t="str">
            <v>offshore, existing, Middelgrunden</v>
          </cell>
          <cell r="G11469">
            <v>40</v>
          </cell>
          <cell r="H11469" t="str">
            <v>ElCap_primo_MW</v>
          </cell>
        </row>
        <row r="11470">
          <cell r="B11470" t="str">
            <v>Vindmøller</v>
          </cell>
          <cell r="C11470">
            <v>2033</v>
          </cell>
          <cell r="E11470" t="str">
            <v>offshore, existing, Middelgrunden</v>
          </cell>
          <cell r="G11470">
            <v>8.1000000000000003E-2</v>
          </cell>
          <cell r="H11470" t="str">
            <v>TWh</v>
          </cell>
        </row>
        <row r="11471">
          <cell r="B11471" t="str">
            <v>Vindmøller</v>
          </cell>
          <cell r="C11471">
            <v>2033</v>
          </cell>
          <cell r="E11471" t="str">
            <v>offshore, existing, Middelgrunden</v>
          </cell>
          <cell r="G11471">
            <v>1</v>
          </cell>
          <cell r="H11471" t="str">
            <v>curt_GWh</v>
          </cell>
        </row>
        <row r="11472">
          <cell r="B11472" t="str">
            <v>Vindmøller</v>
          </cell>
          <cell r="C11472">
            <v>2033</v>
          </cell>
          <cell r="E11472" t="str">
            <v>offshore, existing, Middelgrunden</v>
          </cell>
          <cell r="G11472">
            <v>82</v>
          </cell>
          <cell r="H11472" t="str">
            <v>Inflow_GWh</v>
          </cell>
        </row>
        <row r="11473">
          <cell r="B11473" t="str">
            <v>Vindmøller</v>
          </cell>
          <cell r="C11473">
            <v>2033</v>
          </cell>
          <cell r="E11473" t="str">
            <v>offshore, existing, Middelgrunden</v>
          </cell>
          <cell r="G11473">
            <v>2050</v>
          </cell>
          <cell r="H11473" t="str">
            <v>FLH_technical1</v>
          </cell>
        </row>
        <row r="11474">
          <cell r="B11474" t="str">
            <v>Vindmøller</v>
          </cell>
          <cell r="C11474">
            <v>2033</v>
          </cell>
          <cell r="E11474" t="str">
            <v>offshore, existing, Middelgrunden</v>
          </cell>
          <cell r="G11474">
            <v>2050</v>
          </cell>
          <cell r="H11474" t="str">
            <v>FLH_technical2</v>
          </cell>
        </row>
        <row r="11475">
          <cell r="B11475" t="str">
            <v>Vindmøller</v>
          </cell>
          <cell r="C11475">
            <v>2033</v>
          </cell>
          <cell r="E11475" t="str">
            <v>offshore, existing, Nissum Bredning</v>
          </cell>
          <cell r="G11475">
            <v>28</v>
          </cell>
          <cell r="H11475" t="str">
            <v>ElCap_ultimo_MW</v>
          </cell>
        </row>
        <row r="11476">
          <cell r="B11476" t="str">
            <v>Vindmøller</v>
          </cell>
          <cell r="C11476">
            <v>2033</v>
          </cell>
          <cell r="E11476" t="str">
            <v>offshore, existing, Nissum Bredning</v>
          </cell>
          <cell r="G11476">
            <v>28</v>
          </cell>
          <cell r="H11476" t="str">
            <v>ElCap_primo_MW</v>
          </cell>
        </row>
        <row r="11477">
          <cell r="B11477" t="str">
            <v>Vindmøller</v>
          </cell>
          <cell r="C11477">
            <v>2033</v>
          </cell>
          <cell r="E11477" t="str">
            <v>offshore, existing, Nissum Bredning</v>
          </cell>
          <cell r="G11477">
            <v>0.108</v>
          </cell>
          <cell r="H11477" t="str">
            <v>TWh</v>
          </cell>
        </row>
        <row r="11478">
          <cell r="B11478" t="str">
            <v>Vindmøller</v>
          </cell>
          <cell r="C11478">
            <v>2033</v>
          </cell>
          <cell r="E11478" t="str">
            <v>offshore, existing, Nissum Bredning</v>
          </cell>
          <cell r="G11478">
            <v>7</v>
          </cell>
          <cell r="H11478" t="str">
            <v>curt_GWh</v>
          </cell>
        </row>
        <row r="11479">
          <cell r="B11479" t="str">
            <v>Vindmøller</v>
          </cell>
          <cell r="C11479">
            <v>2033</v>
          </cell>
          <cell r="E11479" t="str">
            <v>offshore, existing, Nissum Bredning</v>
          </cell>
          <cell r="G11479">
            <v>114.8</v>
          </cell>
          <cell r="H11479" t="str">
            <v>Inflow_GWh</v>
          </cell>
        </row>
        <row r="11480">
          <cell r="B11480" t="str">
            <v>Vindmøller</v>
          </cell>
          <cell r="C11480">
            <v>2033</v>
          </cell>
          <cell r="E11480" t="str">
            <v>offshore, existing, Nissum Bredning</v>
          </cell>
          <cell r="G11480">
            <v>4107</v>
          </cell>
          <cell r="H11480" t="str">
            <v>FLH_technical1</v>
          </cell>
        </row>
        <row r="11481">
          <cell r="B11481" t="str">
            <v>Vindmøller</v>
          </cell>
          <cell r="C11481">
            <v>2033</v>
          </cell>
          <cell r="E11481" t="str">
            <v>offshore, existing, Nissum Bredning</v>
          </cell>
          <cell r="G11481">
            <v>4100</v>
          </cell>
          <cell r="H11481" t="str">
            <v>FLH_technical2</v>
          </cell>
        </row>
        <row r="11482">
          <cell r="B11482" t="str">
            <v>Vindmøller</v>
          </cell>
          <cell r="C11482">
            <v>2033</v>
          </cell>
          <cell r="E11482" t="str">
            <v>offshore, existing, Nysted</v>
          </cell>
          <cell r="G11482">
            <v>161</v>
          </cell>
          <cell r="H11482" t="str">
            <v>ElCap_ultimo_MW</v>
          </cell>
        </row>
        <row r="11483">
          <cell r="B11483" t="str">
            <v>Vindmøller</v>
          </cell>
          <cell r="C11483">
            <v>2033</v>
          </cell>
          <cell r="E11483" t="str">
            <v>offshore, existing, Nysted</v>
          </cell>
          <cell r="G11483">
            <v>161</v>
          </cell>
          <cell r="H11483" t="str">
            <v>ElCap_primo_MW</v>
          </cell>
        </row>
        <row r="11484">
          <cell r="B11484" t="str">
            <v>Vindmøller</v>
          </cell>
          <cell r="C11484">
            <v>2033</v>
          </cell>
          <cell r="E11484" t="str">
            <v>offshore, existing, Nysted</v>
          </cell>
          <cell r="G11484">
            <v>0.47499999999999998</v>
          </cell>
          <cell r="H11484" t="str">
            <v>TWh</v>
          </cell>
        </row>
        <row r="11485">
          <cell r="B11485" t="str">
            <v>Vindmøller</v>
          </cell>
          <cell r="C11485">
            <v>2033</v>
          </cell>
          <cell r="E11485" t="str">
            <v>offshore, existing, Nysted</v>
          </cell>
          <cell r="G11485">
            <v>8</v>
          </cell>
          <cell r="H11485" t="str">
            <v>curt_GWh</v>
          </cell>
        </row>
        <row r="11486">
          <cell r="B11486" t="str">
            <v>Vindmøller</v>
          </cell>
          <cell r="C11486">
            <v>2033</v>
          </cell>
          <cell r="E11486" t="str">
            <v>offshore, existing, Nysted</v>
          </cell>
          <cell r="G11486">
            <v>483</v>
          </cell>
          <cell r="H11486" t="str">
            <v>Inflow_GWh</v>
          </cell>
        </row>
        <row r="11487">
          <cell r="B11487" t="str">
            <v>Vindmøller</v>
          </cell>
          <cell r="C11487">
            <v>2033</v>
          </cell>
          <cell r="E11487" t="str">
            <v>offshore, existing, Nysted</v>
          </cell>
          <cell r="G11487">
            <v>3000</v>
          </cell>
          <cell r="H11487" t="str">
            <v>FLH_technical1</v>
          </cell>
        </row>
        <row r="11488">
          <cell r="B11488" t="str">
            <v>Vindmøller</v>
          </cell>
          <cell r="C11488">
            <v>2033</v>
          </cell>
          <cell r="E11488" t="str">
            <v>offshore, existing, Nysted</v>
          </cell>
          <cell r="G11488">
            <v>3000</v>
          </cell>
          <cell r="H11488" t="str">
            <v>FLH_technical2</v>
          </cell>
        </row>
        <row r="11489">
          <cell r="B11489" t="str">
            <v>Vindmøller</v>
          </cell>
          <cell r="C11489">
            <v>2033</v>
          </cell>
          <cell r="E11489" t="str">
            <v>offshore, existing, Rødsand</v>
          </cell>
          <cell r="G11489">
            <v>207</v>
          </cell>
          <cell r="H11489" t="str">
            <v>ElCap_ultimo_MW</v>
          </cell>
        </row>
        <row r="11490">
          <cell r="B11490" t="str">
            <v>Vindmøller</v>
          </cell>
          <cell r="C11490">
            <v>2033</v>
          </cell>
          <cell r="E11490" t="str">
            <v>offshore, existing, Rødsand</v>
          </cell>
          <cell r="G11490">
            <v>207</v>
          </cell>
          <cell r="H11490" t="str">
            <v>ElCap_primo_MW</v>
          </cell>
        </row>
        <row r="11491">
          <cell r="B11491" t="str">
            <v>Vindmøller</v>
          </cell>
          <cell r="C11491">
            <v>2033</v>
          </cell>
          <cell r="E11491" t="str">
            <v>offshore, existing, Rødsand</v>
          </cell>
          <cell r="G11491">
            <v>0.74199999999999999</v>
          </cell>
          <cell r="H11491" t="str">
            <v>TWh</v>
          </cell>
        </row>
        <row r="11492">
          <cell r="B11492" t="str">
            <v>Vindmøller</v>
          </cell>
          <cell r="C11492">
            <v>2033</v>
          </cell>
          <cell r="E11492" t="str">
            <v>offshore, existing, Rødsand</v>
          </cell>
          <cell r="G11492">
            <v>13</v>
          </cell>
          <cell r="H11492" t="str">
            <v>curt_GWh</v>
          </cell>
        </row>
        <row r="11493">
          <cell r="B11493" t="str">
            <v>Vindmøller</v>
          </cell>
          <cell r="C11493">
            <v>2033</v>
          </cell>
          <cell r="E11493" t="str">
            <v>offshore, existing, Rødsand</v>
          </cell>
          <cell r="G11493">
            <v>755.55</v>
          </cell>
          <cell r="H11493" t="str">
            <v>Inflow_GWh</v>
          </cell>
        </row>
        <row r="11494">
          <cell r="B11494" t="str">
            <v>Vindmøller</v>
          </cell>
          <cell r="C11494">
            <v>2033</v>
          </cell>
          <cell r="E11494" t="str">
            <v>offshore, existing, Rødsand</v>
          </cell>
          <cell r="G11494">
            <v>3647</v>
          </cell>
          <cell r="H11494" t="str">
            <v>FLH_technical1</v>
          </cell>
        </row>
        <row r="11495">
          <cell r="B11495" t="str">
            <v>Vindmøller</v>
          </cell>
          <cell r="C11495">
            <v>2033</v>
          </cell>
          <cell r="E11495" t="str">
            <v>offshore, existing, Rødsand</v>
          </cell>
          <cell r="G11495">
            <v>3650</v>
          </cell>
          <cell r="H11495" t="str">
            <v>FLH_technical2</v>
          </cell>
        </row>
        <row r="11496">
          <cell r="B11496" t="str">
            <v>Vindmøller</v>
          </cell>
          <cell r="C11496">
            <v>2033</v>
          </cell>
          <cell r="E11496" t="str">
            <v>offshore, existing, Rønland</v>
          </cell>
          <cell r="G11496">
            <v>13.2</v>
          </cell>
          <cell r="H11496" t="str">
            <v>ElCap_ultimo_MW</v>
          </cell>
        </row>
        <row r="11497">
          <cell r="B11497" t="str">
            <v>Vindmøller</v>
          </cell>
          <cell r="C11497">
            <v>2033</v>
          </cell>
          <cell r="E11497" t="str">
            <v>offshore, existing, Rønland</v>
          </cell>
          <cell r="G11497">
            <v>13.2</v>
          </cell>
          <cell r="H11497" t="str">
            <v>ElCap_primo_MW</v>
          </cell>
        </row>
        <row r="11498">
          <cell r="B11498" t="str">
            <v>Vindmøller</v>
          </cell>
          <cell r="C11498">
            <v>2033</v>
          </cell>
          <cell r="E11498" t="str">
            <v>offshore, existing, Rønland</v>
          </cell>
          <cell r="G11498">
            <v>4.4999999999999998E-2</v>
          </cell>
          <cell r="H11498" t="str">
            <v>TWh</v>
          </cell>
        </row>
        <row r="11499">
          <cell r="B11499" t="str">
            <v>Vindmøller</v>
          </cell>
          <cell r="C11499">
            <v>2033</v>
          </cell>
          <cell r="E11499" t="str">
            <v>offshore, existing, Rønland</v>
          </cell>
          <cell r="G11499">
            <v>2</v>
          </cell>
          <cell r="H11499" t="str">
            <v>curt_GWh</v>
          </cell>
        </row>
        <row r="11500">
          <cell r="B11500" t="str">
            <v>Vindmøller</v>
          </cell>
          <cell r="C11500">
            <v>2033</v>
          </cell>
          <cell r="E11500" t="str">
            <v>offshore, existing, Rønland</v>
          </cell>
          <cell r="G11500">
            <v>47.92</v>
          </cell>
          <cell r="H11500" t="str">
            <v>Inflow_GWh</v>
          </cell>
        </row>
        <row r="11501">
          <cell r="B11501" t="str">
            <v>Vindmøller</v>
          </cell>
          <cell r="C11501">
            <v>2033</v>
          </cell>
          <cell r="E11501" t="str">
            <v>offshore, existing, Rønland</v>
          </cell>
          <cell r="G11501">
            <v>3561</v>
          </cell>
          <cell r="H11501" t="str">
            <v>FLH_technical1</v>
          </cell>
        </row>
        <row r="11502">
          <cell r="B11502" t="str">
            <v>Vindmøller</v>
          </cell>
          <cell r="C11502">
            <v>2033</v>
          </cell>
          <cell r="E11502" t="str">
            <v>offshore, existing, Rønland</v>
          </cell>
          <cell r="G11502">
            <v>3630</v>
          </cell>
          <cell r="H11502" t="str">
            <v>FLH_technical2</v>
          </cell>
        </row>
        <row r="11503">
          <cell r="B11503" t="str">
            <v>Vindmøller</v>
          </cell>
          <cell r="C11503">
            <v>2033</v>
          </cell>
          <cell r="E11503" t="str">
            <v>offshore, existing, Samsø_2003</v>
          </cell>
          <cell r="G11503">
            <v>20.7</v>
          </cell>
          <cell r="H11503" t="str">
            <v>ElCap_ultimo_MW</v>
          </cell>
        </row>
        <row r="11504">
          <cell r="B11504" t="str">
            <v>Vindmøller</v>
          </cell>
          <cell r="C11504">
            <v>2033</v>
          </cell>
          <cell r="E11504" t="str">
            <v>offshore, existing, Samsø_2003</v>
          </cell>
          <cell r="G11504">
            <v>20.7</v>
          </cell>
          <cell r="H11504" t="str">
            <v>ElCap_primo_MW</v>
          </cell>
        </row>
        <row r="11505">
          <cell r="B11505" t="str">
            <v>Vindmøller</v>
          </cell>
          <cell r="C11505">
            <v>2033</v>
          </cell>
          <cell r="E11505" t="str">
            <v>offshore, existing, Samsø_2003</v>
          </cell>
          <cell r="G11505">
            <v>6.7000000000000004E-2</v>
          </cell>
          <cell r="H11505" t="str">
            <v>TWh</v>
          </cell>
        </row>
        <row r="11506">
          <cell r="B11506" t="str">
            <v>Vindmøller</v>
          </cell>
          <cell r="C11506">
            <v>2033</v>
          </cell>
          <cell r="E11506" t="str">
            <v>offshore, existing, Samsø_2003</v>
          </cell>
          <cell r="G11506">
            <v>4</v>
          </cell>
          <cell r="H11506" t="str">
            <v>curt_GWh</v>
          </cell>
        </row>
        <row r="11507">
          <cell r="B11507" t="str">
            <v>Vindmøller</v>
          </cell>
          <cell r="C11507">
            <v>2033</v>
          </cell>
          <cell r="E11507" t="str">
            <v>offshore, existing, Samsø_2003</v>
          </cell>
          <cell r="G11507">
            <v>70.38</v>
          </cell>
          <cell r="H11507" t="str">
            <v>Inflow_GWh</v>
          </cell>
        </row>
        <row r="11508">
          <cell r="B11508" t="str">
            <v>Vindmøller</v>
          </cell>
          <cell r="C11508">
            <v>2033</v>
          </cell>
          <cell r="E11508" t="str">
            <v>offshore, existing, Samsø_2003</v>
          </cell>
          <cell r="G11508">
            <v>3430</v>
          </cell>
          <cell r="H11508" t="str">
            <v>FLH_technical1</v>
          </cell>
        </row>
        <row r="11509">
          <cell r="B11509" t="str">
            <v>Vindmøller</v>
          </cell>
          <cell r="C11509">
            <v>2033</v>
          </cell>
          <cell r="E11509" t="str">
            <v>offshore, existing, Samsø_2003</v>
          </cell>
          <cell r="G11509">
            <v>3400</v>
          </cell>
          <cell r="H11509" t="str">
            <v>FLH_technical2</v>
          </cell>
        </row>
        <row r="11510">
          <cell r="B11510" t="str">
            <v>Vindmøller</v>
          </cell>
          <cell r="C11510">
            <v>2033</v>
          </cell>
          <cell r="E11510" t="str">
            <v>offshore, existing, Samsø_2018</v>
          </cell>
          <cell r="G11510">
            <v>2.4</v>
          </cell>
          <cell r="H11510" t="str">
            <v>ElCap_ultimo_MW</v>
          </cell>
        </row>
        <row r="11511">
          <cell r="B11511" t="str">
            <v>Vindmøller</v>
          </cell>
          <cell r="C11511">
            <v>2033</v>
          </cell>
          <cell r="E11511" t="str">
            <v>offshore, existing, Samsø_2018</v>
          </cell>
          <cell r="G11511">
            <v>2.4</v>
          </cell>
          <cell r="H11511" t="str">
            <v>ElCap_primo_MW</v>
          </cell>
        </row>
        <row r="11512">
          <cell r="B11512" t="str">
            <v>Vindmøller</v>
          </cell>
          <cell r="C11512">
            <v>2033</v>
          </cell>
          <cell r="E11512" t="str">
            <v>offshore, existing, Samsø_2018</v>
          </cell>
          <cell r="G11512">
            <v>8.9999999999999993E-3</v>
          </cell>
          <cell r="H11512" t="str">
            <v>TWh</v>
          </cell>
        </row>
        <row r="11513">
          <cell r="B11513" t="str">
            <v>Vindmøller</v>
          </cell>
          <cell r="C11513">
            <v>2033</v>
          </cell>
          <cell r="E11513" t="str">
            <v>offshore, existing, Samsø_2018</v>
          </cell>
          <cell r="G11513">
            <v>0</v>
          </cell>
          <cell r="H11513" t="str">
            <v>curt_GWh</v>
          </cell>
        </row>
        <row r="11514">
          <cell r="B11514" t="str">
            <v>Vindmøller</v>
          </cell>
          <cell r="C11514">
            <v>2033</v>
          </cell>
          <cell r="E11514" t="str">
            <v>offshore, existing, Samsø_2018</v>
          </cell>
          <cell r="G11514">
            <v>9.48</v>
          </cell>
          <cell r="H11514" t="str">
            <v>Inflow_GWh</v>
          </cell>
        </row>
        <row r="11515">
          <cell r="B11515" t="str">
            <v>Vindmøller</v>
          </cell>
          <cell r="C11515">
            <v>2033</v>
          </cell>
          <cell r="E11515" t="str">
            <v>offshore, existing, Samsø_2018</v>
          </cell>
          <cell r="G11515">
            <v>3750</v>
          </cell>
          <cell r="H11515" t="str">
            <v>FLH_technical1</v>
          </cell>
        </row>
        <row r="11516">
          <cell r="B11516" t="str">
            <v>Vindmøller</v>
          </cell>
          <cell r="C11516">
            <v>2033</v>
          </cell>
          <cell r="E11516" t="str">
            <v>offshore, existing, Samsø_2018</v>
          </cell>
          <cell r="G11516">
            <v>3950</v>
          </cell>
          <cell r="H11516" t="str">
            <v>FLH_technical2</v>
          </cell>
        </row>
        <row r="11517">
          <cell r="B11517" t="str">
            <v>Vindmøller</v>
          </cell>
          <cell r="C11517">
            <v>2033</v>
          </cell>
          <cell r="E11517" t="str">
            <v>offshore, existing, Sprogø</v>
          </cell>
          <cell r="G11517">
            <v>21</v>
          </cell>
          <cell r="H11517" t="str">
            <v>ElCap_ultimo_MW</v>
          </cell>
        </row>
        <row r="11518">
          <cell r="B11518" t="str">
            <v>Vindmøller</v>
          </cell>
          <cell r="C11518">
            <v>2033</v>
          </cell>
          <cell r="E11518" t="str">
            <v>offshore, existing, Sprogø</v>
          </cell>
          <cell r="G11518">
            <v>21</v>
          </cell>
          <cell r="H11518" t="str">
            <v>ElCap_primo_MW</v>
          </cell>
        </row>
        <row r="11519">
          <cell r="B11519" t="str">
            <v>Vindmøller</v>
          </cell>
          <cell r="C11519">
            <v>2033</v>
          </cell>
          <cell r="E11519" t="str">
            <v>offshore, existing, Sprogø</v>
          </cell>
          <cell r="G11519">
            <v>5.1999999999999998E-2</v>
          </cell>
          <cell r="H11519" t="str">
            <v>TWh</v>
          </cell>
        </row>
        <row r="11520">
          <cell r="B11520" t="str">
            <v>Vindmøller</v>
          </cell>
          <cell r="C11520">
            <v>2033</v>
          </cell>
          <cell r="E11520" t="str">
            <v>offshore, existing, Sprogø</v>
          </cell>
          <cell r="G11520">
            <v>3</v>
          </cell>
          <cell r="H11520" t="str">
            <v>curt_GWh</v>
          </cell>
        </row>
        <row r="11521">
          <cell r="B11521" t="str">
            <v>Vindmøller</v>
          </cell>
          <cell r="C11521">
            <v>2033</v>
          </cell>
          <cell r="E11521" t="str">
            <v>offshore, existing, Sprogø</v>
          </cell>
          <cell r="G11521">
            <v>54.6</v>
          </cell>
          <cell r="H11521" t="str">
            <v>Inflow_GWh</v>
          </cell>
        </row>
        <row r="11522">
          <cell r="B11522" t="str">
            <v>Vindmøller</v>
          </cell>
          <cell r="C11522">
            <v>2033</v>
          </cell>
          <cell r="E11522" t="str">
            <v>offshore, existing, Sprogø</v>
          </cell>
          <cell r="G11522">
            <v>2619</v>
          </cell>
          <cell r="H11522" t="str">
            <v>FLH_technical1</v>
          </cell>
        </row>
        <row r="11523">
          <cell r="B11523" t="str">
            <v>Vindmøller</v>
          </cell>
          <cell r="C11523">
            <v>2033</v>
          </cell>
          <cell r="E11523" t="str">
            <v>offshore, existing, Sprogø</v>
          </cell>
          <cell r="G11523">
            <v>2600</v>
          </cell>
          <cell r="H11523" t="str">
            <v>FLH_technical2</v>
          </cell>
        </row>
        <row r="11524">
          <cell r="B11524" t="str">
            <v>Vindmøller</v>
          </cell>
          <cell r="C11524">
            <v>2033</v>
          </cell>
          <cell r="E11524" t="str">
            <v>offshore, existing, Tunø Knob</v>
          </cell>
          <cell r="G11524">
            <v>5</v>
          </cell>
          <cell r="H11524" t="str">
            <v>ElCap_ultimo_MW</v>
          </cell>
        </row>
        <row r="11525">
          <cell r="B11525" t="str">
            <v>Vindmøller</v>
          </cell>
          <cell r="C11525">
            <v>2033</v>
          </cell>
          <cell r="E11525" t="str">
            <v>offshore, existing, Tunø Knob</v>
          </cell>
          <cell r="G11525">
            <v>5</v>
          </cell>
          <cell r="H11525" t="str">
            <v>ElCap_primo_MW</v>
          </cell>
        </row>
        <row r="11526">
          <cell r="B11526" t="str">
            <v>Vindmøller</v>
          </cell>
          <cell r="C11526">
            <v>2033</v>
          </cell>
          <cell r="E11526" t="str">
            <v>offshore, existing, Tunø Knob</v>
          </cell>
          <cell r="G11526">
            <v>1.2E-2</v>
          </cell>
          <cell r="H11526" t="str">
            <v>TWh</v>
          </cell>
        </row>
        <row r="11527">
          <cell r="B11527" t="str">
            <v>Vindmøller</v>
          </cell>
          <cell r="C11527">
            <v>2033</v>
          </cell>
          <cell r="E11527" t="str">
            <v>offshore, existing, Tunø Knob</v>
          </cell>
          <cell r="G11527">
            <v>1</v>
          </cell>
          <cell r="H11527" t="str">
            <v>curt_GWh</v>
          </cell>
        </row>
        <row r="11528">
          <cell r="B11528" t="str">
            <v>Vindmøller</v>
          </cell>
          <cell r="C11528">
            <v>2033</v>
          </cell>
          <cell r="E11528" t="str">
            <v>offshore, existing, Tunø Knob</v>
          </cell>
          <cell r="G11528">
            <v>12.75</v>
          </cell>
          <cell r="H11528" t="str">
            <v>Inflow_GWh</v>
          </cell>
        </row>
        <row r="11529">
          <cell r="B11529" t="str">
            <v>Vindmøller</v>
          </cell>
          <cell r="C11529">
            <v>2033</v>
          </cell>
          <cell r="E11529" t="str">
            <v>offshore, existing, Tunø Knob</v>
          </cell>
          <cell r="G11529">
            <v>2600</v>
          </cell>
          <cell r="H11529" t="str">
            <v>FLH_technical1</v>
          </cell>
        </row>
        <row r="11530">
          <cell r="B11530" t="str">
            <v>Vindmøller</v>
          </cell>
          <cell r="C11530">
            <v>2033</v>
          </cell>
          <cell r="E11530" t="str">
            <v>offshore, existing, Tunø Knob</v>
          </cell>
          <cell r="G11530">
            <v>2550</v>
          </cell>
          <cell r="H11530" t="str">
            <v>FLH_technical2</v>
          </cell>
        </row>
        <row r="11531">
          <cell r="B11531" t="str">
            <v>Vindmøller</v>
          </cell>
          <cell r="C11531">
            <v>2033</v>
          </cell>
          <cell r="E11531" t="str">
            <v>offshore, pipeline, Frederikshavn</v>
          </cell>
          <cell r="G11531">
            <v>72</v>
          </cell>
          <cell r="H11531" t="str">
            <v>ElCap_ultimo_MW</v>
          </cell>
        </row>
        <row r="11532">
          <cell r="B11532" t="str">
            <v>Vindmøller</v>
          </cell>
          <cell r="C11532">
            <v>2033</v>
          </cell>
          <cell r="E11532" t="str">
            <v>offshore, pipeline, Frederikshavn</v>
          </cell>
          <cell r="G11532">
            <v>72</v>
          </cell>
          <cell r="H11532" t="str">
            <v>ElCap_primo_MW</v>
          </cell>
        </row>
        <row r="11533">
          <cell r="B11533" t="str">
            <v>Vindmøller</v>
          </cell>
          <cell r="C11533">
            <v>2033</v>
          </cell>
          <cell r="E11533" t="str">
            <v>offshore, pipeline, Frederikshavn</v>
          </cell>
          <cell r="G11533">
            <v>0.29799999999999999</v>
          </cell>
          <cell r="H11533" t="str">
            <v>TWh</v>
          </cell>
        </row>
        <row r="11534">
          <cell r="B11534" t="str">
            <v>Vindmøller</v>
          </cell>
          <cell r="C11534">
            <v>2033</v>
          </cell>
          <cell r="E11534" t="str">
            <v>offshore, pipeline, Frederikshavn</v>
          </cell>
          <cell r="G11534">
            <v>13</v>
          </cell>
          <cell r="H11534" t="str">
            <v>curt_GWh</v>
          </cell>
        </row>
        <row r="11535">
          <cell r="B11535" t="str">
            <v>Vindmøller</v>
          </cell>
          <cell r="C11535">
            <v>2033</v>
          </cell>
          <cell r="E11535" t="str">
            <v>offshore, pipeline, Frederikshavn</v>
          </cell>
          <cell r="G11535">
            <v>311.39999999999998</v>
          </cell>
          <cell r="H11535" t="str">
            <v>Inflow_GWh</v>
          </cell>
        </row>
        <row r="11536">
          <cell r="B11536" t="str">
            <v>Vindmøller</v>
          </cell>
          <cell r="C11536">
            <v>2033</v>
          </cell>
          <cell r="E11536" t="str">
            <v>offshore, pipeline, Frederikshavn</v>
          </cell>
          <cell r="G11536">
            <v>4319</v>
          </cell>
          <cell r="H11536" t="str">
            <v>FLH_technical1</v>
          </cell>
        </row>
        <row r="11537">
          <cell r="B11537" t="str">
            <v>Vindmøller</v>
          </cell>
          <cell r="C11537">
            <v>2033</v>
          </cell>
          <cell r="E11537" t="str">
            <v>offshore, pipeline, Frederikshavn</v>
          </cell>
          <cell r="G11537">
            <v>4325</v>
          </cell>
          <cell r="H11537" t="str">
            <v>FLH_technical2</v>
          </cell>
        </row>
        <row r="11538">
          <cell r="B11538" t="str">
            <v>Vindmøller</v>
          </cell>
          <cell r="C11538">
            <v>2033</v>
          </cell>
          <cell r="E11538" t="str">
            <v>offshore, pipeline, Hesselø</v>
          </cell>
          <cell r="G11538">
            <v>840</v>
          </cell>
          <cell r="H11538" t="str">
            <v>ElCap_ultimo_MW</v>
          </cell>
        </row>
        <row r="11539">
          <cell r="B11539" t="str">
            <v>Vindmøller</v>
          </cell>
          <cell r="C11539">
            <v>2033</v>
          </cell>
          <cell r="E11539" t="str">
            <v>offshore, pipeline, Hesselø</v>
          </cell>
          <cell r="G11539">
            <v>840</v>
          </cell>
          <cell r="H11539" t="str">
            <v>ElCap_primo_MW</v>
          </cell>
        </row>
        <row r="11540">
          <cell r="B11540" t="str">
            <v>Vindmøller</v>
          </cell>
          <cell r="C11540">
            <v>2033</v>
          </cell>
          <cell r="E11540" t="str">
            <v>offshore, pipeline, Hesselø</v>
          </cell>
          <cell r="G11540">
            <v>3.6480000000000001</v>
          </cell>
          <cell r="H11540" t="str">
            <v>TWh</v>
          </cell>
        </row>
        <row r="11541">
          <cell r="B11541" t="str">
            <v>Vindmøller</v>
          </cell>
          <cell r="C11541">
            <v>2033</v>
          </cell>
          <cell r="E11541" t="str">
            <v>offshore, pipeline, Hesselø</v>
          </cell>
          <cell r="G11541">
            <v>90</v>
          </cell>
          <cell r="H11541" t="str">
            <v>curt_GWh</v>
          </cell>
        </row>
        <row r="11542">
          <cell r="B11542" t="str">
            <v>Vindmøller</v>
          </cell>
          <cell r="C11542">
            <v>2033</v>
          </cell>
          <cell r="E11542" t="str">
            <v>offshore, pipeline, Hesselø</v>
          </cell>
          <cell r="G11542">
            <v>3738</v>
          </cell>
          <cell r="H11542" t="str">
            <v>Inflow_GWh</v>
          </cell>
        </row>
        <row r="11543">
          <cell r="B11543" t="str">
            <v>Vindmøller</v>
          </cell>
          <cell r="C11543">
            <v>2033</v>
          </cell>
          <cell r="E11543" t="str">
            <v>offshore, pipeline, Hesselø</v>
          </cell>
          <cell r="G11543">
            <v>4450</v>
          </cell>
          <cell r="H11543" t="str">
            <v>FLH_technical1</v>
          </cell>
        </row>
        <row r="11544">
          <cell r="B11544" t="str">
            <v>Vindmøller</v>
          </cell>
          <cell r="C11544">
            <v>2033</v>
          </cell>
          <cell r="E11544" t="str">
            <v>offshore, pipeline, Hesselø</v>
          </cell>
          <cell r="G11544">
            <v>4450</v>
          </cell>
          <cell r="H11544" t="str">
            <v>FLH_technical2</v>
          </cell>
        </row>
        <row r="11545">
          <cell r="B11545" t="str">
            <v>Vindmøller</v>
          </cell>
          <cell r="C11545">
            <v>2033</v>
          </cell>
          <cell r="E11545" t="str">
            <v>offshore, pipeline, Nordsøen I (del 2)</v>
          </cell>
          <cell r="G11545">
            <v>1050</v>
          </cell>
          <cell r="H11545" t="str">
            <v>ElCap_ultimo_MW</v>
          </cell>
        </row>
        <row r="11546">
          <cell r="B11546" t="str">
            <v>Vindmøller</v>
          </cell>
          <cell r="C11546">
            <v>2033</v>
          </cell>
          <cell r="E11546" t="str">
            <v>offshore, pipeline, Nordsøen I (del 2)</v>
          </cell>
          <cell r="G11546">
            <v>1050</v>
          </cell>
          <cell r="H11546" t="str">
            <v>ElCap_primo_MW</v>
          </cell>
        </row>
        <row r="11547">
          <cell r="B11547" t="str">
            <v>Vindmøller</v>
          </cell>
          <cell r="C11547">
            <v>2033</v>
          </cell>
          <cell r="E11547" t="str">
            <v>offshore, pipeline, Nordsøen I (del 2)</v>
          </cell>
          <cell r="G11547">
            <v>4.6719999999999997</v>
          </cell>
          <cell r="H11547" t="str">
            <v>TWh</v>
          </cell>
        </row>
        <row r="11548">
          <cell r="B11548" t="str">
            <v>Vindmøller</v>
          </cell>
          <cell r="C11548">
            <v>2033</v>
          </cell>
          <cell r="E11548" t="str">
            <v>offshore, pipeline, Nordsøen I (del 2)</v>
          </cell>
          <cell r="G11548">
            <v>368</v>
          </cell>
          <cell r="H11548" t="str">
            <v>curt_GWh</v>
          </cell>
        </row>
        <row r="11549">
          <cell r="B11549" t="str">
            <v>Vindmøller</v>
          </cell>
          <cell r="C11549">
            <v>2033</v>
          </cell>
          <cell r="E11549" t="str">
            <v>offshore, pipeline, Nordsøen I (del 2)</v>
          </cell>
          <cell r="G11549">
            <v>5040</v>
          </cell>
          <cell r="H11549" t="str">
            <v>Inflow_GWh</v>
          </cell>
        </row>
        <row r="11550">
          <cell r="B11550" t="str">
            <v>Vindmøller</v>
          </cell>
          <cell r="C11550">
            <v>2033</v>
          </cell>
          <cell r="E11550" t="str">
            <v>offshore, pipeline, Nordsøen I (del 2)</v>
          </cell>
          <cell r="G11550">
            <v>4800</v>
          </cell>
          <cell r="H11550" t="str">
            <v>FLH_technical1</v>
          </cell>
        </row>
        <row r="11551">
          <cell r="B11551" t="str">
            <v>Vindmøller</v>
          </cell>
          <cell r="C11551">
            <v>2033</v>
          </cell>
          <cell r="E11551" t="str">
            <v>offshore, pipeline, Nordsøen I (del 2)</v>
          </cell>
          <cell r="G11551">
            <v>4800</v>
          </cell>
          <cell r="H11551" t="str">
            <v>FLH_technical2</v>
          </cell>
        </row>
        <row r="11552">
          <cell r="B11552" t="str">
            <v>Vindmøller</v>
          </cell>
          <cell r="C11552">
            <v>2033</v>
          </cell>
          <cell r="E11552" t="str">
            <v>offshore, pipeline, Thor</v>
          </cell>
          <cell r="G11552">
            <v>1008</v>
          </cell>
          <cell r="H11552" t="str">
            <v>ElCap_ultimo_MW</v>
          </cell>
        </row>
        <row r="11553">
          <cell r="B11553" t="str">
            <v>Vindmøller</v>
          </cell>
          <cell r="C11553">
            <v>2033</v>
          </cell>
          <cell r="E11553" t="str">
            <v>offshore, pipeline, Thor</v>
          </cell>
          <cell r="G11553">
            <v>1008</v>
          </cell>
          <cell r="H11553" t="str">
            <v>ElCap_primo_MW</v>
          </cell>
        </row>
        <row r="11554">
          <cell r="B11554" t="str">
            <v>Vindmøller</v>
          </cell>
          <cell r="C11554">
            <v>2033</v>
          </cell>
          <cell r="E11554" t="str">
            <v>offshore, pipeline, Thor</v>
          </cell>
          <cell r="G11554">
            <v>4.6840000000000002</v>
          </cell>
          <cell r="H11554" t="str">
            <v>TWh</v>
          </cell>
        </row>
        <row r="11555">
          <cell r="B11555" t="str">
            <v>Vindmøller</v>
          </cell>
          <cell r="C11555">
            <v>2033</v>
          </cell>
          <cell r="E11555" t="str">
            <v>offshore, pipeline, Thor</v>
          </cell>
          <cell r="G11555">
            <v>230</v>
          </cell>
          <cell r="H11555" t="str">
            <v>curt_GWh</v>
          </cell>
        </row>
        <row r="11556">
          <cell r="B11556" t="str">
            <v>Vindmøller</v>
          </cell>
          <cell r="C11556">
            <v>2033</v>
          </cell>
          <cell r="E11556" t="str">
            <v>offshore, pipeline, Thor</v>
          </cell>
          <cell r="G11556">
            <v>4914</v>
          </cell>
          <cell r="H11556" t="str">
            <v>Inflow_GWh</v>
          </cell>
        </row>
        <row r="11557">
          <cell r="B11557" t="str">
            <v>Vindmøller</v>
          </cell>
          <cell r="C11557">
            <v>2033</v>
          </cell>
          <cell r="E11557" t="str">
            <v>offshore, pipeline, Thor</v>
          </cell>
          <cell r="G11557">
            <v>4875</v>
          </cell>
          <cell r="H11557" t="str">
            <v>FLH_technical1</v>
          </cell>
        </row>
        <row r="11558">
          <cell r="B11558" t="str">
            <v>Vindmøller</v>
          </cell>
          <cell r="C11558">
            <v>2033</v>
          </cell>
          <cell r="E11558" t="str">
            <v>offshore, pipeline, Thor</v>
          </cell>
          <cell r="G11558">
            <v>4875</v>
          </cell>
          <cell r="H11558" t="str">
            <v>FLH_technical2</v>
          </cell>
        </row>
        <row r="11559">
          <cell r="B11559" t="str">
            <v>Vindmøller</v>
          </cell>
          <cell r="C11559">
            <v>2033</v>
          </cell>
          <cell r="E11559" t="str">
            <v>offshore, pipeline, Vesterhav Nord</v>
          </cell>
          <cell r="G11559">
            <v>176.4</v>
          </cell>
          <cell r="H11559" t="str">
            <v>ElCap_ultimo_MW</v>
          </cell>
        </row>
        <row r="11560">
          <cell r="B11560" t="str">
            <v>Vindmøller</v>
          </cell>
          <cell r="C11560">
            <v>2033</v>
          </cell>
          <cell r="E11560" t="str">
            <v>offshore, pipeline, Vesterhav Nord</v>
          </cell>
          <cell r="G11560">
            <v>176.4</v>
          </cell>
          <cell r="H11560" t="str">
            <v>ElCap_primo_MW</v>
          </cell>
        </row>
        <row r="11561">
          <cell r="B11561" t="str">
            <v>Vindmøller</v>
          </cell>
          <cell r="C11561">
            <v>2033</v>
          </cell>
          <cell r="E11561" t="str">
            <v>offshore, pipeline, Vesterhav Nord</v>
          </cell>
          <cell r="G11561">
            <v>0.78</v>
          </cell>
          <cell r="H11561" t="str">
            <v>TWh</v>
          </cell>
        </row>
        <row r="11562">
          <cell r="B11562" t="str">
            <v>Vindmøller</v>
          </cell>
          <cell r="C11562">
            <v>2033</v>
          </cell>
          <cell r="E11562" t="str">
            <v>offshore, pipeline, Vesterhav Nord</v>
          </cell>
          <cell r="G11562">
            <v>40</v>
          </cell>
          <cell r="H11562" t="str">
            <v>curt_GWh</v>
          </cell>
        </row>
        <row r="11563">
          <cell r="B11563" t="str">
            <v>Vindmøller</v>
          </cell>
          <cell r="C11563">
            <v>2033</v>
          </cell>
          <cell r="E11563" t="str">
            <v>offshore, pipeline, Vesterhav Nord</v>
          </cell>
          <cell r="G11563">
            <v>820.26</v>
          </cell>
          <cell r="H11563" t="str">
            <v>Inflow_GWh</v>
          </cell>
        </row>
        <row r="11564">
          <cell r="B11564" t="str">
            <v>Vindmøller</v>
          </cell>
          <cell r="C11564">
            <v>2033</v>
          </cell>
          <cell r="E11564" t="str">
            <v>offshore, pipeline, Vesterhav Nord</v>
          </cell>
          <cell r="G11564">
            <v>4649</v>
          </cell>
          <cell r="H11564" t="str">
            <v>FLH_technical1</v>
          </cell>
        </row>
        <row r="11565">
          <cell r="B11565" t="str">
            <v>Vindmøller</v>
          </cell>
          <cell r="C11565">
            <v>2033</v>
          </cell>
          <cell r="E11565" t="str">
            <v>offshore, pipeline, Vesterhav Nord</v>
          </cell>
          <cell r="G11565">
            <v>4650</v>
          </cell>
          <cell r="H11565" t="str">
            <v>FLH_technical2</v>
          </cell>
        </row>
        <row r="11566">
          <cell r="B11566" t="str">
            <v>Vindmøller</v>
          </cell>
          <cell r="C11566">
            <v>2033</v>
          </cell>
          <cell r="E11566" t="str">
            <v>offshore, pipeline, Vesterhav Syd</v>
          </cell>
          <cell r="G11566">
            <v>168</v>
          </cell>
          <cell r="H11566" t="str">
            <v>ElCap_ultimo_MW</v>
          </cell>
        </row>
        <row r="11567">
          <cell r="B11567" t="str">
            <v>Vindmøller</v>
          </cell>
          <cell r="C11567">
            <v>2033</v>
          </cell>
          <cell r="E11567" t="str">
            <v>offshore, pipeline, Vesterhav Syd</v>
          </cell>
          <cell r="G11567">
            <v>168</v>
          </cell>
          <cell r="H11567" t="str">
            <v>ElCap_primo_MW</v>
          </cell>
        </row>
        <row r="11568">
          <cell r="B11568" t="str">
            <v>Vindmøller</v>
          </cell>
          <cell r="C11568">
            <v>2033</v>
          </cell>
          <cell r="E11568" t="str">
            <v>offshore, pipeline, Vesterhav Syd</v>
          </cell>
          <cell r="G11568">
            <v>0.73399999999999999</v>
          </cell>
          <cell r="H11568" t="str">
            <v>TWh</v>
          </cell>
        </row>
        <row r="11569">
          <cell r="B11569" t="str">
            <v>Vindmøller</v>
          </cell>
          <cell r="C11569">
            <v>2033</v>
          </cell>
          <cell r="E11569" t="str">
            <v>offshore, pipeline, Vesterhav Syd</v>
          </cell>
          <cell r="G11569">
            <v>39</v>
          </cell>
          <cell r="H11569" t="str">
            <v>curt_GWh</v>
          </cell>
        </row>
        <row r="11570">
          <cell r="B11570" t="str">
            <v>Vindmøller</v>
          </cell>
          <cell r="C11570">
            <v>2033</v>
          </cell>
          <cell r="E11570" t="str">
            <v>offshore, pipeline, Vesterhav Syd</v>
          </cell>
          <cell r="G11570">
            <v>772.8</v>
          </cell>
          <cell r="H11570" t="str">
            <v>Inflow_GWh</v>
          </cell>
        </row>
        <row r="11571">
          <cell r="B11571" t="str">
            <v>Vindmøller</v>
          </cell>
          <cell r="C11571">
            <v>2033</v>
          </cell>
          <cell r="E11571" t="str">
            <v>offshore, pipeline, Vesterhav Syd</v>
          </cell>
          <cell r="G11571">
            <v>4601</v>
          </cell>
          <cell r="H11571" t="str">
            <v>FLH_technical1</v>
          </cell>
        </row>
        <row r="11572">
          <cell r="B11572" t="str">
            <v>Vindmøller</v>
          </cell>
          <cell r="C11572">
            <v>2033</v>
          </cell>
          <cell r="E11572" t="str">
            <v>offshore, pipeline, Vesterhav Syd</v>
          </cell>
          <cell r="G11572">
            <v>4600</v>
          </cell>
          <cell r="H11572" t="str">
            <v>FLH_technical2</v>
          </cell>
        </row>
        <row r="11573">
          <cell r="B11573" t="str">
            <v>Vindmøller</v>
          </cell>
          <cell r="C11573">
            <v>2033</v>
          </cell>
          <cell r="E11573" t="str">
            <v>offshore, åbendør, Aflandshage</v>
          </cell>
          <cell r="G11573">
            <v>150</v>
          </cell>
          <cell r="H11573" t="str">
            <v>ElCap_ultimo_MW</v>
          </cell>
        </row>
        <row r="11574">
          <cell r="B11574" t="str">
            <v>Vindmøller</v>
          </cell>
          <cell r="C11574">
            <v>2033</v>
          </cell>
          <cell r="E11574" t="str">
            <v>offshore, åbendør, Aflandshage</v>
          </cell>
          <cell r="G11574">
            <v>150</v>
          </cell>
          <cell r="H11574" t="str">
            <v>ElCap_primo_MW</v>
          </cell>
        </row>
        <row r="11575">
          <cell r="B11575" t="str">
            <v>Vindmøller</v>
          </cell>
          <cell r="C11575">
            <v>2033</v>
          </cell>
          <cell r="E11575" t="str">
            <v>offshore, åbendør, Aflandshage</v>
          </cell>
          <cell r="G11575">
            <v>0.50800000000000001</v>
          </cell>
          <cell r="H11575" t="str">
            <v>TWh</v>
          </cell>
        </row>
        <row r="11576">
          <cell r="B11576" t="str">
            <v>Vindmøller</v>
          </cell>
          <cell r="C11576">
            <v>2033</v>
          </cell>
          <cell r="E11576" t="str">
            <v>offshore, åbendør, Aflandshage</v>
          </cell>
          <cell r="G11576">
            <v>6</v>
          </cell>
          <cell r="H11576" t="str">
            <v>curt_GWh</v>
          </cell>
        </row>
        <row r="11577">
          <cell r="B11577" t="str">
            <v>Vindmøller</v>
          </cell>
          <cell r="C11577">
            <v>2033</v>
          </cell>
          <cell r="E11577" t="str">
            <v>offshore, åbendør, Aflandshage</v>
          </cell>
          <cell r="G11577">
            <v>513.75</v>
          </cell>
          <cell r="H11577" t="str">
            <v>Inflow_GWh</v>
          </cell>
        </row>
        <row r="11578">
          <cell r="B11578" t="str">
            <v>Vindmøller</v>
          </cell>
          <cell r="C11578">
            <v>2033</v>
          </cell>
          <cell r="E11578" t="str">
            <v>offshore, åbendør, Aflandshage</v>
          </cell>
          <cell r="G11578">
            <v>3427</v>
          </cell>
          <cell r="H11578" t="str">
            <v>FLH_technical1</v>
          </cell>
        </row>
        <row r="11579">
          <cell r="B11579" t="str">
            <v>Vindmøller</v>
          </cell>
          <cell r="C11579">
            <v>2033</v>
          </cell>
          <cell r="E11579" t="str">
            <v>offshore, åbendør, Aflandshage</v>
          </cell>
          <cell r="G11579">
            <v>3425</v>
          </cell>
          <cell r="H11579" t="str">
            <v>FLH_technical2</v>
          </cell>
        </row>
        <row r="11580">
          <cell r="B11580" t="str">
            <v>Vindmøller</v>
          </cell>
          <cell r="C11580">
            <v>2033</v>
          </cell>
          <cell r="E11580" t="str">
            <v>offshore, åbendør, Jammerland Bugt</v>
          </cell>
          <cell r="G11580">
            <v>240</v>
          </cell>
          <cell r="H11580" t="str">
            <v>ElCap_ultimo_MW</v>
          </cell>
        </row>
        <row r="11581">
          <cell r="B11581" t="str">
            <v>Vindmøller</v>
          </cell>
          <cell r="C11581">
            <v>2033</v>
          </cell>
          <cell r="E11581" t="str">
            <v>offshore, åbendør, Jammerland Bugt</v>
          </cell>
          <cell r="G11581">
            <v>240</v>
          </cell>
          <cell r="H11581" t="str">
            <v>ElCap_primo_MW</v>
          </cell>
        </row>
        <row r="11582">
          <cell r="B11582" t="str">
            <v>Vindmøller</v>
          </cell>
          <cell r="C11582">
            <v>2033</v>
          </cell>
          <cell r="E11582" t="str">
            <v>offshore, åbendør, Jammerland Bugt</v>
          </cell>
          <cell r="G11582">
            <v>1.0269999999999999</v>
          </cell>
          <cell r="H11582" t="str">
            <v>TWh</v>
          </cell>
        </row>
        <row r="11583">
          <cell r="B11583" t="str">
            <v>Vindmøller</v>
          </cell>
          <cell r="C11583">
            <v>2033</v>
          </cell>
          <cell r="E11583" t="str">
            <v>offshore, åbendør, Jammerland Bugt</v>
          </cell>
          <cell r="G11583">
            <v>11</v>
          </cell>
          <cell r="H11583" t="str">
            <v>curt_GWh</v>
          </cell>
        </row>
        <row r="11584">
          <cell r="B11584" t="str">
            <v>Vindmøller</v>
          </cell>
          <cell r="C11584">
            <v>2033</v>
          </cell>
          <cell r="E11584" t="str">
            <v>offshore, åbendør, Jammerland Bugt</v>
          </cell>
          <cell r="G11584">
            <v>1038</v>
          </cell>
          <cell r="H11584" t="str">
            <v>Inflow_GWh</v>
          </cell>
        </row>
        <row r="11585">
          <cell r="B11585" t="str">
            <v>Vindmøller</v>
          </cell>
          <cell r="C11585">
            <v>2033</v>
          </cell>
          <cell r="E11585" t="str">
            <v>offshore, åbendør, Jammerland Bugt</v>
          </cell>
          <cell r="G11585">
            <v>4325</v>
          </cell>
          <cell r="H11585" t="str">
            <v>FLH_technical1</v>
          </cell>
        </row>
        <row r="11586">
          <cell r="B11586" t="str">
            <v>Vindmøller</v>
          </cell>
          <cell r="C11586">
            <v>2033</v>
          </cell>
          <cell r="E11586" t="str">
            <v>offshore, åbendør, Jammerland Bugt</v>
          </cell>
          <cell r="G11586">
            <v>4325</v>
          </cell>
          <cell r="H11586" t="str">
            <v>FLH_technical2</v>
          </cell>
        </row>
        <row r="11587">
          <cell r="B11587" t="str">
            <v>Vindmøller</v>
          </cell>
          <cell r="C11587">
            <v>2033</v>
          </cell>
          <cell r="E11587" t="str">
            <v>offshore, åbendør, Lillebælt Syd</v>
          </cell>
          <cell r="G11587">
            <v>165</v>
          </cell>
          <cell r="H11587" t="str">
            <v>ElCap_ultimo_MW</v>
          </cell>
        </row>
        <row r="11588">
          <cell r="B11588" t="str">
            <v>Vindmøller</v>
          </cell>
          <cell r="C11588">
            <v>2033</v>
          </cell>
          <cell r="E11588" t="str">
            <v>offshore, åbendør, Lillebælt Syd</v>
          </cell>
          <cell r="G11588">
            <v>165</v>
          </cell>
          <cell r="H11588" t="str">
            <v>ElCap_primo_MW</v>
          </cell>
        </row>
        <row r="11589">
          <cell r="B11589" t="str">
            <v>Vindmøller</v>
          </cell>
          <cell r="C11589">
            <v>2033</v>
          </cell>
          <cell r="E11589" t="str">
            <v>offshore, åbendør, Lillebælt Syd</v>
          </cell>
          <cell r="G11589">
            <v>0.68899999999999995</v>
          </cell>
          <cell r="H11589" t="str">
            <v>TWh</v>
          </cell>
        </row>
        <row r="11590">
          <cell r="B11590" t="str">
            <v>Vindmøller</v>
          </cell>
          <cell r="C11590">
            <v>2033</v>
          </cell>
          <cell r="E11590" t="str">
            <v>offshore, åbendør, Lillebælt Syd</v>
          </cell>
          <cell r="G11590">
            <v>25</v>
          </cell>
          <cell r="H11590" t="str">
            <v>curt_GWh</v>
          </cell>
        </row>
        <row r="11591">
          <cell r="B11591" t="str">
            <v>Vindmøller</v>
          </cell>
          <cell r="C11591">
            <v>2033</v>
          </cell>
          <cell r="E11591" t="str">
            <v>offshore, åbendør, Lillebælt Syd</v>
          </cell>
          <cell r="G11591">
            <v>713.625</v>
          </cell>
          <cell r="H11591" t="str">
            <v>Inflow_GWh</v>
          </cell>
        </row>
        <row r="11592">
          <cell r="B11592" t="str">
            <v>Vindmøller</v>
          </cell>
          <cell r="C11592">
            <v>2033</v>
          </cell>
          <cell r="E11592" t="str">
            <v>offshore, åbendør, Lillebælt Syd</v>
          </cell>
          <cell r="G11592">
            <v>4327</v>
          </cell>
          <cell r="H11592" t="str">
            <v>FLH_technical1</v>
          </cell>
        </row>
        <row r="11593">
          <cell r="B11593" t="str">
            <v>Vindmøller</v>
          </cell>
          <cell r="C11593">
            <v>2033</v>
          </cell>
          <cell r="E11593" t="str">
            <v>offshore, åbendør, Lillebælt Syd</v>
          </cell>
          <cell r="G11593">
            <v>4325</v>
          </cell>
          <cell r="H11593" t="str">
            <v>FLH_technical2</v>
          </cell>
        </row>
        <row r="11594">
          <cell r="B11594" t="str">
            <v>Vindmøller</v>
          </cell>
          <cell r="C11594">
            <v>2033</v>
          </cell>
          <cell r="E11594" t="str">
            <v>onshore, commercial, existing</v>
          </cell>
          <cell r="G11594">
            <v>3876.0039999999999</v>
          </cell>
          <cell r="H11594" t="str">
            <v>ElCap_ultimo_MW</v>
          </cell>
        </row>
        <row r="11595">
          <cell r="B11595" t="str">
            <v>Vindmøller</v>
          </cell>
          <cell r="C11595">
            <v>2033</v>
          </cell>
          <cell r="E11595" t="str">
            <v>onshore, commercial, existing</v>
          </cell>
          <cell r="G11595">
            <v>3876.0039999999999</v>
          </cell>
          <cell r="H11595" t="str">
            <v>ElCap_primo_MW</v>
          </cell>
        </row>
        <row r="11596">
          <cell r="B11596" t="str">
            <v>Vindmøller</v>
          </cell>
          <cell r="C11596">
            <v>2033</v>
          </cell>
          <cell r="E11596" t="str">
            <v>onshore, commercial, existing</v>
          </cell>
          <cell r="G11596">
            <v>8.99</v>
          </cell>
          <cell r="H11596" t="str">
            <v>TWh</v>
          </cell>
        </row>
        <row r="11597">
          <cell r="B11597" t="str">
            <v>Vindmøller</v>
          </cell>
          <cell r="C11597">
            <v>2033</v>
          </cell>
          <cell r="E11597" t="str">
            <v>onshore, commercial, existing</v>
          </cell>
          <cell r="G11597">
            <v>7</v>
          </cell>
          <cell r="H11597" t="str">
            <v>curt_GWh</v>
          </cell>
        </row>
        <row r="11598">
          <cell r="B11598" t="str">
            <v>Vindmøller</v>
          </cell>
          <cell r="C11598">
            <v>2033</v>
          </cell>
          <cell r="E11598" t="str">
            <v>onshore, commercial, existing</v>
          </cell>
          <cell r="G11598">
            <v>8996.5151999999998</v>
          </cell>
          <cell r="H11598" t="str">
            <v>Inflow_GWh</v>
          </cell>
        </row>
        <row r="11599">
          <cell r="B11599" t="str">
            <v>Vindmøller</v>
          </cell>
          <cell r="C11599">
            <v>2033</v>
          </cell>
          <cell r="E11599" t="str">
            <v>onshore, commercial, existing</v>
          </cell>
          <cell r="G11599">
            <v>2321</v>
          </cell>
          <cell r="H11599" t="str">
            <v>FLH_technical1</v>
          </cell>
        </row>
        <row r="11600">
          <cell r="B11600" t="str">
            <v>Vindmøller</v>
          </cell>
          <cell r="C11600">
            <v>2033</v>
          </cell>
          <cell r="E11600" t="str">
            <v>onshore, commercial, existing</v>
          </cell>
          <cell r="G11600">
            <v>2321</v>
          </cell>
          <cell r="H11600" t="str">
            <v>FLH_technical2</v>
          </cell>
        </row>
        <row r="11601">
          <cell r="B11601" t="str">
            <v>Vindmøller</v>
          </cell>
          <cell r="C11601">
            <v>2033</v>
          </cell>
          <cell r="E11601" t="str">
            <v>onshore, commercial, existing</v>
          </cell>
          <cell r="G11601">
            <v>712.73199999999997</v>
          </cell>
          <cell r="H11601" t="str">
            <v>ElCap_ultimo_MW</v>
          </cell>
        </row>
        <row r="11602">
          <cell r="B11602" t="str">
            <v>Vindmøller</v>
          </cell>
          <cell r="C11602">
            <v>2033</v>
          </cell>
          <cell r="E11602" t="str">
            <v>onshore, commercial, existing</v>
          </cell>
          <cell r="G11602">
            <v>712.73199999999997</v>
          </cell>
          <cell r="H11602" t="str">
            <v>ElCap_primo_MW</v>
          </cell>
        </row>
        <row r="11603">
          <cell r="B11603" t="str">
            <v>Vindmøller</v>
          </cell>
          <cell r="C11603">
            <v>2033</v>
          </cell>
          <cell r="E11603" t="str">
            <v>onshore, commercial, existing</v>
          </cell>
          <cell r="G11603">
            <v>1.6910000000000001</v>
          </cell>
          <cell r="H11603" t="str">
            <v>TWh</v>
          </cell>
        </row>
        <row r="11604">
          <cell r="B11604" t="str">
            <v>Vindmøller</v>
          </cell>
          <cell r="C11604">
            <v>2033</v>
          </cell>
          <cell r="E11604" t="str">
            <v>onshore, commercial, existing</v>
          </cell>
          <cell r="G11604">
            <v>0</v>
          </cell>
          <cell r="H11604" t="str">
            <v>curt_GWh</v>
          </cell>
        </row>
        <row r="11605">
          <cell r="B11605" t="str">
            <v>Vindmøller</v>
          </cell>
          <cell r="C11605">
            <v>2033</v>
          </cell>
          <cell r="E11605" t="str">
            <v>onshore, commercial, existing</v>
          </cell>
          <cell r="G11605">
            <v>1688.038517</v>
          </cell>
          <cell r="H11605" t="str">
            <v>Inflow_GWh</v>
          </cell>
        </row>
        <row r="11606">
          <cell r="B11606" t="str">
            <v>Vindmøller</v>
          </cell>
          <cell r="C11606">
            <v>2033</v>
          </cell>
          <cell r="E11606" t="str">
            <v>onshore, commercial, existing</v>
          </cell>
          <cell r="G11606">
            <v>2373</v>
          </cell>
          <cell r="H11606" t="str">
            <v>FLH_technical1</v>
          </cell>
        </row>
        <row r="11607">
          <cell r="B11607" t="str">
            <v>Vindmøller</v>
          </cell>
          <cell r="C11607">
            <v>2033</v>
          </cell>
          <cell r="E11607" t="str">
            <v>onshore, commercial, existing</v>
          </cell>
          <cell r="G11607">
            <v>2368</v>
          </cell>
          <cell r="H11607" t="str">
            <v>FLH_technical2</v>
          </cell>
        </row>
        <row r="11608">
          <cell r="B11608" t="str">
            <v>Vindmøller</v>
          </cell>
          <cell r="C11608">
            <v>2033</v>
          </cell>
          <cell r="E11608" t="str">
            <v>onshore, commercial, new</v>
          </cell>
          <cell r="G11608">
            <v>1728.2</v>
          </cell>
          <cell r="H11608" t="str">
            <v>ElCap_ultimo_MW</v>
          </cell>
        </row>
        <row r="11609">
          <cell r="B11609" t="str">
            <v>Vindmøller</v>
          </cell>
          <cell r="C11609">
            <v>2033</v>
          </cell>
          <cell r="E11609" t="str">
            <v>onshore, commercial, new</v>
          </cell>
          <cell r="G11609">
            <v>1728.2</v>
          </cell>
          <cell r="H11609" t="str">
            <v>ElCap_primo_MW</v>
          </cell>
        </row>
        <row r="11610">
          <cell r="B11610" t="str">
            <v>Vindmøller</v>
          </cell>
          <cell r="C11610">
            <v>2033</v>
          </cell>
          <cell r="E11610" t="str">
            <v>onshore, commercial, new</v>
          </cell>
          <cell r="G11610">
            <v>5.7560000000000002</v>
          </cell>
          <cell r="H11610" t="str">
            <v>TWh</v>
          </cell>
        </row>
        <row r="11611">
          <cell r="B11611" t="str">
            <v>Vindmøller</v>
          </cell>
          <cell r="C11611">
            <v>2033</v>
          </cell>
          <cell r="E11611" t="str">
            <v>onshore, commercial, new</v>
          </cell>
          <cell r="G11611">
            <v>167</v>
          </cell>
          <cell r="H11611" t="str">
            <v>curt_GWh</v>
          </cell>
        </row>
        <row r="11612">
          <cell r="B11612" t="str">
            <v>Vindmøller</v>
          </cell>
          <cell r="C11612">
            <v>2033</v>
          </cell>
          <cell r="E11612" t="str">
            <v>onshore, commercial, new</v>
          </cell>
          <cell r="G11612">
            <v>5923.88</v>
          </cell>
          <cell r="H11612" t="str">
            <v>Inflow_GWh</v>
          </cell>
        </row>
        <row r="11613">
          <cell r="B11613" t="str">
            <v>Vindmøller</v>
          </cell>
          <cell r="C11613">
            <v>2033</v>
          </cell>
          <cell r="E11613" t="str">
            <v>onshore, commercial, new</v>
          </cell>
          <cell r="G11613">
            <v>3427</v>
          </cell>
          <cell r="H11613" t="str">
            <v>FLH_technical1</v>
          </cell>
        </row>
        <row r="11614">
          <cell r="B11614" t="str">
            <v>Vindmøller</v>
          </cell>
          <cell r="C11614">
            <v>2033</v>
          </cell>
          <cell r="E11614" t="str">
            <v>onshore, commercial, new</v>
          </cell>
          <cell r="G11614">
            <v>3428</v>
          </cell>
          <cell r="H11614" t="str">
            <v>FLH_technical2</v>
          </cell>
        </row>
        <row r="11615">
          <cell r="B11615" t="str">
            <v>Vindmøller</v>
          </cell>
          <cell r="C11615">
            <v>2033</v>
          </cell>
          <cell r="E11615" t="str">
            <v>onshore, commercial, new</v>
          </cell>
          <cell r="G11615">
            <v>148</v>
          </cell>
          <cell r="H11615" t="str">
            <v>ElCap_ultimo_MW</v>
          </cell>
        </row>
        <row r="11616">
          <cell r="B11616" t="str">
            <v>Vindmøller</v>
          </cell>
          <cell r="C11616">
            <v>2033</v>
          </cell>
          <cell r="E11616" t="str">
            <v>onshore, commercial, new</v>
          </cell>
          <cell r="G11616">
            <v>148</v>
          </cell>
          <cell r="H11616" t="str">
            <v>ElCap_primo_MW</v>
          </cell>
        </row>
        <row r="11617">
          <cell r="B11617" t="str">
            <v>Vindmøller</v>
          </cell>
          <cell r="C11617">
            <v>2033</v>
          </cell>
          <cell r="E11617" t="str">
            <v>onshore, commercial, new</v>
          </cell>
          <cell r="G11617">
            <v>0.50800000000000001</v>
          </cell>
          <cell r="H11617" t="str">
            <v>TWh</v>
          </cell>
        </row>
        <row r="11618">
          <cell r="B11618" t="str">
            <v>Vindmøller</v>
          </cell>
          <cell r="C11618">
            <v>2033</v>
          </cell>
          <cell r="E11618" t="str">
            <v>onshore, commercial, new</v>
          </cell>
          <cell r="G11618">
            <v>7</v>
          </cell>
          <cell r="H11618" t="str">
            <v>curt_GWh</v>
          </cell>
        </row>
        <row r="11619">
          <cell r="B11619" t="str">
            <v>Vindmøller</v>
          </cell>
          <cell r="C11619">
            <v>2033</v>
          </cell>
          <cell r="E11619" t="str">
            <v>onshore, commercial, new</v>
          </cell>
          <cell r="G11619">
            <v>515.20000000000005</v>
          </cell>
          <cell r="H11619" t="str">
            <v>Inflow_GWh</v>
          </cell>
        </row>
        <row r="11620">
          <cell r="B11620" t="str">
            <v>Vindmøller</v>
          </cell>
          <cell r="C11620">
            <v>2033</v>
          </cell>
          <cell r="E11620" t="str">
            <v>onshore, commercial, new</v>
          </cell>
          <cell r="G11620">
            <v>3480</v>
          </cell>
          <cell r="H11620" t="str">
            <v>FLH_technical1</v>
          </cell>
        </row>
        <row r="11621">
          <cell r="B11621" t="str">
            <v>Vindmøller</v>
          </cell>
          <cell r="C11621">
            <v>2033</v>
          </cell>
          <cell r="E11621" t="str">
            <v>onshore, commercial, new</v>
          </cell>
          <cell r="G11621">
            <v>3481</v>
          </cell>
          <cell r="H11621" t="str">
            <v>FLH_technical2</v>
          </cell>
        </row>
        <row r="11622">
          <cell r="B11622" t="str">
            <v>Vindmøller</v>
          </cell>
          <cell r="C11622">
            <v>2033</v>
          </cell>
          <cell r="E11622" t="str">
            <v>onshore, domestic</v>
          </cell>
          <cell r="G11622">
            <v>20.655000000000001</v>
          </cell>
          <cell r="H11622" t="str">
            <v>ElCap_ultimo_MW</v>
          </cell>
        </row>
        <row r="11623">
          <cell r="B11623" t="str">
            <v>Vindmøller</v>
          </cell>
          <cell r="C11623">
            <v>2033</v>
          </cell>
          <cell r="E11623" t="str">
            <v>onshore, domestic</v>
          </cell>
          <cell r="G11623">
            <v>20.655000000000001</v>
          </cell>
          <cell r="H11623" t="str">
            <v>ElCap_primo_MW</v>
          </cell>
        </row>
        <row r="11624">
          <cell r="B11624" t="str">
            <v>Vindmøller</v>
          </cell>
          <cell r="C11624">
            <v>2033</v>
          </cell>
          <cell r="E11624" t="str">
            <v>onshore, domestic</v>
          </cell>
          <cell r="G11624">
            <v>0.05</v>
          </cell>
          <cell r="H11624" t="str">
            <v>TWh</v>
          </cell>
        </row>
        <row r="11625">
          <cell r="B11625" t="str">
            <v>Vindmøller</v>
          </cell>
          <cell r="C11625">
            <v>2033</v>
          </cell>
          <cell r="E11625" t="str">
            <v>onshore, domestic</v>
          </cell>
          <cell r="G11625">
            <v>0</v>
          </cell>
          <cell r="H11625" t="str">
            <v>curt_GWh</v>
          </cell>
        </row>
        <row r="11626">
          <cell r="B11626" t="str">
            <v>Vindmøller</v>
          </cell>
          <cell r="C11626">
            <v>2033</v>
          </cell>
          <cell r="E11626" t="str">
            <v>onshore, domestic</v>
          </cell>
          <cell r="G11626">
            <v>49.572000000000003</v>
          </cell>
          <cell r="H11626" t="str">
            <v>Inflow_GWh</v>
          </cell>
        </row>
        <row r="11627">
          <cell r="B11627" t="str">
            <v>Vindmøller</v>
          </cell>
          <cell r="C11627">
            <v>2033</v>
          </cell>
          <cell r="E11627" t="str">
            <v>onshore, domestic</v>
          </cell>
          <cell r="G11627">
            <v>2421</v>
          </cell>
          <cell r="H11627" t="str">
            <v>FLH_technical1</v>
          </cell>
        </row>
        <row r="11628">
          <cell r="B11628" t="str">
            <v>Vindmøller</v>
          </cell>
          <cell r="C11628">
            <v>2033</v>
          </cell>
          <cell r="E11628" t="str">
            <v>onshore, domestic</v>
          </cell>
          <cell r="G11628">
            <v>2400</v>
          </cell>
          <cell r="H11628" t="str">
            <v>FLH_technical2</v>
          </cell>
        </row>
        <row r="11629">
          <cell r="B11629" t="str">
            <v>Vindmøller</v>
          </cell>
          <cell r="C11629">
            <v>2033</v>
          </cell>
          <cell r="E11629" t="str">
            <v>onshore, domestic</v>
          </cell>
          <cell r="G11629">
            <v>2.2949999999999999</v>
          </cell>
          <cell r="H11629" t="str">
            <v>ElCap_ultimo_MW</v>
          </cell>
        </row>
        <row r="11630">
          <cell r="B11630" t="str">
            <v>Vindmøller</v>
          </cell>
          <cell r="C11630">
            <v>2033</v>
          </cell>
          <cell r="E11630" t="str">
            <v>onshore, domestic</v>
          </cell>
          <cell r="G11630">
            <v>2.2949999999999999</v>
          </cell>
          <cell r="H11630" t="str">
            <v>ElCap_primo_MW</v>
          </cell>
        </row>
        <row r="11631">
          <cell r="B11631" t="str">
            <v>Vindmøller</v>
          </cell>
          <cell r="C11631">
            <v>2033</v>
          </cell>
          <cell r="E11631" t="str">
            <v>onshore, domestic</v>
          </cell>
          <cell r="G11631">
            <v>6.0000000000000001E-3</v>
          </cell>
          <cell r="H11631" t="str">
            <v>TWh</v>
          </cell>
        </row>
        <row r="11632">
          <cell r="B11632" t="str">
            <v>Vindmøller</v>
          </cell>
          <cell r="C11632">
            <v>2033</v>
          </cell>
          <cell r="E11632" t="str">
            <v>onshore, domestic</v>
          </cell>
          <cell r="G11632">
            <v>0</v>
          </cell>
          <cell r="H11632" t="str">
            <v>curt_GWh</v>
          </cell>
        </row>
        <row r="11633">
          <cell r="B11633" t="str">
            <v>Vindmøller</v>
          </cell>
          <cell r="C11633">
            <v>2033</v>
          </cell>
          <cell r="E11633" t="str">
            <v>onshore, domestic</v>
          </cell>
          <cell r="G11633">
            <v>5.508</v>
          </cell>
          <cell r="H11633" t="str">
            <v>Inflow_GWh</v>
          </cell>
        </row>
        <row r="11634">
          <cell r="B11634" t="str">
            <v>Vindmøller</v>
          </cell>
          <cell r="C11634">
            <v>2033</v>
          </cell>
          <cell r="E11634" t="str">
            <v>onshore, domestic</v>
          </cell>
          <cell r="G11634">
            <v>2614</v>
          </cell>
          <cell r="H11634" t="str">
            <v>FLH_technical1</v>
          </cell>
        </row>
        <row r="11635">
          <cell r="B11635" t="str">
            <v>Vindmøller</v>
          </cell>
          <cell r="C11635">
            <v>2033</v>
          </cell>
          <cell r="E11635" t="str">
            <v>onshore, domestic</v>
          </cell>
          <cell r="G11635">
            <v>2400</v>
          </cell>
          <cell r="H11635" t="str">
            <v>FLH_technical2</v>
          </cell>
        </row>
        <row r="11636">
          <cell r="B11636" t="str">
            <v>Vindmøller</v>
          </cell>
          <cell r="C11636">
            <v>2033</v>
          </cell>
          <cell r="E11636" t="str">
            <v>onshore, test center</v>
          </cell>
          <cell r="G11636">
            <v>260</v>
          </cell>
          <cell r="H11636" t="str">
            <v>ElCap_ultimo_MW</v>
          </cell>
        </row>
        <row r="11637">
          <cell r="B11637" t="str">
            <v>Vindmøller</v>
          </cell>
          <cell r="C11637">
            <v>2033</v>
          </cell>
          <cell r="E11637" t="str">
            <v>onshore, test center</v>
          </cell>
          <cell r="G11637">
            <v>260</v>
          </cell>
          <cell r="H11637" t="str">
            <v>ElCap_primo_MW</v>
          </cell>
        </row>
        <row r="11638">
          <cell r="B11638" t="str">
            <v>Vindmøller</v>
          </cell>
          <cell r="C11638">
            <v>2033</v>
          </cell>
          <cell r="E11638" t="str">
            <v>onshore, test center</v>
          </cell>
          <cell r="G11638">
            <v>0.70099999999999996</v>
          </cell>
          <cell r="H11638" t="str">
            <v>TWh</v>
          </cell>
        </row>
        <row r="11639">
          <cell r="B11639" t="str">
            <v>Vindmøller</v>
          </cell>
          <cell r="C11639">
            <v>2033</v>
          </cell>
          <cell r="E11639" t="str">
            <v>onshore, test center</v>
          </cell>
          <cell r="G11639">
            <v>0</v>
          </cell>
          <cell r="H11639" t="str">
            <v>curt_GWh</v>
          </cell>
        </row>
        <row r="11640">
          <cell r="B11640" t="str">
            <v>Vindmøller</v>
          </cell>
          <cell r="C11640">
            <v>2033</v>
          </cell>
          <cell r="E11640" t="str">
            <v>onshore, test center</v>
          </cell>
          <cell r="G11640">
            <v>702</v>
          </cell>
          <cell r="H11640" t="str">
            <v>Inflow_GWh</v>
          </cell>
        </row>
        <row r="11641">
          <cell r="B11641" t="str">
            <v>Vindmøller</v>
          </cell>
          <cell r="C11641">
            <v>2033</v>
          </cell>
          <cell r="E11641" t="str">
            <v>onshore, test center</v>
          </cell>
          <cell r="G11641">
            <v>2696</v>
          </cell>
          <cell r="H11641" t="str">
            <v>FLH_technical1</v>
          </cell>
        </row>
        <row r="11642">
          <cell r="B11642" t="str">
            <v>Vindmøller</v>
          </cell>
          <cell r="C11642">
            <v>2033</v>
          </cell>
          <cell r="E11642" t="str">
            <v>onshore, test center</v>
          </cell>
          <cell r="G11642">
            <v>2700</v>
          </cell>
          <cell r="H11642" t="str">
            <v>FLH_technical2</v>
          </cell>
        </row>
        <row r="11643">
          <cell r="B11643" t="str">
            <v>Vindmøller</v>
          </cell>
          <cell r="C11643">
            <v>2034</v>
          </cell>
          <cell r="E11643" t="str">
            <v>offshore, existing, Anholt_2012</v>
          </cell>
          <cell r="G11643">
            <v>50.4</v>
          </cell>
          <cell r="H11643" t="str">
            <v>ElCap_ultimo_MW</v>
          </cell>
        </row>
        <row r="11644">
          <cell r="B11644" t="str">
            <v>Vindmøller</v>
          </cell>
          <cell r="C11644">
            <v>2034</v>
          </cell>
          <cell r="E11644" t="str">
            <v>offshore, existing, Anholt_2012</v>
          </cell>
          <cell r="G11644">
            <v>50.4</v>
          </cell>
          <cell r="H11644" t="str">
            <v>ElCap_primo_MW</v>
          </cell>
        </row>
        <row r="11645">
          <cell r="B11645" t="str">
            <v>Vindmøller</v>
          </cell>
          <cell r="C11645">
            <v>2034</v>
          </cell>
          <cell r="E11645" t="str">
            <v>offshore, existing, Anholt_2012</v>
          </cell>
          <cell r="G11645">
            <v>0.20499999999999999</v>
          </cell>
          <cell r="H11645" t="str">
            <v>TWh</v>
          </cell>
        </row>
        <row r="11646">
          <cell r="B11646" t="str">
            <v>Vindmøller</v>
          </cell>
          <cell r="C11646">
            <v>2034</v>
          </cell>
          <cell r="E11646" t="str">
            <v>offshore, existing, Anholt_2012</v>
          </cell>
          <cell r="G11646">
            <v>9</v>
          </cell>
          <cell r="H11646" t="str">
            <v>curt_GWh</v>
          </cell>
        </row>
        <row r="11647">
          <cell r="B11647" t="str">
            <v>Vindmøller</v>
          </cell>
          <cell r="C11647">
            <v>2034</v>
          </cell>
          <cell r="E11647" t="str">
            <v>offshore, existing, Anholt_2012</v>
          </cell>
          <cell r="G11647">
            <v>214.2</v>
          </cell>
          <cell r="H11647" t="str">
            <v>Inflow_GWh</v>
          </cell>
        </row>
        <row r="11648">
          <cell r="B11648" t="str">
            <v>Vindmøller</v>
          </cell>
          <cell r="C11648">
            <v>2034</v>
          </cell>
          <cell r="E11648" t="str">
            <v>offshore, existing, Anholt_2012</v>
          </cell>
          <cell r="G11648">
            <v>4246</v>
          </cell>
          <cell r="H11648" t="str">
            <v>FLH_technical1</v>
          </cell>
        </row>
        <row r="11649">
          <cell r="B11649" t="str">
            <v>Vindmøller</v>
          </cell>
          <cell r="C11649">
            <v>2034</v>
          </cell>
          <cell r="E11649" t="str">
            <v>offshore, existing, Anholt_2012</v>
          </cell>
          <cell r="G11649">
            <v>4250</v>
          </cell>
          <cell r="H11649" t="str">
            <v>FLH_technical2</v>
          </cell>
        </row>
        <row r="11650">
          <cell r="B11650" t="str">
            <v>Vindmøller</v>
          </cell>
          <cell r="C11650">
            <v>2034</v>
          </cell>
          <cell r="E11650" t="str">
            <v>offshore, existing, Anholt_2013</v>
          </cell>
          <cell r="G11650">
            <v>349.2</v>
          </cell>
          <cell r="H11650" t="str">
            <v>ElCap_ultimo_MW</v>
          </cell>
        </row>
        <row r="11651">
          <cell r="B11651" t="str">
            <v>Vindmøller</v>
          </cell>
          <cell r="C11651">
            <v>2034</v>
          </cell>
          <cell r="E11651" t="str">
            <v>offshore, existing, Anholt_2013</v>
          </cell>
          <cell r="G11651">
            <v>349.2</v>
          </cell>
          <cell r="H11651" t="str">
            <v>ElCap_primo_MW</v>
          </cell>
        </row>
        <row r="11652">
          <cell r="B11652" t="str">
            <v>Vindmøller</v>
          </cell>
          <cell r="C11652">
            <v>2034</v>
          </cell>
          <cell r="E11652" t="str">
            <v>offshore, existing, Anholt_2013</v>
          </cell>
          <cell r="G11652">
            <v>1.415</v>
          </cell>
          <cell r="H11652" t="str">
            <v>TWh</v>
          </cell>
        </row>
        <row r="11653">
          <cell r="B11653" t="str">
            <v>Vindmøller</v>
          </cell>
          <cell r="C11653">
            <v>2034</v>
          </cell>
          <cell r="E11653" t="str">
            <v>offshore, existing, Anholt_2013</v>
          </cell>
          <cell r="G11653">
            <v>69</v>
          </cell>
          <cell r="H11653" t="str">
            <v>curt_GWh</v>
          </cell>
        </row>
        <row r="11654">
          <cell r="B11654" t="str">
            <v>Vindmøller</v>
          </cell>
          <cell r="C11654">
            <v>2034</v>
          </cell>
          <cell r="E11654" t="str">
            <v>offshore, existing, Anholt_2013</v>
          </cell>
          <cell r="G11654">
            <v>1484.1</v>
          </cell>
          <cell r="H11654" t="str">
            <v>Inflow_GWh</v>
          </cell>
        </row>
        <row r="11655">
          <cell r="B11655" t="str">
            <v>Vindmøller</v>
          </cell>
          <cell r="C11655">
            <v>2034</v>
          </cell>
          <cell r="E11655" t="str">
            <v>offshore, existing, Anholt_2013</v>
          </cell>
          <cell r="G11655">
            <v>4250</v>
          </cell>
          <cell r="H11655" t="str">
            <v>FLH_technical1</v>
          </cell>
        </row>
        <row r="11656">
          <cell r="B11656" t="str">
            <v>Vindmøller</v>
          </cell>
          <cell r="C11656">
            <v>2034</v>
          </cell>
          <cell r="E11656" t="str">
            <v>offshore, existing, Anholt_2013</v>
          </cell>
          <cell r="G11656">
            <v>4250</v>
          </cell>
          <cell r="H11656" t="str">
            <v>FLH_technical2</v>
          </cell>
        </row>
        <row r="11657">
          <cell r="B11657" t="str">
            <v>Vindmøller</v>
          </cell>
          <cell r="C11657">
            <v>2034</v>
          </cell>
          <cell r="E11657" t="str">
            <v>offshore, existing, Avedøre Holme (2009)</v>
          </cell>
          <cell r="G11657">
            <v>7.2</v>
          </cell>
          <cell r="H11657" t="str">
            <v>ElCap_ultimo_MW</v>
          </cell>
        </row>
        <row r="11658">
          <cell r="B11658" t="str">
            <v>Vindmøller</v>
          </cell>
          <cell r="C11658">
            <v>2034</v>
          </cell>
          <cell r="E11658" t="str">
            <v>offshore, existing, Avedøre Holme (2009)</v>
          </cell>
          <cell r="G11658">
            <v>7.2</v>
          </cell>
          <cell r="H11658" t="str">
            <v>ElCap_primo_MW</v>
          </cell>
        </row>
        <row r="11659">
          <cell r="B11659" t="str">
            <v>Vindmøller</v>
          </cell>
          <cell r="C11659">
            <v>2034</v>
          </cell>
          <cell r="E11659" t="str">
            <v>offshore, existing, Avedøre Holme (2009)</v>
          </cell>
          <cell r="G11659">
            <v>2.3E-2</v>
          </cell>
          <cell r="H11659" t="str">
            <v>TWh</v>
          </cell>
        </row>
        <row r="11660">
          <cell r="B11660" t="str">
            <v>Vindmøller</v>
          </cell>
          <cell r="C11660">
            <v>2034</v>
          </cell>
          <cell r="E11660" t="str">
            <v>offshore, existing, Avedøre Holme (2009)</v>
          </cell>
          <cell r="G11660">
            <v>0</v>
          </cell>
          <cell r="H11660" t="str">
            <v>curt_GWh</v>
          </cell>
        </row>
        <row r="11661">
          <cell r="B11661" t="str">
            <v>Vindmøller</v>
          </cell>
          <cell r="C11661">
            <v>2034</v>
          </cell>
          <cell r="E11661" t="str">
            <v>offshore, existing, Avedøre Holme (2009)</v>
          </cell>
          <cell r="G11661">
            <v>23.4</v>
          </cell>
          <cell r="H11661" t="str">
            <v>Inflow_GWh</v>
          </cell>
        </row>
        <row r="11662">
          <cell r="B11662" t="str">
            <v>Vindmøller</v>
          </cell>
          <cell r="C11662">
            <v>2034</v>
          </cell>
          <cell r="E11662" t="str">
            <v>offshore, existing, Avedøre Holme (2009)</v>
          </cell>
          <cell r="G11662">
            <v>3194</v>
          </cell>
          <cell r="H11662" t="str">
            <v>FLH_technical1</v>
          </cell>
        </row>
        <row r="11663">
          <cell r="B11663" t="str">
            <v>Vindmøller</v>
          </cell>
          <cell r="C11663">
            <v>2034</v>
          </cell>
          <cell r="E11663" t="str">
            <v>offshore, existing, Avedøre Holme (2009)</v>
          </cell>
          <cell r="G11663">
            <v>3250</v>
          </cell>
          <cell r="H11663" t="str">
            <v>FLH_technical2</v>
          </cell>
        </row>
        <row r="11664">
          <cell r="B11664" t="str">
            <v>Vindmøller</v>
          </cell>
          <cell r="C11664">
            <v>2034</v>
          </cell>
          <cell r="E11664" t="str">
            <v>offshore, existing, Avedøre Holme (2011)</v>
          </cell>
          <cell r="G11664">
            <v>3.6</v>
          </cell>
          <cell r="H11664" t="str">
            <v>ElCap_ultimo_MW</v>
          </cell>
        </row>
        <row r="11665">
          <cell r="B11665" t="str">
            <v>Vindmøller</v>
          </cell>
          <cell r="C11665">
            <v>2034</v>
          </cell>
          <cell r="E11665" t="str">
            <v>offshore, existing, Avedøre Holme (2011)</v>
          </cell>
          <cell r="G11665">
            <v>3.6</v>
          </cell>
          <cell r="H11665" t="str">
            <v>ElCap_primo_MW</v>
          </cell>
        </row>
        <row r="11666">
          <cell r="B11666" t="str">
            <v>Vindmøller</v>
          </cell>
          <cell r="C11666">
            <v>2034</v>
          </cell>
          <cell r="E11666" t="str">
            <v>offshore, existing, Avedøre Holme (2011)</v>
          </cell>
          <cell r="G11666">
            <v>1.2E-2</v>
          </cell>
          <cell r="H11666" t="str">
            <v>TWh</v>
          </cell>
        </row>
        <row r="11667">
          <cell r="B11667" t="str">
            <v>Vindmøller</v>
          </cell>
          <cell r="C11667">
            <v>2034</v>
          </cell>
          <cell r="E11667" t="str">
            <v>offshore, existing, Avedøre Holme (2011)</v>
          </cell>
          <cell r="G11667">
            <v>0</v>
          </cell>
          <cell r="H11667" t="str">
            <v>curt_GWh</v>
          </cell>
        </row>
        <row r="11668">
          <cell r="B11668" t="str">
            <v>Vindmøller</v>
          </cell>
          <cell r="C11668">
            <v>2034</v>
          </cell>
          <cell r="E11668" t="str">
            <v>offshore, existing, Avedøre Holme (2011)</v>
          </cell>
          <cell r="G11668">
            <v>12.42</v>
          </cell>
          <cell r="H11668" t="str">
            <v>Inflow_GWh</v>
          </cell>
        </row>
        <row r="11669">
          <cell r="B11669" t="str">
            <v>Vindmøller</v>
          </cell>
          <cell r="C11669">
            <v>2034</v>
          </cell>
          <cell r="E11669" t="str">
            <v>offshore, existing, Avedøre Holme (2011)</v>
          </cell>
          <cell r="G11669">
            <v>3333</v>
          </cell>
          <cell r="H11669" t="str">
            <v>FLH_technical1</v>
          </cell>
        </row>
        <row r="11670">
          <cell r="B11670" t="str">
            <v>Vindmøller</v>
          </cell>
          <cell r="C11670">
            <v>2034</v>
          </cell>
          <cell r="E11670" t="str">
            <v>offshore, existing, Avedøre Holme (2011)</v>
          </cell>
          <cell r="G11670">
            <v>3450</v>
          </cell>
          <cell r="H11670" t="str">
            <v>FLH_technical2</v>
          </cell>
        </row>
        <row r="11671">
          <cell r="B11671" t="str">
            <v>Vindmøller</v>
          </cell>
          <cell r="C11671">
            <v>2034</v>
          </cell>
          <cell r="E11671" t="str">
            <v>offshore, existing, Frederikshavn</v>
          </cell>
          <cell r="G11671">
            <v>2.2999999999999998</v>
          </cell>
          <cell r="H11671" t="str">
            <v>ElCap_ultimo_MW</v>
          </cell>
        </row>
        <row r="11672">
          <cell r="B11672" t="str">
            <v>Vindmøller</v>
          </cell>
          <cell r="C11672">
            <v>2034</v>
          </cell>
          <cell r="E11672" t="str">
            <v>offshore, existing, Frederikshavn</v>
          </cell>
          <cell r="G11672">
            <v>2.2999999999999998</v>
          </cell>
          <cell r="H11672" t="str">
            <v>ElCap_primo_MW</v>
          </cell>
        </row>
        <row r="11673">
          <cell r="B11673" t="str">
            <v>Vindmøller</v>
          </cell>
          <cell r="C11673">
            <v>2034</v>
          </cell>
          <cell r="E11673" t="str">
            <v>offshore, existing, Frederikshavn</v>
          </cell>
          <cell r="G11673">
            <v>5.0000000000000001E-3</v>
          </cell>
          <cell r="H11673" t="str">
            <v>TWh</v>
          </cell>
        </row>
        <row r="11674">
          <cell r="B11674" t="str">
            <v>Vindmøller</v>
          </cell>
          <cell r="C11674">
            <v>2034</v>
          </cell>
          <cell r="E11674" t="str">
            <v>offshore, existing, Frederikshavn</v>
          </cell>
          <cell r="G11674">
            <v>0</v>
          </cell>
          <cell r="H11674" t="str">
            <v>curt_GWh</v>
          </cell>
        </row>
        <row r="11675">
          <cell r="B11675" t="str">
            <v>Vindmøller</v>
          </cell>
          <cell r="C11675">
            <v>2034</v>
          </cell>
          <cell r="E11675" t="str">
            <v>offshore, existing, Frederikshavn</v>
          </cell>
          <cell r="G11675">
            <v>5.6349999999999998</v>
          </cell>
          <cell r="H11675" t="str">
            <v>Inflow_GWh</v>
          </cell>
        </row>
        <row r="11676">
          <cell r="B11676" t="str">
            <v>Vindmøller</v>
          </cell>
          <cell r="C11676">
            <v>2034</v>
          </cell>
          <cell r="E11676" t="str">
            <v>offshore, existing, Frederikshavn</v>
          </cell>
          <cell r="G11676">
            <v>2174</v>
          </cell>
          <cell r="H11676" t="str">
            <v>FLH_technical1</v>
          </cell>
        </row>
        <row r="11677">
          <cell r="B11677" t="str">
            <v>Vindmøller</v>
          </cell>
          <cell r="C11677">
            <v>2034</v>
          </cell>
          <cell r="E11677" t="str">
            <v>offshore, existing, Frederikshavn</v>
          </cell>
          <cell r="G11677">
            <v>2450</v>
          </cell>
          <cell r="H11677" t="str">
            <v>FLH_technical2</v>
          </cell>
        </row>
        <row r="11678">
          <cell r="B11678" t="str">
            <v>Vindmøller</v>
          </cell>
          <cell r="C11678">
            <v>2034</v>
          </cell>
          <cell r="E11678" t="str">
            <v>offshore, existing, Horns Rev 1</v>
          </cell>
          <cell r="G11678">
            <v>160</v>
          </cell>
          <cell r="H11678" t="str">
            <v>ElCap_ultimo_MW</v>
          </cell>
        </row>
        <row r="11679">
          <cell r="B11679" t="str">
            <v>Vindmøller</v>
          </cell>
          <cell r="C11679">
            <v>2034</v>
          </cell>
          <cell r="E11679" t="str">
            <v>offshore, existing, Horns Rev 1</v>
          </cell>
          <cell r="G11679">
            <v>160</v>
          </cell>
          <cell r="H11679" t="str">
            <v>ElCap_primo_MW</v>
          </cell>
        </row>
        <row r="11680">
          <cell r="B11680" t="str">
            <v>Vindmøller</v>
          </cell>
          <cell r="C11680">
            <v>2034</v>
          </cell>
          <cell r="E11680" t="str">
            <v>offshore, existing, Horns Rev 1</v>
          </cell>
          <cell r="G11680">
            <v>0.53900000000000003</v>
          </cell>
          <cell r="H11680" t="str">
            <v>TWh</v>
          </cell>
        </row>
        <row r="11681">
          <cell r="B11681" t="str">
            <v>Vindmøller</v>
          </cell>
          <cell r="C11681">
            <v>2034</v>
          </cell>
          <cell r="E11681" t="str">
            <v>offshore, existing, Horns Rev 1</v>
          </cell>
          <cell r="G11681">
            <v>29</v>
          </cell>
          <cell r="H11681" t="str">
            <v>curt_GWh</v>
          </cell>
        </row>
        <row r="11682">
          <cell r="B11682" t="str">
            <v>Vindmøller</v>
          </cell>
          <cell r="C11682">
            <v>2034</v>
          </cell>
          <cell r="E11682" t="str">
            <v>offshore, existing, Horns Rev 1</v>
          </cell>
          <cell r="G11682">
            <v>568</v>
          </cell>
          <cell r="H11682" t="str">
            <v>Inflow_GWh</v>
          </cell>
        </row>
        <row r="11683">
          <cell r="B11683" t="str">
            <v>Vindmøller</v>
          </cell>
          <cell r="C11683">
            <v>2034</v>
          </cell>
          <cell r="E11683" t="str">
            <v>offshore, existing, Horns Rev 1</v>
          </cell>
          <cell r="G11683">
            <v>3550</v>
          </cell>
          <cell r="H11683" t="str">
            <v>FLH_technical1</v>
          </cell>
        </row>
        <row r="11684">
          <cell r="B11684" t="str">
            <v>Vindmøller</v>
          </cell>
          <cell r="C11684">
            <v>2034</v>
          </cell>
          <cell r="E11684" t="str">
            <v>offshore, existing, Horns Rev 1</v>
          </cell>
          <cell r="G11684">
            <v>3550</v>
          </cell>
          <cell r="H11684" t="str">
            <v>FLH_technical2</v>
          </cell>
        </row>
        <row r="11685">
          <cell r="B11685" t="str">
            <v>Vindmøller</v>
          </cell>
          <cell r="C11685">
            <v>2034</v>
          </cell>
          <cell r="E11685" t="str">
            <v>offshore, existing, Horns Rev 2</v>
          </cell>
          <cell r="G11685">
            <v>209.3</v>
          </cell>
          <cell r="H11685" t="str">
            <v>ElCap_ultimo_MW</v>
          </cell>
        </row>
        <row r="11686">
          <cell r="B11686" t="str">
            <v>Vindmøller</v>
          </cell>
          <cell r="C11686">
            <v>2034</v>
          </cell>
          <cell r="E11686" t="str">
            <v>offshore, existing, Horns Rev 2</v>
          </cell>
          <cell r="G11686">
            <v>209.3</v>
          </cell>
          <cell r="H11686" t="str">
            <v>ElCap_primo_MW</v>
          </cell>
        </row>
        <row r="11687">
          <cell r="B11687" t="str">
            <v>Vindmøller</v>
          </cell>
          <cell r="C11687">
            <v>2034</v>
          </cell>
          <cell r="E11687" t="str">
            <v>offshore, existing, Horns Rev 2</v>
          </cell>
          <cell r="G11687">
            <v>0.79300000000000004</v>
          </cell>
          <cell r="H11687" t="str">
            <v>TWh</v>
          </cell>
        </row>
        <row r="11688">
          <cell r="B11688" t="str">
            <v>Vindmøller</v>
          </cell>
          <cell r="C11688">
            <v>2034</v>
          </cell>
          <cell r="E11688" t="str">
            <v>offshore, existing, Horns Rev 2</v>
          </cell>
          <cell r="G11688">
            <v>44</v>
          </cell>
          <cell r="H11688" t="str">
            <v>curt_GWh</v>
          </cell>
        </row>
        <row r="11689">
          <cell r="B11689" t="str">
            <v>Vindmøller</v>
          </cell>
          <cell r="C11689">
            <v>2034</v>
          </cell>
          <cell r="E11689" t="str">
            <v>offshore, existing, Horns Rev 2</v>
          </cell>
          <cell r="G11689">
            <v>837.2</v>
          </cell>
          <cell r="H11689" t="str">
            <v>Inflow_GWh</v>
          </cell>
        </row>
        <row r="11690">
          <cell r="B11690" t="str">
            <v>Vindmøller</v>
          </cell>
          <cell r="C11690">
            <v>2034</v>
          </cell>
          <cell r="E11690" t="str">
            <v>offshore, existing, Horns Rev 2</v>
          </cell>
          <cell r="G11690">
            <v>3999</v>
          </cell>
          <cell r="H11690" t="str">
            <v>FLH_technical1</v>
          </cell>
        </row>
        <row r="11691">
          <cell r="B11691" t="str">
            <v>Vindmøller</v>
          </cell>
          <cell r="C11691">
            <v>2034</v>
          </cell>
          <cell r="E11691" t="str">
            <v>offshore, existing, Horns Rev 2</v>
          </cell>
          <cell r="G11691">
            <v>4000</v>
          </cell>
          <cell r="H11691" t="str">
            <v>FLH_technical2</v>
          </cell>
        </row>
        <row r="11692">
          <cell r="B11692" t="str">
            <v>Vindmøller</v>
          </cell>
          <cell r="C11692">
            <v>2034</v>
          </cell>
          <cell r="E11692" t="str">
            <v>offshore, existing, Horns Rev 3</v>
          </cell>
          <cell r="G11692">
            <v>406.7</v>
          </cell>
          <cell r="H11692" t="str">
            <v>ElCap_ultimo_MW</v>
          </cell>
        </row>
        <row r="11693">
          <cell r="B11693" t="str">
            <v>Vindmøller</v>
          </cell>
          <cell r="C11693">
            <v>2034</v>
          </cell>
          <cell r="E11693" t="str">
            <v>offshore, existing, Horns Rev 3</v>
          </cell>
          <cell r="G11693">
            <v>406.7</v>
          </cell>
          <cell r="H11693" t="str">
            <v>ElCap_primo_MW</v>
          </cell>
        </row>
        <row r="11694">
          <cell r="B11694" t="str">
            <v>Vindmøller</v>
          </cell>
          <cell r="C11694">
            <v>2034</v>
          </cell>
          <cell r="E11694" t="str">
            <v>offshore, existing, Horns Rev 3</v>
          </cell>
          <cell r="G11694">
            <v>1.681</v>
          </cell>
          <cell r="H11694" t="str">
            <v>TWh</v>
          </cell>
        </row>
        <row r="11695">
          <cell r="B11695" t="str">
            <v>Vindmøller</v>
          </cell>
          <cell r="C11695">
            <v>2034</v>
          </cell>
          <cell r="E11695" t="str">
            <v>offshore, existing, Horns Rev 3</v>
          </cell>
          <cell r="G11695">
            <v>88</v>
          </cell>
          <cell r="H11695" t="str">
            <v>curt_GWh</v>
          </cell>
        </row>
        <row r="11696">
          <cell r="B11696" t="str">
            <v>Vindmøller</v>
          </cell>
          <cell r="C11696">
            <v>2034</v>
          </cell>
          <cell r="E11696" t="str">
            <v>offshore, existing, Horns Rev 3</v>
          </cell>
          <cell r="G11696">
            <v>1769.145</v>
          </cell>
          <cell r="H11696" t="str">
            <v>Inflow_GWh</v>
          </cell>
        </row>
        <row r="11697">
          <cell r="B11697" t="str">
            <v>Vindmøller</v>
          </cell>
          <cell r="C11697">
            <v>2034</v>
          </cell>
          <cell r="E11697" t="str">
            <v>offshore, existing, Horns Rev 3</v>
          </cell>
          <cell r="G11697">
            <v>4350</v>
          </cell>
          <cell r="H11697" t="str">
            <v>FLH_technical1</v>
          </cell>
        </row>
        <row r="11698">
          <cell r="B11698" t="str">
            <v>Vindmøller</v>
          </cell>
          <cell r="C11698">
            <v>2034</v>
          </cell>
          <cell r="E11698" t="str">
            <v>offshore, existing, Horns Rev 3</v>
          </cell>
          <cell r="G11698">
            <v>4350</v>
          </cell>
          <cell r="H11698" t="str">
            <v>FLH_technical2</v>
          </cell>
        </row>
        <row r="11699">
          <cell r="B11699" t="str">
            <v>Vindmøller</v>
          </cell>
          <cell r="C11699">
            <v>2034</v>
          </cell>
          <cell r="E11699" t="str">
            <v>offshore, existing, Kriegers Flak</v>
          </cell>
          <cell r="G11699">
            <v>604.79999999999995</v>
          </cell>
          <cell r="H11699" t="str">
            <v>ElCap_ultimo_MW</v>
          </cell>
        </row>
        <row r="11700">
          <cell r="B11700" t="str">
            <v>Vindmøller</v>
          </cell>
          <cell r="C11700">
            <v>2034</v>
          </cell>
          <cell r="E11700" t="str">
            <v>offshore, existing, Kriegers Flak</v>
          </cell>
          <cell r="G11700">
            <v>604.79999999999995</v>
          </cell>
          <cell r="H11700" t="str">
            <v>ElCap_primo_MW</v>
          </cell>
        </row>
        <row r="11701">
          <cell r="B11701" t="str">
            <v>Vindmøller</v>
          </cell>
          <cell r="C11701">
            <v>2034</v>
          </cell>
          <cell r="E11701" t="str">
            <v>offshore, existing, Kriegers Flak</v>
          </cell>
          <cell r="G11701">
            <v>2.3559999999999999</v>
          </cell>
          <cell r="H11701" t="str">
            <v>TWh</v>
          </cell>
        </row>
        <row r="11702">
          <cell r="B11702" t="str">
            <v>Vindmøller</v>
          </cell>
          <cell r="C11702">
            <v>2034</v>
          </cell>
          <cell r="E11702" t="str">
            <v>offshore, existing, Kriegers Flak</v>
          </cell>
          <cell r="G11702">
            <v>33</v>
          </cell>
          <cell r="H11702" t="str">
            <v>curt_GWh</v>
          </cell>
        </row>
        <row r="11703">
          <cell r="B11703" t="str">
            <v>Vindmøller</v>
          </cell>
          <cell r="C11703">
            <v>2034</v>
          </cell>
          <cell r="E11703" t="str">
            <v>offshore, existing, Kriegers Flak</v>
          </cell>
          <cell r="G11703">
            <v>2388.96</v>
          </cell>
          <cell r="H11703" t="str">
            <v>Inflow_GWh</v>
          </cell>
        </row>
        <row r="11704">
          <cell r="B11704" t="str">
            <v>Vindmøller</v>
          </cell>
          <cell r="C11704">
            <v>2034</v>
          </cell>
          <cell r="E11704" t="str">
            <v>offshore, existing, Kriegers Flak</v>
          </cell>
          <cell r="G11704">
            <v>3950</v>
          </cell>
          <cell r="H11704" t="str">
            <v>FLH_technical1</v>
          </cell>
        </row>
        <row r="11705">
          <cell r="B11705" t="str">
            <v>Vindmøller</v>
          </cell>
          <cell r="C11705">
            <v>2034</v>
          </cell>
          <cell r="E11705" t="str">
            <v>offshore, existing, Kriegers Flak</v>
          </cell>
          <cell r="G11705">
            <v>3950</v>
          </cell>
          <cell r="H11705" t="str">
            <v>FLH_technical2</v>
          </cell>
        </row>
        <row r="11706">
          <cell r="B11706" t="str">
            <v>Vindmøller</v>
          </cell>
          <cell r="C11706">
            <v>2034</v>
          </cell>
          <cell r="E11706" t="str">
            <v>offshore, existing, Middelgrunden</v>
          </cell>
          <cell r="G11706">
            <v>40</v>
          </cell>
          <cell r="H11706" t="str">
            <v>ElCap_ultimo_MW</v>
          </cell>
        </row>
        <row r="11707">
          <cell r="B11707" t="str">
            <v>Vindmøller</v>
          </cell>
          <cell r="C11707">
            <v>2034</v>
          </cell>
          <cell r="E11707" t="str">
            <v>offshore, existing, Middelgrunden</v>
          </cell>
          <cell r="G11707">
            <v>40</v>
          </cell>
          <cell r="H11707" t="str">
            <v>ElCap_primo_MW</v>
          </cell>
        </row>
        <row r="11708">
          <cell r="B11708" t="str">
            <v>Vindmøller</v>
          </cell>
          <cell r="C11708">
            <v>2034</v>
          </cell>
          <cell r="E11708" t="str">
            <v>offshore, existing, Middelgrunden</v>
          </cell>
          <cell r="G11708">
            <v>8.1000000000000003E-2</v>
          </cell>
          <cell r="H11708" t="str">
            <v>TWh</v>
          </cell>
        </row>
        <row r="11709">
          <cell r="B11709" t="str">
            <v>Vindmøller</v>
          </cell>
          <cell r="C11709">
            <v>2034</v>
          </cell>
          <cell r="E11709" t="str">
            <v>offshore, existing, Middelgrunden</v>
          </cell>
          <cell r="G11709">
            <v>1</v>
          </cell>
          <cell r="H11709" t="str">
            <v>curt_GWh</v>
          </cell>
        </row>
        <row r="11710">
          <cell r="B11710" t="str">
            <v>Vindmøller</v>
          </cell>
          <cell r="C11710">
            <v>2034</v>
          </cell>
          <cell r="E11710" t="str">
            <v>offshore, existing, Middelgrunden</v>
          </cell>
          <cell r="G11710">
            <v>82</v>
          </cell>
          <cell r="H11710" t="str">
            <v>Inflow_GWh</v>
          </cell>
        </row>
        <row r="11711">
          <cell r="B11711" t="str">
            <v>Vindmøller</v>
          </cell>
          <cell r="C11711">
            <v>2034</v>
          </cell>
          <cell r="E11711" t="str">
            <v>offshore, existing, Middelgrunden</v>
          </cell>
          <cell r="G11711">
            <v>2050</v>
          </cell>
          <cell r="H11711" t="str">
            <v>FLH_technical1</v>
          </cell>
        </row>
        <row r="11712">
          <cell r="B11712" t="str">
            <v>Vindmøller</v>
          </cell>
          <cell r="C11712">
            <v>2034</v>
          </cell>
          <cell r="E11712" t="str">
            <v>offshore, existing, Middelgrunden</v>
          </cell>
          <cell r="G11712">
            <v>2050</v>
          </cell>
          <cell r="H11712" t="str">
            <v>FLH_technical2</v>
          </cell>
        </row>
        <row r="11713">
          <cell r="B11713" t="str">
            <v>Vindmøller</v>
          </cell>
          <cell r="C11713">
            <v>2034</v>
          </cell>
          <cell r="E11713" t="str">
            <v>offshore, existing, Nissum Bredning</v>
          </cell>
          <cell r="G11713">
            <v>28</v>
          </cell>
          <cell r="H11713" t="str">
            <v>ElCap_ultimo_MW</v>
          </cell>
        </row>
        <row r="11714">
          <cell r="B11714" t="str">
            <v>Vindmøller</v>
          </cell>
          <cell r="C11714">
            <v>2034</v>
          </cell>
          <cell r="E11714" t="str">
            <v>offshore, existing, Nissum Bredning</v>
          </cell>
          <cell r="G11714">
            <v>28</v>
          </cell>
          <cell r="H11714" t="str">
            <v>ElCap_primo_MW</v>
          </cell>
        </row>
        <row r="11715">
          <cell r="B11715" t="str">
            <v>Vindmøller</v>
          </cell>
          <cell r="C11715">
            <v>2034</v>
          </cell>
          <cell r="E11715" t="str">
            <v>offshore, existing, Nissum Bredning</v>
          </cell>
          <cell r="G11715">
            <v>0.109</v>
          </cell>
          <cell r="H11715" t="str">
            <v>TWh</v>
          </cell>
        </row>
        <row r="11716">
          <cell r="B11716" t="str">
            <v>Vindmøller</v>
          </cell>
          <cell r="C11716">
            <v>2034</v>
          </cell>
          <cell r="E11716" t="str">
            <v>offshore, existing, Nissum Bredning</v>
          </cell>
          <cell r="G11716">
            <v>6</v>
          </cell>
          <cell r="H11716" t="str">
            <v>curt_GWh</v>
          </cell>
        </row>
        <row r="11717">
          <cell r="B11717" t="str">
            <v>Vindmøller</v>
          </cell>
          <cell r="C11717">
            <v>2034</v>
          </cell>
          <cell r="E11717" t="str">
            <v>offshore, existing, Nissum Bredning</v>
          </cell>
          <cell r="G11717">
            <v>114.8</v>
          </cell>
          <cell r="H11717" t="str">
            <v>Inflow_GWh</v>
          </cell>
        </row>
        <row r="11718">
          <cell r="B11718" t="str">
            <v>Vindmøller</v>
          </cell>
          <cell r="C11718">
            <v>2034</v>
          </cell>
          <cell r="E11718" t="str">
            <v>offshore, existing, Nissum Bredning</v>
          </cell>
          <cell r="G11718">
            <v>4107</v>
          </cell>
          <cell r="H11718" t="str">
            <v>FLH_technical1</v>
          </cell>
        </row>
        <row r="11719">
          <cell r="B11719" t="str">
            <v>Vindmøller</v>
          </cell>
          <cell r="C11719">
            <v>2034</v>
          </cell>
          <cell r="E11719" t="str">
            <v>offshore, existing, Nissum Bredning</v>
          </cell>
          <cell r="G11719">
            <v>4100</v>
          </cell>
          <cell r="H11719" t="str">
            <v>FLH_technical2</v>
          </cell>
        </row>
        <row r="11720">
          <cell r="B11720" t="str">
            <v>Vindmøller</v>
          </cell>
          <cell r="C11720">
            <v>2034</v>
          </cell>
          <cell r="E11720" t="str">
            <v>offshore, existing, Nysted</v>
          </cell>
          <cell r="G11720">
            <v>161</v>
          </cell>
          <cell r="H11720" t="str">
            <v>ElCap_ultimo_MW</v>
          </cell>
        </row>
        <row r="11721">
          <cell r="B11721" t="str">
            <v>Vindmøller</v>
          </cell>
          <cell r="C11721">
            <v>2034</v>
          </cell>
          <cell r="E11721" t="str">
            <v>offshore, existing, Nysted</v>
          </cell>
          <cell r="G11721">
            <v>161</v>
          </cell>
          <cell r="H11721" t="str">
            <v>ElCap_primo_MW</v>
          </cell>
        </row>
        <row r="11722">
          <cell r="B11722" t="str">
            <v>Vindmøller</v>
          </cell>
          <cell r="C11722">
            <v>2034</v>
          </cell>
          <cell r="E11722" t="str">
            <v>offshore, existing, Nysted</v>
          </cell>
          <cell r="G11722">
            <v>0.47599999999999998</v>
          </cell>
          <cell r="H11722" t="str">
            <v>TWh</v>
          </cell>
        </row>
        <row r="11723">
          <cell r="B11723" t="str">
            <v>Vindmøller</v>
          </cell>
          <cell r="C11723">
            <v>2034</v>
          </cell>
          <cell r="E11723" t="str">
            <v>offshore, existing, Nysted</v>
          </cell>
          <cell r="G11723">
            <v>7</v>
          </cell>
          <cell r="H11723" t="str">
            <v>curt_GWh</v>
          </cell>
        </row>
        <row r="11724">
          <cell r="B11724" t="str">
            <v>Vindmøller</v>
          </cell>
          <cell r="C11724">
            <v>2034</v>
          </cell>
          <cell r="E11724" t="str">
            <v>offshore, existing, Nysted</v>
          </cell>
          <cell r="G11724">
            <v>483</v>
          </cell>
          <cell r="H11724" t="str">
            <v>Inflow_GWh</v>
          </cell>
        </row>
        <row r="11725">
          <cell r="B11725" t="str">
            <v>Vindmøller</v>
          </cell>
          <cell r="C11725">
            <v>2034</v>
          </cell>
          <cell r="E11725" t="str">
            <v>offshore, existing, Nysted</v>
          </cell>
          <cell r="G11725">
            <v>3000</v>
          </cell>
          <cell r="H11725" t="str">
            <v>FLH_technical1</v>
          </cell>
        </row>
        <row r="11726">
          <cell r="B11726" t="str">
            <v>Vindmøller</v>
          </cell>
          <cell r="C11726">
            <v>2034</v>
          </cell>
          <cell r="E11726" t="str">
            <v>offshore, existing, Nysted</v>
          </cell>
          <cell r="G11726">
            <v>3000</v>
          </cell>
          <cell r="H11726" t="str">
            <v>FLH_technical2</v>
          </cell>
        </row>
        <row r="11727">
          <cell r="B11727" t="str">
            <v>Vindmøller</v>
          </cell>
          <cell r="C11727">
            <v>2034</v>
          </cell>
          <cell r="E11727" t="str">
            <v>offshore, existing, Rødsand</v>
          </cell>
          <cell r="G11727">
            <v>207</v>
          </cell>
          <cell r="H11727" t="str">
            <v>ElCap_ultimo_MW</v>
          </cell>
        </row>
        <row r="11728">
          <cell r="B11728" t="str">
            <v>Vindmøller</v>
          </cell>
          <cell r="C11728">
            <v>2034</v>
          </cell>
          <cell r="E11728" t="str">
            <v>offshore, existing, Rødsand</v>
          </cell>
          <cell r="G11728">
            <v>207</v>
          </cell>
          <cell r="H11728" t="str">
            <v>ElCap_primo_MW</v>
          </cell>
        </row>
        <row r="11729">
          <cell r="B11729" t="str">
            <v>Vindmøller</v>
          </cell>
          <cell r="C11729">
            <v>2034</v>
          </cell>
          <cell r="E11729" t="str">
            <v>offshore, existing, Rødsand</v>
          </cell>
          <cell r="G11729">
            <v>0.74399999999999999</v>
          </cell>
          <cell r="H11729" t="str">
            <v>TWh</v>
          </cell>
        </row>
        <row r="11730">
          <cell r="B11730" t="str">
            <v>Vindmøller</v>
          </cell>
          <cell r="C11730">
            <v>2034</v>
          </cell>
          <cell r="E11730" t="str">
            <v>offshore, existing, Rødsand</v>
          </cell>
          <cell r="G11730">
            <v>12</v>
          </cell>
          <cell r="H11730" t="str">
            <v>curt_GWh</v>
          </cell>
        </row>
        <row r="11731">
          <cell r="B11731" t="str">
            <v>Vindmøller</v>
          </cell>
          <cell r="C11731">
            <v>2034</v>
          </cell>
          <cell r="E11731" t="str">
            <v>offshore, existing, Rødsand</v>
          </cell>
          <cell r="G11731">
            <v>755.55</v>
          </cell>
          <cell r="H11731" t="str">
            <v>Inflow_GWh</v>
          </cell>
        </row>
        <row r="11732">
          <cell r="B11732" t="str">
            <v>Vindmøller</v>
          </cell>
          <cell r="C11732">
            <v>2034</v>
          </cell>
          <cell r="E11732" t="str">
            <v>offshore, existing, Rødsand</v>
          </cell>
          <cell r="G11732">
            <v>3652</v>
          </cell>
          <cell r="H11732" t="str">
            <v>FLH_technical1</v>
          </cell>
        </row>
        <row r="11733">
          <cell r="B11733" t="str">
            <v>Vindmøller</v>
          </cell>
          <cell r="C11733">
            <v>2034</v>
          </cell>
          <cell r="E11733" t="str">
            <v>offshore, existing, Rødsand</v>
          </cell>
          <cell r="G11733">
            <v>3650</v>
          </cell>
          <cell r="H11733" t="str">
            <v>FLH_technical2</v>
          </cell>
        </row>
        <row r="11734">
          <cell r="B11734" t="str">
            <v>Vindmøller</v>
          </cell>
          <cell r="C11734">
            <v>2034</v>
          </cell>
          <cell r="E11734" t="str">
            <v>offshore, existing, Rønland</v>
          </cell>
          <cell r="G11734">
            <v>13.2</v>
          </cell>
          <cell r="H11734" t="str">
            <v>ElCap_ultimo_MW</v>
          </cell>
        </row>
        <row r="11735">
          <cell r="B11735" t="str">
            <v>Vindmøller</v>
          </cell>
          <cell r="C11735">
            <v>2034</v>
          </cell>
          <cell r="E11735" t="str">
            <v>offshore, existing, Rønland</v>
          </cell>
          <cell r="G11735">
            <v>13.2</v>
          </cell>
          <cell r="H11735" t="str">
            <v>ElCap_primo_MW</v>
          </cell>
        </row>
        <row r="11736">
          <cell r="B11736" t="str">
            <v>Vindmøller</v>
          </cell>
          <cell r="C11736">
            <v>2034</v>
          </cell>
          <cell r="E11736" t="str">
            <v>offshore, existing, Rønland</v>
          </cell>
          <cell r="G11736">
            <v>4.4999999999999998E-2</v>
          </cell>
          <cell r="H11736" t="str">
            <v>TWh</v>
          </cell>
        </row>
        <row r="11737">
          <cell r="B11737" t="str">
            <v>Vindmøller</v>
          </cell>
          <cell r="C11737">
            <v>2034</v>
          </cell>
          <cell r="E11737" t="str">
            <v>offshore, existing, Rønland</v>
          </cell>
          <cell r="G11737">
            <v>2</v>
          </cell>
          <cell r="H11737" t="str">
            <v>curt_GWh</v>
          </cell>
        </row>
        <row r="11738">
          <cell r="B11738" t="str">
            <v>Vindmøller</v>
          </cell>
          <cell r="C11738">
            <v>2034</v>
          </cell>
          <cell r="E11738" t="str">
            <v>offshore, existing, Rønland</v>
          </cell>
          <cell r="G11738">
            <v>47.92</v>
          </cell>
          <cell r="H11738" t="str">
            <v>Inflow_GWh</v>
          </cell>
        </row>
        <row r="11739">
          <cell r="B11739" t="str">
            <v>Vindmøller</v>
          </cell>
          <cell r="C11739">
            <v>2034</v>
          </cell>
          <cell r="E11739" t="str">
            <v>offshore, existing, Rønland</v>
          </cell>
          <cell r="G11739">
            <v>3561</v>
          </cell>
          <cell r="H11739" t="str">
            <v>FLH_technical1</v>
          </cell>
        </row>
        <row r="11740">
          <cell r="B11740" t="str">
            <v>Vindmøller</v>
          </cell>
          <cell r="C11740">
            <v>2034</v>
          </cell>
          <cell r="E11740" t="str">
            <v>offshore, existing, Rønland</v>
          </cell>
          <cell r="G11740">
            <v>3630</v>
          </cell>
          <cell r="H11740" t="str">
            <v>FLH_technical2</v>
          </cell>
        </row>
        <row r="11741">
          <cell r="B11741" t="str">
            <v>Vindmøller</v>
          </cell>
          <cell r="C11741">
            <v>2034</v>
          </cell>
          <cell r="E11741" t="str">
            <v>offshore, existing, Samsø_2003</v>
          </cell>
          <cell r="G11741">
            <v>20.7</v>
          </cell>
          <cell r="H11741" t="str">
            <v>ElCap_ultimo_MW</v>
          </cell>
        </row>
        <row r="11742">
          <cell r="B11742" t="str">
            <v>Vindmøller</v>
          </cell>
          <cell r="C11742">
            <v>2034</v>
          </cell>
          <cell r="E11742" t="str">
            <v>offshore, existing, Samsø_2003</v>
          </cell>
          <cell r="G11742">
            <v>20.7</v>
          </cell>
          <cell r="H11742" t="str">
            <v>ElCap_primo_MW</v>
          </cell>
        </row>
        <row r="11743">
          <cell r="B11743" t="str">
            <v>Vindmøller</v>
          </cell>
          <cell r="C11743">
            <v>2034</v>
          </cell>
          <cell r="E11743" t="str">
            <v>offshore, existing, Samsø_2003</v>
          </cell>
          <cell r="G11743">
            <v>6.7000000000000004E-2</v>
          </cell>
          <cell r="H11743" t="str">
            <v>TWh</v>
          </cell>
        </row>
        <row r="11744">
          <cell r="B11744" t="str">
            <v>Vindmøller</v>
          </cell>
          <cell r="C11744">
            <v>2034</v>
          </cell>
          <cell r="E11744" t="str">
            <v>offshore, existing, Samsø_2003</v>
          </cell>
          <cell r="G11744">
            <v>3</v>
          </cell>
          <cell r="H11744" t="str">
            <v>curt_GWh</v>
          </cell>
        </row>
        <row r="11745">
          <cell r="B11745" t="str">
            <v>Vindmøller</v>
          </cell>
          <cell r="C11745">
            <v>2034</v>
          </cell>
          <cell r="E11745" t="str">
            <v>offshore, existing, Samsø_2003</v>
          </cell>
          <cell r="G11745">
            <v>70.38</v>
          </cell>
          <cell r="H11745" t="str">
            <v>Inflow_GWh</v>
          </cell>
        </row>
        <row r="11746">
          <cell r="B11746" t="str">
            <v>Vindmøller</v>
          </cell>
          <cell r="C11746">
            <v>2034</v>
          </cell>
          <cell r="E11746" t="str">
            <v>offshore, existing, Samsø_2003</v>
          </cell>
          <cell r="G11746">
            <v>3382</v>
          </cell>
          <cell r="H11746" t="str">
            <v>FLH_technical1</v>
          </cell>
        </row>
        <row r="11747">
          <cell r="B11747" t="str">
            <v>Vindmøller</v>
          </cell>
          <cell r="C11747">
            <v>2034</v>
          </cell>
          <cell r="E11747" t="str">
            <v>offshore, existing, Samsø_2003</v>
          </cell>
          <cell r="G11747">
            <v>3400</v>
          </cell>
          <cell r="H11747" t="str">
            <v>FLH_technical2</v>
          </cell>
        </row>
        <row r="11748">
          <cell r="B11748" t="str">
            <v>Vindmøller</v>
          </cell>
          <cell r="C11748">
            <v>2034</v>
          </cell>
          <cell r="E11748" t="str">
            <v>offshore, existing, Samsø_2018</v>
          </cell>
          <cell r="G11748">
            <v>2.4</v>
          </cell>
          <cell r="H11748" t="str">
            <v>ElCap_ultimo_MW</v>
          </cell>
        </row>
        <row r="11749">
          <cell r="B11749" t="str">
            <v>Vindmøller</v>
          </cell>
          <cell r="C11749">
            <v>2034</v>
          </cell>
          <cell r="E11749" t="str">
            <v>offshore, existing, Samsø_2018</v>
          </cell>
          <cell r="G11749">
            <v>2.4</v>
          </cell>
          <cell r="H11749" t="str">
            <v>ElCap_primo_MW</v>
          </cell>
        </row>
        <row r="11750">
          <cell r="B11750" t="str">
            <v>Vindmøller</v>
          </cell>
          <cell r="C11750">
            <v>2034</v>
          </cell>
          <cell r="E11750" t="str">
            <v>offshore, existing, Samsø_2018</v>
          </cell>
          <cell r="G11750">
            <v>8.9999999999999993E-3</v>
          </cell>
          <cell r="H11750" t="str">
            <v>TWh</v>
          </cell>
        </row>
        <row r="11751">
          <cell r="B11751" t="str">
            <v>Vindmøller</v>
          </cell>
          <cell r="C11751">
            <v>2034</v>
          </cell>
          <cell r="E11751" t="str">
            <v>offshore, existing, Samsø_2018</v>
          </cell>
          <cell r="G11751">
            <v>0</v>
          </cell>
          <cell r="H11751" t="str">
            <v>curt_GWh</v>
          </cell>
        </row>
        <row r="11752">
          <cell r="B11752" t="str">
            <v>Vindmøller</v>
          </cell>
          <cell r="C11752">
            <v>2034</v>
          </cell>
          <cell r="E11752" t="str">
            <v>offshore, existing, Samsø_2018</v>
          </cell>
          <cell r="G11752">
            <v>9.48</v>
          </cell>
          <cell r="H11752" t="str">
            <v>Inflow_GWh</v>
          </cell>
        </row>
        <row r="11753">
          <cell r="B11753" t="str">
            <v>Vindmøller</v>
          </cell>
          <cell r="C11753">
            <v>2034</v>
          </cell>
          <cell r="E11753" t="str">
            <v>offshore, existing, Samsø_2018</v>
          </cell>
          <cell r="G11753">
            <v>3750</v>
          </cell>
          <cell r="H11753" t="str">
            <v>FLH_technical1</v>
          </cell>
        </row>
        <row r="11754">
          <cell r="B11754" t="str">
            <v>Vindmøller</v>
          </cell>
          <cell r="C11754">
            <v>2034</v>
          </cell>
          <cell r="E11754" t="str">
            <v>offshore, existing, Samsø_2018</v>
          </cell>
          <cell r="G11754">
            <v>3950</v>
          </cell>
          <cell r="H11754" t="str">
            <v>FLH_technical2</v>
          </cell>
        </row>
        <row r="11755">
          <cell r="B11755" t="str">
            <v>Vindmøller</v>
          </cell>
          <cell r="C11755">
            <v>2034</v>
          </cell>
          <cell r="E11755" t="str">
            <v>offshore, existing, Sprogø</v>
          </cell>
          <cell r="G11755">
            <v>21</v>
          </cell>
          <cell r="H11755" t="str">
            <v>ElCap_ultimo_MW</v>
          </cell>
        </row>
        <row r="11756">
          <cell r="B11756" t="str">
            <v>Vindmøller</v>
          </cell>
          <cell r="C11756">
            <v>2034</v>
          </cell>
          <cell r="E11756" t="str">
            <v>offshore, existing, Sprogø</v>
          </cell>
          <cell r="G11756">
            <v>21</v>
          </cell>
          <cell r="H11756" t="str">
            <v>ElCap_primo_MW</v>
          </cell>
        </row>
        <row r="11757">
          <cell r="B11757" t="str">
            <v>Vindmøller</v>
          </cell>
          <cell r="C11757">
            <v>2034</v>
          </cell>
          <cell r="E11757" t="str">
            <v>offshore, existing, Sprogø</v>
          </cell>
          <cell r="G11757">
            <v>5.1999999999999998E-2</v>
          </cell>
          <cell r="H11757" t="str">
            <v>TWh</v>
          </cell>
        </row>
        <row r="11758">
          <cell r="B11758" t="str">
            <v>Vindmøller</v>
          </cell>
          <cell r="C11758">
            <v>2034</v>
          </cell>
          <cell r="E11758" t="str">
            <v>offshore, existing, Sprogø</v>
          </cell>
          <cell r="G11758">
            <v>3</v>
          </cell>
          <cell r="H11758" t="str">
            <v>curt_GWh</v>
          </cell>
        </row>
        <row r="11759">
          <cell r="B11759" t="str">
            <v>Vindmøller</v>
          </cell>
          <cell r="C11759">
            <v>2034</v>
          </cell>
          <cell r="E11759" t="str">
            <v>offshore, existing, Sprogø</v>
          </cell>
          <cell r="G11759">
            <v>54.6</v>
          </cell>
          <cell r="H11759" t="str">
            <v>Inflow_GWh</v>
          </cell>
        </row>
        <row r="11760">
          <cell r="B11760" t="str">
            <v>Vindmøller</v>
          </cell>
          <cell r="C11760">
            <v>2034</v>
          </cell>
          <cell r="E11760" t="str">
            <v>offshore, existing, Sprogø</v>
          </cell>
          <cell r="G11760">
            <v>2619</v>
          </cell>
          <cell r="H11760" t="str">
            <v>FLH_technical1</v>
          </cell>
        </row>
        <row r="11761">
          <cell r="B11761" t="str">
            <v>Vindmøller</v>
          </cell>
          <cell r="C11761">
            <v>2034</v>
          </cell>
          <cell r="E11761" t="str">
            <v>offshore, existing, Sprogø</v>
          </cell>
          <cell r="G11761">
            <v>2600</v>
          </cell>
          <cell r="H11761" t="str">
            <v>FLH_technical2</v>
          </cell>
        </row>
        <row r="11762">
          <cell r="B11762" t="str">
            <v>Vindmøller</v>
          </cell>
          <cell r="C11762">
            <v>2034</v>
          </cell>
          <cell r="E11762" t="str">
            <v>offshore, existing, Tunø Knob</v>
          </cell>
          <cell r="G11762">
            <v>5</v>
          </cell>
          <cell r="H11762" t="str">
            <v>ElCap_ultimo_MW</v>
          </cell>
        </row>
        <row r="11763">
          <cell r="B11763" t="str">
            <v>Vindmøller</v>
          </cell>
          <cell r="C11763">
            <v>2034</v>
          </cell>
          <cell r="E11763" t="str">
            <v>offshore, existing, Tunø Knob</v>
          </cell>
          <cell r="G11763">
            <v>5</v>
          </cell>
          <cell r="H11763" t="str">
            <v>ElCap_primo_MW</v>
          </cell>
        </row>
        <row r="11764">
          <cell r="B11764" t="str">
            <v>Vindmøller</v>
          </cell>
          <cell r="C11764">
            <v>2034</v>
          </cell>
          <cell r="E11764" t="str">
            <v>offshore, existing, Tunø Knob</v>
          </cell>
          <cell r="G11764">
            <v>1.2E-2</v>
          </cell>
          <cell r="H11764" t="str">
            <v>TWh</v>
          </cell>
        </row>
        <row r="11765">
          <cell r="B11765" t="str">
            <v>Vindmøller</v>
          </cell>
          <cell r="C11765">
            <v>2034</v>
          </cell>
          <cell r="E11765" t="str">
            <v>offshore, existing, Tunø Knob</v>
          </cell>
          <cell r="G11765">
            <v>1</v>
          </cell>
          <cell r="H11765" t="str">
            <v>curt_GWh</v>
          </cell>
        </row>
        <row r="11766">
          <cell r="B11766" t="str">
            <v>Vindmøller</v>
          </cell>
          <cell r="C11766">
            <v>2034</v>
          </cell>
          <cell r="E11766" t="str">
            <v>offshore, existing, Tunø Knob</v>
          </cell>
          <cell r="G11766">
            <v>12.75</v>
          </cell>
          <cell r="H11766" t="str">
            <v>Inflow_GWh</v>
          </cell>
        </row>
        <row r="11767">
          <cell r="B11767" t="str">
            <v>Vindmøller</v>
          </cell>
          <cell r="C11767">
            <v>2034</v>
          </cell>
          <cell r="E11767" t="str">
            <v>offshore, existing, Tunø Knob</v>
          </cell>
          <cell r="G11767">
            <v>2600</v>
          </cell>
          <cell r="H11767" t="str">
            <v>FLH_technical1</v>
          </cell>
        </row>
        <row r="11768">
          <cell r="B11768" t="str">
            <v>Vindmøller</v>
          </cell>
          <cell r="C11768">
            <v>2034</v>
          </cell>
          <cell r="E11768" t="str">
            <v>offshore, existing, Tunø Knob</v>
          </cell>
          <cell r="G11768">
            <v>2550</v>
          </cell>
          <cell r="H11768" t="str">
            <v>FLH_technical2</v>
          </cell>
        </row>
        <row r="11769">
          <cell r="B11769" t="str">
            <v>Vindmøller</v>
          </cell>
          <cell r="C11769">
            <v>2034</v>
          </cell>
          <cell r="E11769" t="str">
            <v>offshore, pipeline, Frederikshavn</v>
          </cell>
          <cell r="G11769">
            <v>72</v>
          </cell>
          <cell r="H11769" t="str">
            <v>ElCap_ultimo_MW</v>
          </cell>
        </row>
        <row r="11770">
          <cell r="B11770" t="str">
            <v>Vindmøller</v>
          </cell>
          <cell r="C11770">
            <v>2034</v>
          </cell>
          <cell r="E11770" t="str">
            <v>offshore, pipeline, Frederikshavn</v>
          </cell>
          <cell r="G11770">
            <v>72</v>
          </cell>
          <cell r="H11770" t="str">
            <v>ElCap_primo_MW</v>
          </cell>
        </row>
        <row r="11771">
          <cell r="B11771" t="str">
            <v>Vindmøller</v>
          </cell>
          <cell r="C11771">
            <v>2034</v>
          </cell>
          <cell r="E11771" t="str">
            <v>offshore, pipeline, Frederikshavn</v>
          </cell>
          <cell r="G11771">
            <v>0.29899999999999999</v>
          </cell>
          <cell r="H11771" t="str">
            <v>TWh</v>
          </cell>
        </row>
        <row r="11772">
          <cell r="B11772" t="str">
            <v>Vindmøller</v>
          </cell>
          <cell r="C11772">
            <v>2034</v>
          </cell>
          <cell r="E11772" t="str">
            <v>offshore, pipeline, Frederikshavn</v>
          </cell>
          <cell r="G11772">
            <v>12</v>
          </cell>
          <cell r="H11772" t="str">
            <v>curt_GWh</v>
          </cell>
        </row>
        <row r="11773">
          <cell r="B11773" t="str">
            <v>Vindmøller</v>
          </cell>
          <cell r="C11773">
            <v>2034</v>
          </cell>
          <cell r="E11773" t="str">
            <v>offshore, pipeline, Frederikshavn</v>
          </cell>
          <cell r="G11773">
            <v>311.39999999999998</v>
          </cell>
          <cell r="H11773" t="str">
            <v>Inflow_GWh</v>
          </cell>
        </row>
        <row r="11774">
          <cell r="B11774" t="str">
            <v>Vindmøller</v>
          </cell>
          <cell r="C11774">
            <v>2034</v>
          </cell>
          <cell r="E11774" t="str">
            <v>offshore, pipeline, Frederikshavn</v>
          </cell>
          <cell r="G11774">
            <v>4319</v>
          </cell>
          <cell r="H11774" t="str">
            <v>FLH_technical1</v>
          </cell>
        </row>
        <row r="11775">
          <cell r="B11775" t="str">
            <v>Vindmøller</v>
          </cell>
          <cell r="C11775">
            <v>2034</v>
          </cell>
          <cell r="E11775" t="str">
            <v>offshore, pipeline, Frederikshavn</v>
          </cell>
          <cell r="G11775">
            <v>4325</v>
          </cell>
          <cell r="H11775" t="str">
            <v>FLH_technical2</v>
          </cell>
        </row>
        <row r="11776">
          <cell r="B11776" t="str">
            <v>Vindmøller</v>
          </cell>
          <cell r="C11776">
            <v>2034</v>
          </cell>
          <cell r="E11776" t="str">
            <v>offshore, pipeline, Hesselø</v>
          </cell>
          <cell r="G11776">
            <v>840</v>
          </cell>
          <cell r="H11776" t="str">
            <v>ElCap_ultimo_MW</v>
          </cell>
        </row>
        <row r="11777">
          <cell r="B11777" t="str">
            <v>Vindmøller</v>
          </cell>
          <cell r="C11777">
            <v>2034</v>
          </cell>
          <cell r="E11777" t="str">
            <v>offshore, pipeline, Hesselø</v>
          </cell>
          <cell r="G11777">
            <v>840</v>
          </cell>
          <cell r="H11777" t="str">
            <v>ElCap_primo_MW</v>
          </cell>
        </row>
        <row r="11778">
          <cell r="B11778" t="str">
            <v>Vindmøller</v>
          </cell>
          <cell r="C11778">
            <v>2034</v>
          </cell>
          <cell r="E11778" t="str">
            <v>offshore, pipeline, Hesselø</v>
          </cell>
          <cell r="G11778">
            <v>3.6549999999999998</v>
          </cell>
          <cell r="H11778" t="str">
            <v>TWh</v>
          </cell>
        </row>
        <row r="11779">
          <cell r="B11779" t="str">
            <v>Vindmøller</v>
          </cell>
          <cell r="C11779">
            <v>2034</v>
          </cell>
          <cell r="E11779" t="str">
            <v>offshore, pipeline, Hesselø</v>
          </cell>
          <cell r="G11779">
            <v>83</v>
          </cell>
          <cell r="H11779" t="str">
            <v>curt_GWh</v>
          </cell>
        </row>
        <row r="11780">
          <cell r="B11780" t="str">
            <v>Vindmøller</v>
          </cell>
          <cell r="C11780">
            <v>2034</v>
          </cell>
          <cell r="E11780" t="str">
            <v>offshore, pipeline, Hesselø</v>
          </cell>
          <cell r="G11780">
            <v>3738</v>
          </cell>
          <cell r="H11780" t="str">
            <v>Inflow_GWh</v>
          </cell>
        </row>
        <row r="11781">
          <cell r="B11781" t="str">
            <v>Vindmøller</v>
          </cell>
          <cell r="C11781">
            <v>2034</v>
          </cell>
          <cell r="E11781" t="str">
            <v>offshore, pipeline, Hesselø</v>
          </cell>
          <cell r="G11781">
            <v>4450</v>
          </cell>
          <cell r="H11781" t="str">
            <v>FLH_technical1</v>
          </cell>
        </row>
        <row r="11782">
          <cell r="B11782" t="str">
            <v>Vindmøller</v>
          </cell>
          <cell r="C11782">
            <v>2034</v>
          </cell>
          <cell r="E11782" t="str">
            <v>offshore, pipeline, Hesselø</v>
          </cell>
          <cell r="G11782">
            <v>4450</v>
          </cell>
          <cell r="H11782" t="str">
            <v>FLH_technical2</v>
          </cell>
        </row>
        <row r="11783">
          <cell r="B11783" t="str">
            <v>Vindmøller</v>
          </cell>
          <cell r="C11783">
            <v>2034</v>
          </cell>
          <cell r="E11783" t="str">
            <v>offshore, pipeline, Nordsøen I (del 2)</v>
          </cell>
          <cell r="G11783">
            <v>1050</v>
          </cell>
          <cell r="H11783" t="str">
            <v>ElCap_ultimo_MW</v>
          </cell>
        </row>
        <row r="11784">
          <cell r="B11784" t="str">
            <v>Vindmøller</v>
          </cell>
          <cell r="C11784">
            <v>2034</v>
          </cell>
          <cell r="E11784" t="str">
            <v>offshore, pipeline, Nordsøen I (del 2)</v>
          </cell>
          <cell r="G11784">
            <v>1050</v>
          </cell>
          <cell r="H11784" t="str">
            <v>ElCap_primo_MW</v>
          </cell>
        </row>
        <row r="11785">
          <cell r="B11785" t="str">
            <v>Vindmøller</v>
          </cell>
          <cell r="C11785">
            <v>2034</v>
          </cell>
          <cell r="E11785" t="str">
            <v>offshore, pipeline, Nordsøen I (del 2)</v>
          </cell>
          <cell r="G11785">
            <v>4.6829999999999998</v>
          </cell>
          <cell r="H11785" t="str">
            <v>TWh</v>
          </cell>
        </row>
        <row r="11786">
          <cell r="B11786" t="str">
            <v>Vindmøller</v>
          </cell>
          <cell r="C11786">
            <v>2034</v>
          </cell>
          <cell r="E11786" t="str">
            <v>offshore, pipeline, Nordsøen I (del 2)</v>
          </cell>
          <cell r="G11786">
            <v>357</v>
          </cell>
          <cell r="H11786" t="str">
            <v>curt_GWh</v>
          </cell>
        </row>
        <row r="11787">
          <cell r="B11787" t="str">
            <v>Vindmøller</v>
          </cell>
          <cell r="C11787">
            <v>2034</v>
          </cell>
          <cell r="E11787" t="str">
            <v>offshore, pipeline, Nordsøen I (del 2)</v>
          </cell>
          <cell r="G11787">
            <v>5040</v>
          </cell>
          <cell r="H11787" t="str">
            <v>Inflow_GWh</v>
          </cell>
        </row>
        <row r="11788">
          <cell r="B11788" t="str">
            <v>Vindmøller</v>
          </cell>
          <cell r="C11788">
            <v>2034</v>
          </cell>
          <cell r="E11788" t="str">
            <v>offshore, pipeline, Nordsøen I (del 2)</v>
          </cell>
          <cell r="G11788">
            <v>4800</v>
          </cell>
          <cell r="H11788" t="str">
            <v>FLH_technical1</v>
          </cell>
        </row>
        <row r="11789">
          <cell r="B11789" t="str">
            <v>Vindmøller</v>
          </cell>
          <cell r="C11789">
            <v>2034</v>
          </cell>
          <cell r="E11789" t="str">
            <v>offshore, pipeline, Nordsøen I (del 2)</v>
          </cell>
          <cell r="G11789">
            <v>4800</v>
          </cell>
          <cell r="H11789" t="str">
            <v>FLH_technical2</v>
          </cell>
        </row>
        <row r="11790">
          <cell r="B11790" t="str">
            <v>Vindmøller</v>
          </cell>
          <cell r="C11790">
            <v>2034</v>
          </cell>
          <cell r="E11790" t="str">
            <v>offshore, pipeline, Thor</v>
          </cell>
          <cell r="G11790">
            <v>1008</v>
          </cell>
          <cell r="H11790" t="str">
            <v>ElCap_ultimo_MW</v>
          </cell>
        </row>
        <row r="11791">
          <cell r="B11791" t="str">
            <v>Vindmøller</v>
          </cell>
          <cell r="C11791">
            <v>2034</v>
          </cell>
          <cell r="E11791" t="str">
            <v>offshore, pipeline, Thor</v>
          </cell>
          <cell r="G11791">
            <v>1008</v>
          </cell>
          <cell r="H11791" t="str">
            <v>ElCap_primo_MW</v>
          </cell>
        </row>
        <row r="11792">
          <cell r="B11792" t="str">
            <v>Vindmøller</v>
          </cell>
          <cell r="C11792">
            <v>2034</v>
          </cell>
          <cell r="E11792" t="str">
            <v>offshore, pipeline, Thor</v>
          </cell>
          <cell r="G11792">
            <v>4.6840000000000002</v>
          </cell>
          <cell r="H11792" t="str">
            <v>TWh</v>
          </cell>
        </row>
        <row r="11793">
          <cell r="B11793" t="str">
            <v>Vindmøller</v>
          </cell>
          <cell r="C11793">
            <v>2034</v>
          </cell>
          <cell r="E11793" t="str">
            <v>offshore, pipeline, Thor</v>
          </cell>
          <cell r="G11793">
            <v>230</v>
          </cell>
          <cell r="H11793" t="str">
            <v>curt_GWh</v>
          </cell>
        </row>
        <row r="11794">
          <cell r="B11794" t="str">
            <v>Vindmøller</v>
          </cell>
          <cell r="C11794">
            <v>2034</v>
          </cell>
          <cell r="E11794" t="str">
            <v>offshore, pipeline, Thor</v>
          </cell>
          <cell r="G11794">
            <v>4914</v>
          </cell>
          <cell r="H11794" t="str">
            <v>Inflow_GWh</v>
          </cell>
        </row>
        <row r="11795">
          <cell r="B11795" t="str">
            <v>Vindmøller</v>
          </cell>
          <cell r="C11795">
            <v>2034</v>
          </cell>
          <cell r="E11795" t="str">
            <v>offshore, pipeline, Thor</v>
          </cell>
          <cell r="G11795">
            <v>4875</v>
          </cell>
          <cell r="H11795" t="str">
            <v>FLH_technical1</v>
          </cell>
        </row>
        <row r="11796">
          <cell r="B11796" t="str">
            <v>Vindmøller</v>
          </cell>
          <cell r="C11796">
            <v>2034</v>
          </cell>
          <cell r="E11796" t="str">
            <v>offshore, pipeline, Thor</v>
          </cell>
          <cell r="G11796">
            <v>4875</v>
          </cell>
          <cell r="H11796" t="str">
            <v>FLH_technical2</v>
          </cell>
        </row>
        <row r="11797">
          <cell r="B11797" t="str">
            <v>Vindmøller</v>
          </cell>
          <cell r="C11797">
            <v>2034</v>
          </cell>
          <cell r="E11797" t="str">
            <v>offshore, pipeline, Vesterhav Nord</v>
          </cell>
          <cell r="G11797">
            <v>176.4</v>
          </cell>
          <cell r="H11797" t="str">
            <v>ElCap_ultimo_MW</v>
          </cell>
        </row>
        <row r="11798">
          <cell r="B11798" t="str">
            <v>Vindmøller</v>
          </cell>
          <cell r="C11798">
            <v>2034</v>
          </cell>
          <cell r="E11798" t="str">
            <v>offshore, pipeline, Vesterhav Nord</v>
          </cell>
          <cell r="G11798">
            <v>176.4</v>
          </cell>
          <cell r="H11798" t="str">
            <v>ElCap_primo_MW</v>
          </cell>
        </row>
        <row r="11799">
          <cell r="B11799" t="str">
            <v>Vindmøller</v>
          </cell>
          <cell r="C11799">
            <v>2034</v>
          </cell>
          <cell r="E11799" t="str">
            <v>offshore, pipeline, Vesterhav Nord</v>
          </cell>
          <cell r="G11799">
            <v>0.78</v>
          </cell>
          <cell r="H11799" t="str">
            <v>TWh</v>
          </cell>
        </row>
        <row r="11800">
          <cell r="B11800" t="str">
            <v>Vindmøller</v>
          </cell>
          <cell r="C11800">
            <v>2034</v>
          </cell>
          <cell r="E11800" t="str">
            <v>offshore, pipeline, Vesterhav Nord</v>
          </cell>
          <cell r="G11800">
            <v>40</v>
          </cell>
          <cell r="H11800" t="str">
            <v>curt_GWh</v>
          </cell>
        </row>
        <row r="11801">
          <cell r="B11801" t="str">
            <v>Vindmøller</v>
          </cell>
          <cell r="C11801">
            <v>2034</v>
          </cell>
          <cell r="E11801" t="str">
            <v>offshore, pipeline, Vesterhav Nord</v>
          </cell>
          <cell r="G11801">
            <v>820.26</v>
          </cell>
          <cell r="H11801" t="str">
            <v>Inflow_GWh</v>
          </cell>
        </row>
        <row r="11802">
          <cell r="B11802" t="str">
            <v>Vindmøller</v>
          </cell>
          <cell r="C11802">
            <v>2034</v>
          </cell>
          <cell r="E11802" t="str">
            <v>offshore, pipeline, Vesterhav Nord</v>
          </cell>
          <cell r="G11802">
            <v>4649</v>
          </cell>
          <cell r="H11802" t="str">
            <v>FLH_technical1</v>
          </cell>
        </row>
        <row r="11803">
          <cell r="B11803" t="str">
            <v>Vindmøller</v>
          </cell>
          <cell r="C11803">
            <v>2034</v>
          </cell>
          <cell r="E11803" t="str">
            <v>offshore, pipeline, Vesterhav Nord</v>
          </cell>
          <cell r="G11803">
            <v>4650</v>
          </cell>
          <cell r="H11803" t="str">
            <v>FLH_technical2</v>
          </cell>
        </row>
        <row r="11804">
          <cell r="B11804" t="str">
            <v>Vindmøller</v>
          </cell>
          <cell r="C11804">
            <v>2034</v>
          </cell>
          <cell r="E11804" t="str">
            <v>offshore, pipeline, Vesterhav Syd</v>
          </cell>
          <cell r="G11804">
            <v>168</v>
          </cell>
          <cell r="H11804" t="str">
            <v>ElCap_ultimo_MW</v>
          </cell>
        </row>
        <row r="11805">
          <cell r="B11805" t="str">
            <v>Vindmøller</v>
          </cell>
          <cell r="C11805">
            <v>2034</v>
          </cell>
          <cell r="E11805" t="str">
            <v>offshore, pipeline, Vesterhav Syd</v>
          </cell>
          <cell r="G11805">
            <v>168</v>
          </cell>
          <cell r="H11805" t="str">
            <v>ElCap_primo_MW</v>
          </cell>
        </row>
        <row r="11806">
          <cell r="B11806" t="str">
            <v>Vindmøller</v>
          </cell>
          <cell r="C11806">
            <v>2034</v>
          </cell>
          <cell r="E11806" t="str">
            <v>offshore, pipeline, Vesterhav Syd</v>
          </cell>
          <cell r="G11806">
            <v>0.73599999999999999</v>
          </cell>
          <cell r="H11806" t="str">
            <v>TWh</v>
          </cell>
        </row>
        <row r="11807">
          <cell r="B11807" t="str">
            <v>Vindmøller</v>
          </cell>
          <cell r="C11807">
            <v>2034</v>
          </cell>
          <cell r="E11807" t="str">
            <v>offshore, pipeline, Vesterhav Syd</v>
          </cell>
          <cell r="G11807">
            <v>37</v>
          </cell>
          <cell r="H11807" t="str">
            <v>curt_GWh</v>
          </cell>
        </row>
        <row r="11808">
          <cell r="B11808" t="str">
            <v>Vindmøller</v>
          </cell>
          <cell r="C11808">
            <v>2034</v>
          </cell>
          <cell r="E11808" t="str">
            <v>offshore, pipeline, Vesterhav Syd</v>
          </cell>
          <cell r="G11808">
            <v>772.8</v>
          </cell>
          <cell r="H11808" t="str">
            <v>Inflow_GWh</v>
          </cell>
        </row>
        <row r="11809">
          <cell r="B11809" t="str">
            <v>Vindmøller</v>
          </cell>
          <cell r="C11809">
            <v>2034</v>
          </cell>
          <cell r="E11809" t="str">
            <v>offshore, pipeline, Vesterhav Syd</v>
          </cell>
          <cell r="G11809">
            <v>4601</v>
          </cell>
          <cell r="H11809" t="str">
            <v>FLH_technical1</v>
          </cell>
        </row>
        <row r="11810">
          <cell r="B11810" t="str">
            <v>Vindmøller</v>
          </cell>
          <cell r="C11810">
            <v>2034</v>
          </cell>
          <cell r="E11810" t="str">
            <v>offshore, pipeline, Vesterhav Syd</v>
          </cell>
          <cell r="G11810">
            <v>4600</v>
          </cell>
          <cell r="H11810" t="str">
            <v>FLH_technical2</v>
          </cell>
        </row>
        <row r="11811">
          <cell r="B11811" t="str">
            <v>Vindmøller</v>
          </cell>
          <cell r="C11811">
            <v>2034</v>
          </cell>
          <cell r="E11811" t="str">
            <v>offshore, åbendør, Aflandshage</v>
          </cell>
          <cell r="G11811">
            <v>150</v>
          </cell>
          <cell r="H11811" t="str">
            <v>ElCap_ultimo_MW</v>
          </cell>
        </row>
        <row r="11812">
          <cell r="B11812" t="str">
            <v>Vindmøller</v>
          </cell>
          <cell r="C11812">
            <v>2034</v>
          </cell>
          <cell r="E11812" t="str">
            <v>offshore, åbendør, Aflandshage</v>
          </cell>
          <cell r="G11812">
            <v>150</v>
          </cell>
          <cell r="H11812" t="str">
            <v>ElCap_primo_MW</v>
          </cell>
        </row>
        <row r="11813">
          <cell r="B11813" t="str">
            <v>Vindmøller</v>
          </cell>
          <cell r="C11813">
            <v>2034</v>
          </cell>
          <cell r="E11813" t="str">
            <v>offshore, åbendør, Aflandshage</v>
          </cell>
          <cell r="G11813">
            <v>0.50800000000000001</v>
          </cell>
          <cell r="H11813" t="str">
            <v>TWh</v>
          </cell>
        </row>
        <row r="11814">
          <cell r="B11814" t="str">
            <v>Vindmøller</v>
          </cell>
          <cell r="C11814">
            <v>2034</v>
          </cell>
          <cell r="E11814" t="str">
            <v>offshore, åbendør, Aflandshage</v>
          </cell>
          <cell r="G11814">
            <v>6</v>
          </cell>
          <cell r="H11814" t="str">
            <v>curt_GWh</v>
          </cell>
        </row>
        <row r="11815">
          <cell r="B11815" t="str">
            <v>Vindmøller</v>
          </cell>
          <cell r="C11815">
            <v>2034</v>
          </cell>
          <cell r="E11815" t="str">
            <v>offshore, åbendør, Aflandshage</v>
          </cell>
          <cell r="G11815">
            <v>513.75</v>
          </cell>
          <cell r="H11815" t="str">
            <v>Inflow_GWh</v>
          </cell>
        </row>
        <row r="11816">
          <cell r="B11816" t="str">
            <v>Vindmøller</v>
          </cell>
          <cell r="C11816">
            <v>2034</v>
          </cell>
          <cell r="E11816" t="str">
            <v>offshore, åbendør, Aflandshage</v>
          </cell>
          <cell r="G11816">
            <v>3427</v>
          </cell>
          <cell r="H11816" t="str">
            <v>FLH_technical1</v>
          </cell>
        </row>
        <row r="11817">
          <cell r="B11817" t="str">
            <v>Vindmøller</v>
          </cell>
          <cell r="C11817">
            <v>2034</v>
          </cell>
          <cell r="E11817" t="str">
            <v>offshore, åbendør, Aflandshage</v>
          </cell>
          <cell r="G11817">
            <v>3425</v>
          </cell>
          <cell r="H11817" t="str">
            <v>FLH_technical2</v>
          </cell>
        </row>
        <row r="11818">
          <cell r="B11818" t="str">
            <v>Vindmøller</v>
          </cell>
          <cell r="C11818">
            <v>2034</v>
          </cell>
          <cell r="E11818" t="str">
            <v>offshore, åbendør, Jammerland Bugt</v>
          </cell>
          <cell r="G11818">
            <v>240</v>
          </cell>
          <cell r="H11818" t="str">
            <v>ElCap_ultimo_MW</v>
          </cell>
        </row>
        <row r="11819">
          <cell r="B11819" t="str">
            <v>Vindmøller</v>
          </cell>
          <cell r="C11819">
            <v>2034</v>
          </cell>
          <cell r="E11819" t="str">
            <v>offshore, åbendør, Jammerland Bugt</v>
          </cell>
          <cell r="G11819">
            <v>240</v>
          </cell>
          <cell r="H11819" t="str">
            <v>ElCap_primo_MW</v>
          </cell>
        </row>
        <row r="11820">
          <cell r="B11820" t="str">
            <v>Vindmøller</v>
          </cell>
          <cell r="C11820">
            <v>2034</v>
          </cell>
          <cell r="E11820" t="str">
            <v>offshore, åbendør, Jammerland Bugt</v>
          </cell>
          <cell r="G11820">
            <v>1.028</v>
          </cell>
          <cell r="H11820" t="str">
            <v>TWh</v>
          </cell>
        </row>
        <row r="11821">
          <cell r="B11821" t="str">
            <v>Vindmøller</v>
          </cell>
          <cell r="C11821">
            <v>2034</v>
          </cell>
          <cell r="E11821" t="str">
            <v>offshore, åbendør, Jammerland Bugt</v>
          </cell>
          <cell r="G11821">
            <v>10</v>
          </cell>
          <cell r="H11821" t="str">
            <v>curt_GWh</v>
          </cell>
        </row>
        <row r="11822">
          <cell r="B11822" t="str">
            <v>Vindmøller</v>
          </cell>
          <cell r="C11822">
            <v>2034</v>
          </cell>
          <cell r="E11822" t="str">
            <v>offshore, åbendør, Jammerland Bugt</v>
          </cell>
          <cell r="G11822">
            <v>1038</v>
          </cell>
          <cell r="H11822" t="str">
            <v>Inflow_GWh</v>
          </cell>
        </row>
        <row r="11823">
          <cell r="B11823" t="str">
            <v>Vindmøller</v>
          </cell>
          <cell r="C11823">
            <v>2034</v>
          </cell>
          <cell r="E11823" t="str">
            <v>offshore, åbendør, Jammerland Bugt</v>
          </cell>
          <cell r="G11823">
            <v>4325</v>
          </cell>
          <cell r="H11823" t="str">
            <v>FLH_technical1</v>
          </cell>
        </row>
        <row r="11824">
          <cell r="B11824" t="str">
            <v>Vindmøller</v>
          </cell>
          <cell r="C11824">
            <v>2034</v>
          </cell>
          <cell r="E11824" t="str">
            <v>offshore, åbendør, Jammerland Bugt</v>
          </cell>
          <cell r="G11824">
            <v>4325</v>
          </cell>
          <cell r="H11824" t="str">
            <v>FLH_technical2</v>
          </cell>
        </row>
        <row r="11825">
          <cell r="B11825" t="str">
            <v>Vindmøller</v>
          </cell>
          <cell r="C11825">
            <v>2034</v>
          </cell>
          <cell r="E11825" t="str">
            <v>offshore, åbendør, Lillebælt Syd</v>
          </cell>
          <cell r="G11825">
            <v>165</v>
          </cell>
          <cell r="H11825" t="str">
            <v>ElCap_ultimo_MW</v>
          </cell>
        </row>
        <row r="11826">
          <cell r="B11826" t="str">
            <v>Vindmøller</v>
          </cell>
          <cell r="C11826">
            <v>2034</v>
          </cell>
          <cell r="E11826" t="str">
            <v>offshore, åbendør, Lillebælt Syd</v>
          </cell>
          <cell r="G11826">
            <v>165</v>
          </cell>
          <cell r="H11826" t="str">
            <v>ElCap_primo_MW</v>
          </cell>
        </row>
        <row r="11827">
          <cell r="B11827" t="str">
            <v>Vindmøller</v>
          </cell>
          <cell r="C11827">
            <v>2034</v>
          </cell>
          <cell r="E11827" t="str">
            <v>offshore, åbendør, Lillebælt Syd</v>
          </cell>
          <cell r="G11827">
            <v>0.69099999999999995</v>
          </cell>
          <cell r="H11827" t="str">
            <v>TWh</v>
          </cell>
        </row>
        <row r="11828">
          <cell r="B11828" t="str">
            <v>Vindmøller</v>
          </cell>
          <cell r="C11828">
            <v>2034</v>
          </cell>
          <cell r="E11828" t="str">
            <v>offshore, åbendør, Lillebælt Syd</v>
          </cell>
          <cell r="G11828">
            <v>22</v>
          </cell>
          <cell r="H11828" t="str">
            <v>curt_GWh</v>
          </cell>
        </row>
        <row r="11829">
          <cell r="B11829" t="str">
            <v>Vindmøller</v>
          </cell>
          <cell r="C11829">
            <v>2034</v>
          </cell>
          <cell r="E11829" t="str">
            <v>offshore, åbendør, Lillebælt Syd</v>
          </cell>
          <cell r="G11829">
            <v>713.625</v>
          </cell>
          <cell r="H11829" t="str">
            <v>Inflow_GWh</v>
          </cell>
        </row>
        <row r="11830">
          <cell r="B11830" t="str">
            <v>Vindmøller</v>
          </cell>
          <cell r="C11830">
            <v>2034</v>
          </cell>
          <cell r="E11830" t="str">
            <v>offshore, åbendør, Lillebælt Syd</v>
          </cell>
          <cell r="G11830">
            <v>4321</v>
          </cell>
          <cell r="H11830" t="str">
            <v>FLH_technical1</v>
          </cell>
        </row>
        <row r="11831">
          <cell r="B11831" t="str">
            <v>Vindmøller</v>
          </cell>
          <cell r="C11831">
            <v>2034</v>
          </cell>
          <cell r="E11831" t="str">
            <v>offshore, åbendør, Lillebælt Syd</v>
          </cell>
          <cell r="G11831">
            <v>4325</v>
          </cell>
          <cell r="H11831" t="str">
            <v>FLH_technical2</v>
          </cell>
        </row>
        <row r="11832">
          <cell r="B11832" t="str">
            <v>Vindmøller</v>
          </cell>
          <cell r="C11832">
            <v>2034</v>
          </cell>
          <cell r="E11832" t="str">
            <v>onshore, commercial, existing</v>
          </cell>
          <cell r="G11832">
            <v>3855.9540000000002</v>
          </cell>
          <cell r="H11832" t="str">
            <v>ElCap_ultimo_MW</v>
          </cell>
        </row>
        <row r="11833">
          <cell r="B11833" t="str">
            <v>Vindmøller</v>
          </cell>
          <cell r="C11833">
            <v>2034</v>
          </cell>
          <cell r="E11833" t="str">
            <v>onshore, commercial, existing</v>
          </cell>
          <cell r="G11833">
            <v>3855.9540000000002</v>
          </cell>
          <cell r="H11833" t="str">
            <v>ElCap_primo_MW</v>
          </cell>
        </row>
        <row r="11834">
          <cell r="B11834" t="str">
            <v>Vindmøller</v>
          </cell>
          <cell r="C11834">
            <v>2034</v>
          </cell>
          <cell r="E11834" t="str">
            <v>onshore, commercial, existing</v>
          </cell>
          <cell r="G11834">
            <v>8.9510000000000005</v>
          </cell>
          <cell r="H11834" t="str">
            <v>TWh</v>
          </cell>
        </row>
        <row r="11835">
          <cell r="B11835" t="str">
            <v>Vindmøller</v>
          </cell>
          <cell r="C11835">
            <v>2034</v>
          </cell>
          <cell r="E11835" t="str">
            <v>onshore, commercial, existing</v>
          </cell>
          <cell r="G11835">
            <v>2</v>
          </cell>
          <cell r="H11835" t="str">
            <v>curt_GWh</v>
          </cell>
        </row>
        <row r="11836">
          <cell r="B11836" t="str">
            <v>Vindmøller</v>
          </cell>
          <cell r="C11836">
            <v>2034</v>
          </cell>
          <cell r="E11836" t="str">
            <v>onshore, commercial, existing</v>
          </cell>
          <cell r="G11836">
            <v>8956.5252</v>
          </cell>
          <cell r="H11836" t="str">
            <v>Inflow_GWh</v>
          </cell>
        </row>
        <row r="11837">
          <cell r="B11837" t="str">
            <v>Vindmøller</v>
          </cell>
          <cell r="C11837">
            <v>2034</v>
          </cell>
          <cell r="E11837" t="str">
            <v>onshore, commercial, existing</v>
          </cell>
          <cell r="G11837">
            <v>2322</v>
          </cell>
          <cell r="H11837" t="str">
            <v>FLH_technical1</v>
          </cell>
        </row>
        <row r="11838">
          <cell r="B11838" t="str">
            <v>Vindmøller</v>
          </cell>
          <cell r="C11838">
            <v>2034</v>
          </cell>
          <cell r="E11838" t="str">
            <v>onshore, commercial, existing</v>
          </cell>
          <cell r="G11838">
            <v>2323</v>
          </cell>
          <cell r="H11838" t="str">
            <v>FLH_technical2</v>
          </cell>
        </row>
        <row r="11839">
          <cell r="B11839" t="str">
            <v>Vindmøller</v>
          </cell>
          <cell r="C11839">
            <v>2034</v>
          </cell>
          <cell r="E11839" t="str">
            <v>onshore, commercial, existing</v>
          </cell>
          <cell r="G11839">
            <v>708.36699999999996</v>
          </cell>
          <cell r="H11839" t="str">
            <v>ElCap_ultimo_MW</v>
          </cell>
        </row>
        <row r="11840">
          <cell r="B11840" t="str">
            <v>Vindmøller</v>
          </cell>
          <cell r="C11840">
            <v>2034</v>
          </cell>
          <cell r="E11840" t="str">
            <v>onshore, commercial, existing</v>
          </cell>
          <cell r="G11840">
            <v>708.36699999999996</v>
          </cell>
          <cell r="H11840" t="str">
            <v>ElCap_primo_MW</v>
          </cell>
        </row>
        <row r="11841">
          <cell r="B11841" t="str">
            <v>Vindmøller</v>
          </cell>
          <cell r="C11841">
            <v>2034</v>
          </cell>
          <cell r="E11841" t="str">
            <v>onshore, commercial, existing</v>
          </cell>
          <cell r="G11841">
            <v>1.6839999999999999</v>
          </cell>
          <cell r="H11841" t="str">
            <v>TWh</v>
          </cell>
        </row>
        <row r="11842">
          <cell r="B11842" t="str">
            <v>Vindmøller</v>
          </cell>
          <cell r="C11842">
            <v>2034</v>
          </cell>
          <cell r="E11842" t="str">
            <v>onshore, commercial, existing</v>
          </cell>
          <cell r="G11842">
            <v>0</v>
          </cell>
          <cell r="H11842" t="str">
            <v>curt_GWh</v>
          </cell>
        </row>
        <row r="11843">
          <cell r="B11843" t="str">
            <v>Vindmøller</v>
          </cell>
          <cell r="C11843">
            <v>2034</v>
          </cell>
          <cell r="E11843" t="str">
            <v>onshore, commercial, existing</v>
          </cell>
          <cell r="G11843">
            <v>1681.1127670000001</v>
          </cell>
          <cell r="H11843" t="str">
            <v>Inflow_GWh</v>
          </cell>
        </row>
        <row r="11844">
          <cell r="B11844" t="str">
            <v>Vindmøller</v>
          </cell>
          <cell r="C11844">
            <v>2034</v>
          </cell>
          <cell r="E11844" t="str">
            <v>onshore, commercial, existing</v>
          </cell>
          <cell r="G11844">
            <v>2377</v>
          </cell>
          <cell r="H11844" t="str">
            <v>FLH_technical1</v>
          </cell>
        </row>
        <row r="11845">
          <cell r="B11845" t="str">
            <v>Vindmøller</v>
          </cell>
          <cell r="C11845">
            <v>2034</v>
          </cell>
          <cell r="E11845" t="str">
            <v>onshore, commercial, existing</v>
          </cell>
          <cell r="G11845">
            <v>2373</v>
          </cell>
          <cell r="H11845" t="str">
            <v>FLH_technical2</v>
          </cell>
        </row>
        <row r="11846">
          <cell r="B11846" t="str">
            <v>Vindmøller</v>
          </cell>
          <cell r="C11846">
            <v>2034</v>
          </cell>
          <cell r="E11846" t="str">
            <v>onshore, commercial, new</v>
          </cell>
          <cell r="G11846">
            <v>1888.2</v>
          </cell>
          <cell r="H11846" t="str">
            <v>ElCap_ultimo_MW</v>
          </cell>
        </row>
        <row r="11847">
          <cell r="B11847" t="str">
            <v>Vindmøller</v>
          </cell>
          <cell r="C11847">
            <v>2034</v>
          </cell>
          <cell r="E11847" t="str">
            <v>onshore, commercial, new</v>
          </cell>
          <cell r="G11847">
            <v>1888.2</v>
          </cell>
          <cell r="H11847" t="str">
            <v>ElCap_primo_MW</v>
          </cell>
        </row>
        <row r="11848">
          <cell r="B11848" t="str">
            <v>Vindmøller</v>
          </cell>
          <cell r="C11848">
            <v>2034</v>
          </cell>
          <cell r="E11848" t="str">
            <v>onshore, commercial, new</v>
          </cell>
          <cell r="G11848">
            <v>6.3029999999999999</v>
          </cell>
          <cell r="H11848" t="str">
            <v>TWh</v>
          </cell>
        </row>
        <row r="11849">
          <cell r="B11849" t="str">
            <v>Vindmøller</v>
          </cell>
          <cell r="C11849">
            <v>2034</v>
          </cell>
          <cell r="E11849" t="str">
            <v>onshore, commercial, new</v>
          </cell>
          <cell r="G11849">
            <v>180</v>
          </cell>
          <cell r="H11849" t="str">
            <v>curt_GWh</v>
          </cell>
        </row>
        <row r="11850">
          <cell r="B11850" t="str">
            <v>Vindmøller</v>
          </cell>
          <cell r="C11850">
            <v>2034</v>
          </cell>
          <cell r="E11850" t="str">
            <v>onshore, commercial, new</v>
          </cell>
          <cell r="G11850">
            <v>6483.88</v>
          </cell>
          <cell r="H11850" t="str">
            <v>Inflow_GWh</v>
          </cell>
        </row>
        <row r="11851">
          <cell r="B11851" t="str">
            <v>Vindmøller</v>
          </cell>
          <cell r="C11851">
            <v>2034</v>
          </cell>
          <cell r="E11851" t="str">
            <v>onshore, commercial, new</v>
          </cell>
          <cell r="G11851">
            <v>3433</v>
          </cell>
          <cell r="H11851" t="str">
            <v>FLH_technical1</v>
          </cell>
        </row>
        <row r="11852">
          <cell r="B11852" t="str">
            <v>Vindmøller</v>
          </cell>
          <cell r="C11852">
            <v>2034</v>
          </cell>
          <cell r="E11852" t="str">
            <v>onshore, commercial, new</v>
          </cell>
          <cell r="G11852">
            <v>3434</v>
          </cell>
          <cell r="H11852" t="str">
            <v>FLH_technical2</v>
          </cell>
        </row>
        <row r="11853">
          <cell r="B11853" t="str">
            <v>Vindmøller</v>
          </cell>
          <cell r="C11853">
            <v>2034</v>
          </cell>
          <cell r="E11853" t="str">
            <v>onshore, commercial, new</v>
          </cell>
          <cell r="G11853">
            <v>188</v>
          </cell>
          <cell r="H11853" t="str">
            <v>ElCap_ultimo_MW</v>
          </cell>
        </row>
        <row r="11854">
          <cell r="B11854" t="str">
            <v>Vindmøller</v>
          </cell>
          <cell r="C11854">
            <v>2034</v>
          </cell>
          <cell r="E11854" t="str">
            <v>onshore, commercial, new</v>
          </cell>
          <cell r="G11854">
            <v>188</v>
          </cell>
          <cell r="H11854" t="str">
            <v>ElCap_primo_MW</v>
          </cell>
        </row>
        <row r="11855">
          <cell r="B11855" t="str">
            <v>Vindmøller</v>
          </cell>
          <cell r="C11855">
            <v>2034</v>
          </cell>
          <cell r="E11855" t="str">
            <v>onshore, commercial, new</v>
          </cell>
          <cell r="G11855">
            <v>0.64600000000000002</v>
          </cell>
          <cell r="H11855" t="str">
            <v>TWh</v>
          </cell>
        </row>
        <row r="11856">
          <cell r="B11856" t="str">
            <v>Vindmøller</v>
          </cell>
          <cell r="C11856">
            <v>2034</v>
          </cell>
          <cell r="E11856" t="str">
            <v>onshore, commercial, new</v>
          </cell>
          <cell r="G11856">
            <v>9</v>
          </cell>
          <cell r="H11856" t="str">
            <v>curt_GWh</v>
          </cell>
        </row>
        <row r="11857">
          <cell r="B11857" t="str">
            <v>Vindmøller</v>
          </cell>
          <cell r="C11857">
            <v>2034</v>
          </cell>
          <cell r="E11857" t="str">
            <v>onshore, commercial, new</v>
          </cell>
          <cell r="G11857">
            <v>655.20000000000005</v>
          </cell>
          <cell r="H11857" t="str">
            <v>Inflow_GWh</v>
          </cell>
        </row>
        <row r="11858">
          <cell r="B11858" t="str">
            <v>Vindmøller</v>
          </cell>
          <cell r="C11858">
            <v>2034</v>
          </cell>
          <cell r="E11858" t="str">
            <v>onshore, commercial, new</v>
          </cell>
          <cell r="G11858">
            <v>3484</v>
          </cell>
          <cell r="H11858" t="str">
            <v>FLH_technical1</v>
          </cell>
        </row>
        <row r="11859">
          <cell r="B11859" t="str">
            <v>Vindmøller</v>
          </cell>
          <cell r="C11859">
            <v>2034</v>
          </cell>
          <cell r="E11859" t="str">
            <v>onshore, commercial, new</v>
          </cell>
          <cell r="G11859">
            <v>3485</v>
          </cell>
          <cell r="H11859" t="str">
            <v>FLH_technical2</v>
          </cell>
        </row>
        <row r="11860">
          <cell r="B11860" t="str">
            <v>Vindmøller</v>
          </cell>
          <cell r="C11860">
            <v>2034</v>
          </cell>
          <cell r="E11860" t="str">
            <v>onshore, domestic</v>
          </cell>
          <cell r="G11860">
            <v>20.79</v>
          </cell>
          <cell r="H11860" t="str">
            <v>ElCap_ultimo_MW</v>
          </cell>
        </row>
        <row r="11861">
          <cell r="B11861" t="str">
            <v>Vindmøller</v>
          </cell>
          <cell r="C11861">
            <v>2034</v>
          </cell>
          <cell r="E11861" t="str">
            <v>onshore, domestic</v>
          </cell>
          <cell r="G11861">
            <v>20.79</v>
          </cell>
          <cell r="H11861" t="str">
            <v>ElCap_primo_MW</v>
          </cell>
        </row>
        <row r="11862">
          <cell r="B11862" t="str">
            <v>Vindmøller</v>
          </cell>
          <cell r="C11862">
            <v>2034</v>
          </cell>
          <cell r="E11862" t="str">
            <v>onshore, domestic</v>
          </cell>
          <cell r="G11862">
            <v>0.05</v>
          </cell>
          <cell r="H11862" t="str">
            <v>TWh</v>
          </cell>
        </row>
        <row r="11863">
          <cell r="B11863" t="str">
            <v>Vindmøller</v>
          </cell>
          <cell r="C11863">
            <v>2034</v>
          </cell>
          <cell r="E11863" t="str">
            <v>onshore, domestic</v>
          </cell>
          <cell r="G11863">
            <v>0</v>
          </cell>
          <cell r="H11863" t="str">
            <v>curt_GWh</v>
          </cell>
        </row>
        <row r="11864">
          <cell r="B11864" t="str">
            <v>Vindmøller</v>
          </cell>
          <cell r="C11864">
            <v>2034</v>
          </cell>
          <cell r="E11864" t="str">
            <v>onshore, domestic</v>
          </cell>
          <cell r="G11864">
            <v>49.896000000000001</v>
          </cell>
          <cell r="H11864" t="str">
            <v>Inflow_GWh</v>
          </cell>
        </row>
        <row r="11865">
          <cell r="B11865" t="str">
            <v>Vindmøller</v>
          </cell>
          <cell r="C11865">
            <v>2034</v>
          </cell>
          <cell r="E11865" t="str">
            <v>onshore, domestic</v>
          </cell>
          <cell r="G11865">
            <v>2405</v>
          </cell>
          <cell r="H11865" t="str">
            <v>FLH_technical1</v>
          </cell>
        </row>
        <row r="11866">
          <cell r="B11866" t="str">
            <v>Vindmøller</v>
          </cell>
          <cell r="C11866">
            <v>2034</v>
          </cell>
          <cell r="E11866" t="str">
            <v>onshore, domestic</v>
          </cell>
          <cell r="G11866">
            <v>2400</v>
          </cell>
          <cell r="H11866" t="str">
            <v>FLH_technical2</v>
          </cell>
        </row>
        <row r="11867">
          <cell r="B11867" t="str">
            <v>Vindmøller</v>
          </cell>
          <cell r="C11867">
            <v>2034</v>
          </cell>
          <cell r="E11867" t="str">
            <v>onshore, domestic</v>
          </cell>
          <cell r="G11867">
            <v>2.31</v>
          </cell>
          <cell r="H11867" t="str">
            <v>ElCap_ultimo_MW</v>
          </cell>
        </row>
        <row r="11868">
          <cell r="B11868" t="str">
            <v>Vindmøller</v>
          </cell>
          <cell r="C11868">
            <v>2034</v>
          </cell>
          <cell r="E11868" t="str">
            <v>onshore, domestic</v>
          </cell>
          <cell r="G11868">
            <v>2.31</v>
          </cell>
          <cell r="H11868" t="str">
            <v>ElCap_primo_MW</v>
          </cell>
        </row>
        <row r="11869">
          <cell r="B11869" t="str">
            <v>Vindmøller</v>
          </cell>
          <cell r="C11869">
            <v>2034</v>
          </cell>
          <cell r="E11869" t="str">
            <v>onshore, domestic</v>
          </cell>
          <cell r="G11869">
            <v>6.0000000000000001E-3</v>
          </cell>
          <cell r="H11869" t="str">
            <v>TWh</v>
          </cell>
        </row>
        <row r="11870">
          <cell r="B11870" t="str">
            <v>Vindmøller</v>
          </cell>
          <cell r="C11870">
            <v>2034</v>
          </cell>
          <cell r="E11870" t="str">
            <v>onshore, domestic</v>
          </cell>
          <cell r="G11870">
            <v>0</v>
          </cell>
          <cell r="H11870" t="str">
            <v>curt_GWh</v>
          </cell>
        </row>
        <row r="11871">
          <cell r="B11871" t="str">
            <v>Vindmøller</v>
          </cell>
          <cell r="C11871">
            <v>2034</v>
          </cell>
          <cell r="E11871" t="str">
            <v>onshore, domestic</v>
          </cell>
          <cell r="G11871">
            <v>5.5439999999999996</v>
          </cell>
          <cell r="H11871" t="str">
            <v>Inflow_GWh</v>
          </cell>
        </row>
        <row r="11872">
          <cell r="B11872" t="str">
            <v>Vindmøller</v>
          </cell>
          <cell r="C11872">
            <v>2034</v>
          </cell>
          <cell r="E11872" t="str">
            <v>onshore, domestic</v>
          </cell>
          <cell r="G11872">
            <v>2597</v>
          </cell>
          <cell r="H11872" t="str">
            <v>FLH_technical1</v>
          </cell>
        </row>
        <row r="11873">
          <cell r="B11873" t="str">
            <v>Vindmøller</v>
          </cell>
          <cell r="C11873">
            <v>2034</v>
          </cell>
          <cell r="E11873" t="str">
            <v>onshore, domestic</v>
          </cell>
          <cell r="G11873">
            <v>2400</v>
          </cell>
          <cell r="H11873" t="str">
            <v>FLH_technical2</v>
          </cell>
        </row>
        <row r="11874">
          <cell r="B11874" t="str">
            <v>Vindmøller</v>
          </cell>
          <cell r="C11874">
            <v>2034</v>
          </cell>
          <cell r="E11874" t="str">
            <v>onshore, test center</v>
          </cell>
          <cell r="G11874">
            <v>260</v>
          </cell>
          <cell r="H11874" t="str">
            <v>ElCap_ultimo_MW</v>
          </cell>
        </row>
        <row r="11875">
          <cell r="B11875" t="str">
            <v>Vindmøller</v>
          </cell>
          <cell r="C11875">
            <v>2034</v>
          </cell>
          <cell r="E11875" t="str">
            <v>onshore, test center</v>
          </cell>
          <cell r="G11875">
            <v>260</v>
          </cell>
          <cell r="H11875" t="str">
            <v>ElCap_primo_MW</v>
          </cell>
        </row>
        <row r="11876">
          <cell r="B11876" t="str">
            <v>Vindmøller</v>
          </cell>
          <cell r="C11876">
            <v>2034</v>
          </cell>
          <cell r="E11876" t="str">
            <v>onshore, test center</v>
          </cell>
          <cell r="G11876">
            <v>0.70099999999999996</v>
          </cell>
          <cell r="H11876" t="str">
            <v>TWh</v>
          </cell>
        </row>
        <row r="11877">
          <cell r="B11877" t="str">
            <v>Vindmøller</v>
          </cell>
          <cell r="C11877">
            <v>2034</v>
          </cell>
          <cell r="E11877" t="str">
            <v>onshore, test center</v>
          </cell>
          <cell r="G11877">
            <v>0</v>
          </cell>
          <cell r="H11877" t="str">
            <v>curt_GWh</v>
          </cell>
        </row>
        <row r="11878">
          <cell r="B11878" t="str">
            <v>Vindmøller</v>
          </cell>
          <cell r="C11878">
            <v>2034</v>
          </cell>
          <cell r="E11878" t="str">
            <v>onshore, test center</v>
          </cell>
          <cell r="G11878">
            <v>702</v>
          </cell>
          <cell r="H11878" t="str">
            <v>Inflow_GWh</v>
          </cell>
        </row>
        <row r="11879">
          <cell r="B11879" t="str">
            <v>Vindmøller</v>
          </cell>
          <cell r="C11879">
            <v>2034</v>
          </cell>
          <cell r="E11879" t="str">
            <v>onshore, test center</v>
          </cell>
          <cell r="G11879">
            <v>2696</v>
          </cell>
          <cell r="H11879" t="str">
            <v>FLH_technical1</v>
          </cell>
        </row>
        <row r="11880">
          <cell r="B11880" t="str">
            <v>Vindmøller</v>
          </cell>
          <cell r="C11880">
            <v>2034</v>
          </cell>
          <cell r="E11880" t="str">
            <v>onshore, test center</v>
          </cell>
          <cell r="G11880">
            <v>2700</v>
          </cell>
          <cell r="H11880" t="str">
            <v>FLH_technical2</v>
          </cell>
        </row>
        <row r="11881">
          <cell r="B11881" t="str">
            <v>Vindmøller</v>
          </cell>
          <cell r="C11881">
            <v>2035</v>
          </cell>
          <cell r="E11881" t="str">
            <v>offshore, energiøer, EnergiØ Bornholm_hub</v>
          </cell>
          <cell r="G11881">
            <v>1050</v>
          </cell>
          <cell r="H11881" t="str">
            <v>ElCap_ultimo_MW</v>
          </cell>
        </row>
        <row r="11882">
          <cell r="B11882" t="str">
            <v>Vindmøller</v>
          </cell>
          <cell r="C11882">
            <v>2035</v>
          </cell>
          <cell r="E11882" t="str">
            <v>offshore, energiøer, EnergiØ Bornholm_hub</v>
          </cell>
          <cell r="G11882">
            <v>1050</v>
          </cell>
          <cell r="H11882" t="str">
            <v>ElCap_primo_MW</v>
          </cell>
        </row>
        <row r="11883">
          <cell r="B11883" t="str">
            <v>Vindmøller</v>
          </cell>
          <cell r="C11883">
            <v>2035</v>
          </cell>
          <cell r="E11883" t="str">
            <v>offshore, energiøer, EnergiØ Bornholm_hub</v>
          </cell>
          <cell r="G11883">
            <v>4.2190000000000003</v>
          </cell>
          <cell r="H11883" t="str">
            <v>TWh</v>
          </cell>
        </row>
        <row r="11884">
          <cell r="B11884" t="str">
            <v>Vindmøller</v>
          </cell>
          <cell r="C11884">
            <v>2035</v>
          </cell>
          <cell r="E11884" t="str">
            <v>offshore, energiøer, EnergiØ Bornholm_hub</v>
          </cell>
          <cell r="G11884">
            <v>323</v>
          </cell>
          <cell r="H11884" t="str">
            <v>curt_GWh</v>
          </cell>
        </row>
        <row r="11885">
          <cell r="B11885" t="str">
            <v>Vindmøller</v>
          </cell>
          <cell r="C11885">
            <v>2035</v>
          </cell>
          <cell r="E11885" t="str">
            <v>offshore, energiøer, EnergiØ Bornholm_hub</v>
          </cell>
          <cell r="G11885">
            <v>4541.25</v>
          </cell>
          <cell r="H11885" t="str">
            <v>Inflow_GWh</v>
          </cell>
        </row>
        <row r="11886">
          <cell r="B11886" t="str">
            <v>Vindmøller</v>
          </cell>
          <cell r="C11886">
            <v>2035</v>
          </cell>
          <cell r="E11886" t="str">
            <v>offshore, energiøer, EnergiØ Bornholm_hub</v>
          </cell>
          <cell r="G11886">
            <v>4326</v>
          </cell>
          <cell r="H11886" t="str">
            <v>FLH_technical1</v>
          </cell>
        </row>
        <row r="11887">
          <cell r="B11887" t="str">
            <v>Vindmøller</v>
          </cell>
          <cell r="C11887">
            <v>2035</v>
          </cell>
          <cell r="E11887" t="str">
            <v>offshore, energiøer, EnergiØ Bornholm_hub</v>
          </cell>
          <cell r="G11887">
            <v>4325</v>
          </cell>
          <cell r="H11887" t="str">
            <v>FLH_technical2</v>
          </cell>
        </row>
        <row r="11888">
          <cell r="B11888" t="str">
            <v>Vindmøller</v>
          </cell>
          <cell r="C11888">
            <v>2035</v>
          </cell>
          <cell r="E11888" t="str">
            <v>offshore, existing, Anholt_2012</v>
          </cell>
          <cell r="G11888">
            <v>50.4</v>
          </cell>
          <cell r="H11888" t="str">
            <v>ElCap_ultimo_MW</v>
          </cell>
        </row>
        <row r="11889">
          <cell r="B11889" t="str">
            <v>Vindmøller</v>
          </cell>
          <cell r="C11889">
            <v>2035</v>
          </cell>
          <cell r="E11889" t="str">
            <v>offshore, existing, Anholt_2012</v>
          </cell>
          <cell r="G11889">
            <v>50.4</v>
          </cell>
          <cell r="H11889" t="str">
            <v>ElCap_primo_MW</v>
          </cell>
        </row>
        <row r="11890">
          <cell r="B11890" t="str">
            <v>Vindmøller</v>
          </cell>
          <cell r="C11890">
            <v>2035</v>
          </cell>
          <cell r="E11890" t="str">
            <v>offshore, existing, Anholt_2012</v>
          </cell>
          <cell r="G11890">
            <v>0.20300000000000001</v>
          </cell>
          <cell r="H11890" t="str">
            <v>TWh</v>
          </cell>
        </row>
        <row r="11891">
          <cell r="B11891" t="str">
            <v>Vindmøller</v>
          </cell>
          <cell r="C11891">
            <v>2035</v>
          </cell>
          <cell r="E11891" t="str">
            <v>offshore, existing, Anholt_2012</v>
          </cell>
          <cell r="G11891">
            <v>11</v>
          </cell>
          <cell r="H11891" t="str">
            <v>curt_GWh</v>
          </cell>
        </row>
        <row r="11892">
          <cell r="B11892" t="str">
            <v>Vindmøller</v>
          </cell>
          <cell r="C11892">
            <v>2035</v>
          </cell>
          <cell r="E11892" t="str">
            <v>offshore, existing, Anholt_2012</v>
          </cell>
          <cell r="G11892">
            <v>214.2</v>
          </cell>
          <cell r="H11892" t="str">
            <v>Inflow_GWh</v>
          </cell>
        </row>
        <row r="11893">
          <cell r="B11893" t="str">
            <v>Vindmøller</v>
          </cell>
          <cell r="C11893">
            <v>2035</v>
          </cell>
          <cell r="E11893" t="str">
            <v>offshore, existing, Anholt_2012</v>
          </cell>
          <cell r="G11893">
            <v>4246</v>
          </cell>
          <cell r="H11893" t="str">
            <v>FLH_technical1</v>
          </cell>
        </row>
        <row r="11894">
          <cell r="B11894" t="str">
            <v>Vindmøller</v>
          </cell>
          <cell r="C11894">
            <v>2035</v>
          </cell>
          <cell r="E11894" t="str">
            <v>offshore, existing, Anholt_2012</v>
          </cell>
          <cell r="G11894">
            <v>4250</v>
          </cell>
          <cell r="H11894" t="str">
            <v>FLH_technical2</v>
          </cell>
        </row>
        <row r="11895">
          <cell r="B11895" t="str">
            <v>Vindmøller</v>
          </cell>
          <cell r="C11895">
            <v>2035</v>
          </cell>
          <cell r="E11895" t="str">
            <v>offshore, existing, Anholt_2013</v>
          </cell>
          <cell r="G11895">
            <v>349.2</v>
          </cell>
          <cell r="H11895" t="str">
            <v>ElCap_ultimo_MW</v>
          </cell>
        </row>
        <row r="11896">
          <cell r="B11896" t="str">
            <v>Vindmøller</v>
          </cell>
          <cell r="C11896">
            <v>2035</v>
          </cell>
          <cell r="E11896" t="str">
            <v>offshore, existing, Anholt_2013</v>
          </cell>
          <cell r="G11896">
            <v>349.2</v>
          </cell>
          <cell r="H11896" t="str">
            <v>ElCap_primo_MW</v>
          </cell>
        </row>
        <row r="11897">
          <cell r="B11897" t="str">
            <v>Vindmøller</v>
          </cell>
          <cell r="C11897">
            <v>2035</v>
          </cell>
          <cell r="E11897" t="str">
            <v>offshore, existing, Anholt_2013</v>
          </cell>
          <cell r="G11897">
            <v>1.405</v>
          </cell>
          <cell r="H11897" t="str">
            <v>TWh</v>
          </cell>
        </row>
        <row r="11898">
          <cell r="B11898" t="str">
            <v>Vindmøller</v>
          </cell>
          <cell r="C11898">
            <v>2035</v>
          </cell>
          <cell r="E11898" t="str">
            <v>offshore, existing, Anholt_2013</v>
          </cell>
          <cell r="G11898">
            <v>80</v>
          </cell>
          <cell r="H11898" t="str">
            <v>curt_GWh</v>
          </cell>
        </row>
        <row r="11899">
          <cell r="B11899" t="str">
            <v>Vindmøller</v>
          </cell>
          <cell r="C11899">
            <v>2035</v>
          </cell>
          <cell r="E11899" t="str">
            <v>offshore, existing, Anholt_2013</v>
          </cell>
          <cell r="G11899">
            <v>1484.1</v>
          </cell>
          <cell r="H11899" t="str">
            <v>Inflow_GWh</v>
          </cell>
        </row>
        <row r="11900">
          <cell r="B11900" t="str">
            <v>Vindmøller</v>
          </cell>
          <cell r="C11900">
            <v>2035</v>
          </cell>
          <cell r="E11900" t="str">
            <v>offshore, existing, Anholt_2013</v>
          </cell>
          <cell r="G11900">
            <v>4253</v>
          </cell>
          <cell r="H11900" t="str">
            <v>FLH_technical1</v>
          </cell>
        </row>
        <row r="11901">
          <cell r="B11901" t="str">
            <v>Vindmøller</v>
          </cell>
          <cell r="C11901">
            <v>2035</v>
          </cell>
          <cell r="E11901" t="str">
            <v>offshore, existing, Anholt_2013</v>
          </cell>
          <cell r="G11901">
            <v>4250</v>
          </cell>
          <cell r="H11901" t="str">
            <v>FLH_technical2</v>
          </cell>
        </row>
        <row r="11902">
          <cell r="B11902" t="str">
            <v>Vindmøller</v>
          </cell>
          <cell r="C11902">
            <v>2035</v>
          </cell>
          <cell r="E11902" t="str">
            <v>offshore, existing, Avedøre Holme (2009)</v>
          </cell>
          <cell r="G11902">
            <v>7.2</v>
          </cell>
          <cell r="H11902" t="str">
            <v>ElCap_ultimo_MW</v>
          </cell>
        </row>
        <row r="11903">
          <cell r="B11903" t="str">
            <v>Vindmøller</v>
          </cell>
          <cell r="C11903">
            <v>2035</v>
          </cell>
          <cell r="E11903" t="str">
            <v>offshore, existing, Avedøre Holme (2009)</v>
          </cell>
          <cell r="G11903">
            <v>7.2</v>
          </cell>
          <cell r="H11903" t="str">
            <v>ElCap_primo_MW</v>
          </cell>
        </row>
        <row r="11904">
          <cell r="B11904" t="str">
            <v>Vindmøller</v>
          </cell>
          <cell r="C11904">
            <v>2035</v>
          </cell>
          <cell r="E11904" t="str">
            <v>offshore, existing, Avedøre Holme (2009)</v>
          </cell>
          <cell r="G11904">
            <v>2.3E-2</v>
          </cell>
          <cell r="H11904" t="str">
            <v>TWh</v>
          </cell>
        </row>
        <row r="11905">
          <cell r="B11905" t="str">
            <v>Vindmøller</v>
          </cell>
          <cell r="C11905">
            <v>2035</v>
          </cell>
          <cell r="E11905" t="str">
            <v>offshore, existing, Avedøre Holme (2009)</v>
          </cell>
          <cell r="G11905">
            <v>1</v>
          </cell>
          <cell r="H11905" t="str">
            <v>curt_GWh</v>
          </cell>
        </row>
        <row r="11906">
          <cell r="B11906" t="str">
            <v>Vindmøller</v>
          </cell>
          <cell r="C11906">
            <v>2035</v>
          </cell>
          <cell r="E11906" t="str">
            <v>offshore, existing, Avedøre Holme (2009)</v>
          </cell>
          <cell r="G11906">
            <v>23.4</v>
          </cell>
          <cell r="H11906" t="str">
            <v>Inflow_GWh</v>
          </cell>
        </row>
        <row r="11907">
          <cell r="B11907" t="str">
            <v>Vindmøller</v>
          </cell>
          <cell r="C11907">
            <v>2035</v>
          </cell>
          <cell r="E11907" t="str">
            <v>offshore, existing, Avedøre Holme (2009)</v>
          </cell>
          <cell r="G11907">
            <v>3333</v>
          </cell>
          <cell r="H11907" t="str">
            <v>FLH_technical1</v>
          </cell>
        </row>
        <row r="11908">
          <cell r="B11908" t="str">
            <v>Vindmøller</v>
          </cell>
          <cell r="C11908">
            <v>2035</v>
          </cell>
          <cell r="E11908" t="str">
            <v>offshore, existing, Avedøre Holme (2009)</v>
          </cell>
          <cell r="G11908">
            <v>3250</v>
          </cell>
          <cell r="H11908" t="str">
            <v>FLH_technical2</v>
          </cell>
        </row>
        <row r="11909">
          <cell r="B11909" t="str">
            <v>Vindmøller</v>
          </cell>
          <cell r="C11909">
            <v>2035</v>
          </cell>
          <cell r="E11909" t="str">
            <v>offshore, existing, Avedøre Holme (2011)</v>
          </cell>
          <cell r="G11909">
            <v>3.6</v>
          </cell>
          <cell r="H11909" t="str">
            <v>ElCap_ultimo_MW</v>
          </cell>
        </row>
        <row r="11910">
          <cell r="B11910" t="str">
            <v>Vindmøller</v>
          </cell>
          <cell r="C11910">
            <v>2035</v>
          </cell>
          <cell r="E11910" t="str">
            <v>offshore, existing, Avedøre Holme (2011)</v>
          </cell>
          <cell r="G11910">
            <v>3.6</v>
          </cell>
          <cell r="H11910" t="str">
            <v>ElCap_primo_MW</v>
          </cell>
        </row>
        <row r="11911">
          <cell r="B11911" t="str">
            <v>Vindmøller</v>
          </cell>
          <cell r="C11911">
            <v>2035</v>
          </cell>
          <cell r="E11911" t="str">
            <v>offshore, existing, Avedøre Holme (2011)</v>
          </cell>
          <cell r="G11911">
            <v>1.2E-2</v>
          </cell>
          <cell r="H11911" t="str">
            <v>TWh</v>
          </cell>
        </row>
        <row r="11912">
          <cell r="B11912" t="str">
            <v>Vindmøller</v>
          </cell>
          <cell r="C11912">
            <v>2035</v>
          </cell>
          <cell r="E11912" t="str">
            <v>offshore, existing, Avedøre Holme (2011)</v>
          </cell>
          <cell r="G11912">
            <v>0</v>
          </cell>
          <cell r="H11912" t="str">
            <v>curt_GWh</v>
          </cell>
        </row>
        <row r="11913">
          <cell r="B11913" t="str">
            <v>Vindmøller</v>
          </cell>
          <cell r="C11913">
            <v>2035</v>
          </cell>
          <cell r="E11913" t="str">
            <v>offshore, existing, Avedøre Holme (2011)</v>
          </cell>
          <cell r="G11913">
            <v>12.42</v>
          </cell>
          <cell r="H11913" t="str">
            <v>Inflow_GWh</v>
          </cell>
        </row>
        <row r="11914">
          <cell r="B11914" t="str">
            <v>Vindmøller</v>
          </cell>
          <cell r="C11914">
            <v>2035</v>
          </cell>
          <cell r="E11914" t="str">
            <v>offshore, existing, Avedøre Holme (2011)</v>
          </cell>
          <cell r="G11914">
            <v>3333</v>
          </cell>
          <cell r="H11914" t="str">
            <v>FLH_technical1</v>
          </cell>
        </row>
        <row r="11915">
          <cell r="B11915" t="str">
            <v>Vindmøller</v>
          </cell>
          <cell r="C11915">
            <v>2035</v>
          </cell>
          <cell r="E11915" t="str">
            <v>offshore, existing, Avedøre Holme (2011)</v>
          </cell>
          <cell r="G11915">
            <v>3450</v>
          </cell>
          <cell r="H11915" t="str">
            <v>FLH_technical2</v>
          </cell>
        </row>
        <row r="11916">
          <cell r="B11916" t="str">
            <v>Vindmøller</v>
          </cell>
          <cell r="C11916">
            <v>2035</v>
          </cell>
          <cell r="E11916" t="str">
            <v>offshore, existing, Frederikshavn</v>
          </cell>
          <cell r="G11916">
            <v>2.2999999999999998</v>
          </cell>
          <cell r="H11916" t="str">
            <v>ElCap_ultimo_MW</v>
          </cell>
        </row>
        <row r="11917">
          <cell r="B11917" t="str">
            <v>Vindmøller</v>
          </cell>
          <cell r="C11917">
            <v>2035</v>
          </cell>
          <cell r="E11917" t="str">
            <v>offshore, existing, Frederikshavn</v>
          </cell>
          <cell r="G11917">
            <v>2.2999999999999998</v>
          </cell>
          <cell r="H11917" t="str">
            <v>ElCap_primo_MW</v>
          </cell>
        </row>
        <row r="11918">
          <cell r="B11918" t="str">
            <v>Vindmøller</v>
          </cell>
          <cell r="C11918">
            <v>2035</v>
          </cell>
          <cell r="E11918" t="str">
            <v>offshore, existing, Frederikshavn</v>
          </cell>
          <cell r="G11918">
            <v>5.0000000000000001E-3</v>
          </cell>
          <cell r="H11918" t="str">
            <v>TWh</v>
          </cell>
        </row>
        <row r="11919">
          <cell r="B11919" t="str">
            <v>Vindmøller</v>
          </cell>
          <cell r="C11919">
            <v>2035</v>
          </cell>
          <cell r="E11919" t="str">
            <v>offshore, existing, Frederikshavn</v>
          </cell>
          <cell r="G11919">
            <v>0</v>
          </cell>
          <cell r="H11919" t="str">
            <v>curt_GWh</v>
          </cell>
        </row>
        <row r="11920">
          <cell r="B11920" t="str">
            <v>Vindmøller</v>
          </cell>
          <cell r="C11920">
            <v>2035</v>
          </cell>
          <cell r="E11920" t="str">
            <v>offshore, existing, Frederikshavn</v>
          </cell>
          <cell r="G11920">
            <v>5.6349999999999998</v>
          </cell>
          <cell r="H11920" t="str">
            <v>Inflow_GWh</v>
          </cell>
        </row>
        <row r="11921">
          <cell r="B11921" t="str">
            <v>Vindmøller</v>
          </cell>
          <cell r="C11921">
            <v>2035</v>
          </cell>
          <cell r="E11921" t="str">
            <v>offshore, existing, Frederikshavn</v>
          </cell>
          <cell r="G11921">
            <v>2174</v>
          </cell>
          <cell r="H11921" t="str">
            <v>FLH_technical1</v>
          </cell>
        </row>
        <row r="11922">
          <cell r="B11922" t="str">
            <v>Vindmøller</v>
          </cell>
          <cell r="C11922">
            <v>2035</v>
          </cell>
          <cell r="E11922" t="str">
            <v>offshore, existing, Frederikshavn</v>
          </cell>
          <cell r="G11922">
            <v>2450</v>
          </cell>
          <cell r="H11922" t="str">
            <v>FLH_technical2</v>
          </cell>
        </row>
        <row r="11923">
          <cell r="B11923" t="str">
            <v>Vindmøller</v>
          </cell>
          <cell r="C11923">
            <v>2035</v>
          </cell>
          <cell r="E11923" t="str">
            <v>offshore, existing, Horns Rev 1</v>
          </cell>
          <cell r="G11923">
            <v>160</v>
          </cell>
          <cell r="H11923" t="str">
            <v>ElCap_ultimo_MW</v>
          </cell>
        </row>
        <row r="11924">
          <cell r="B11924" t="str">
            <v>Vindmøller</v>
          </cell>
          <cell r="C11924">
            <v>2035</v>
          </cell>
          <cell r="E11924" t="str">
            <v>offshore, existing, Horns Rev 1</v>
          </cell>
          <cell r="G11924">
            <v>160</v>
          </cell>
          <cell r="H11924" t="str">
            <v>ElCap_primo_MW</v>
          </cell>
        </row>
        <row r="11925">
          <cell r="B11925" t="str">
            <v>Vindmøller</v>
          </cell>
          <cell r="C11925">
            <v>2035</v>
          </cell>
          <cell r="E11925" t="str">
            <v>offshore, existing, Horns Rev 1</v>
          </cell>
          <cell r="G11925">
            <v>0.53200000000000003</v>
          </cell>
          <cell r="H11925" t="str">
            <v>TWh</v>
          </cell>
        </row>
        <row r="11926">
          <cell r="B11926" t="str">
            <v>Vindmøller</v>
          </cell>
          <cell r="C11926">
            <v>2035</v>
          </cell>
          <cell r="E11926" t="str">
            <v>offshore, existing, Horns Rev 1</v>
          </cell>
          <cell r="G11926">
            <v>36</v>
          </cell>
          <cell r="H11926" t="str">
            <v>curt_GWh</v>
          </cell>
        </row>
        <row r="11927">
          <cell r="B11927" t="str">
            <v>Vindmøller</v>
          </cell>
          <cell r="C11927">
            <v>2035</v>
          </cell>
          <cell r="E11927" t="str">
            <v>offshore, existing, Horns Rev 1</v>
          </cell>
          <cell r="G11927">
            <v>568</v>
          </cell>
          <cell r="H11927" t="str">
            <v>Inflow_GWh</v>
          </cell>
        </row>
        <row r="11928">
          <cell r="B11928" t="str">
            <v>Vindmøller</v>
          </cell>
          <cell r="C11928">
            <v>2035</v>
          </cell>
          <cell r="E11928" t="str">
            <v>offshore, existing, Horns Rev 1</v>
          </cell>
          <cell r="G11928">
            <v>3550</v>
          </cell>
          <cell r="H11928" t="str">
            <v>FLH_technical1</v>
          </cell>
        </row>
        <row r="11929">
          <cell r="B11929" t="str">
            <v>Vindmøller</v>
          </cell>
          <cell r="C11929">
            <v>2035</v>
          </cell>
          <cell r="E11929" t="str">
            <v>offshore, existing, Horns Rev 1</v>
          </cell>
          <cell r="G11929">
            <v>3550</v>
          </cell>
          <cell r="H11929" t="str">
            <v>FLH_technical2</v>
          </cell>
        </row>
        <row r="11930">
          <cell r="B11930" t="str">
            <v>Vindmøller</v>
          </cell>
          <cell r="C11930">
            <v>2035</v>
          </cell>
          <cell r="E11930" t="str">
            <v>offshore, existing, Horns Rev 2</v>
          </cell>
          <cell r="G11930">
            <v>209.3</v>
          </cell>
          <cell r="H11930" t="str">
            <v>ElCap_ultimo_MW</v>
          </cell>
        </row>
        <row r="11931">
          <cell r="B11931" t="str">
            <v>Vindmøller</v>
          </cell>
          <cell r="C11931">
            <v>2035</v>
          </cell>
          <cell r="E11931" t="str">
            <v>offshore, existing, Horns Rev 2</v>
          </cell>
          <cell r="G11931">
            <v>209.3</v>
          </cell>
          <cell r="H11931" t="str">
            <v>ElCap_primo_MW</v>
          </cell>
        </row>
        <row r="11932">
          <cell r="B11932" t="str">
            <v>Vindmøller</v>
          </cell>
          <cell r="C11932">
            <v>2035</v>
          </cell>
          <cell r="E11932" t="str">
            <v>offshore, existing, Horns Rev 2</v>
          </cell>
          <cell r="G11932">
            <v>0.78400000000000003</v>
          </cell>
          <cell r="H11932" t="str">
            <v>TWh</v>
          </cell>
        </row>
        <row r="11933">
          <cell r="B11933" t="str">
            <v>Vindmøller</v>
          </cell>
          <cell r="C11933">
            <v>2035</v>
          </cell>
          <cell r="E11933" t="str">
            <v>offshore, existing, Horns Rev 2</v>
          </cell>
          <cell r="G11933">
            <v>53</v>
          </cell>
          <cell r="H11933" t="str">
            <v>curt_GWh</v>
          </cell>
        </row>
        <row r="11934">
          <cell r="B11934" t="str">
            <v>Vindmøller</v>
          </cell>
          <cell r="C11934">
            <v>2035</v>
          </cell>
          <cell r="E11934" t="str">
            <v>offshore, existing, Horns Rev 2</v>
          </cell>
          <cell r="G11934">
            <v>837.2</v>
          </cell>
          <cell r="H11934" t="str">
            <v>Inflow_GWh</v>
          </cell>
        </row>
        <row r="11935">
          <cell r="B11935" t="str">
            <v>Vindmøller</v>
          </cell>
          <cell r="C11935">
            <v>2035</v>
          </cell>
          <cell r="E11935" t="str">
            <v>offshore, existing, Horns Rev 2</v>
          </cell>
          <cell r="G11935">
            <v>3999</v>
          </cell>
          <cell r="H11935" t="str">
            <v>FLH_technical1</v>
          </cell>
        </row>
        <row r="11936">
          <cell r="B11936" t="str">
            <v>Vindmøller</v>
          </cell>
          <cell r="C11936">
            <v>2035</v>
          </cell>
          <cell r="E11936" t="str">
            <v>offshore, existing, Horns Rev 2</v>
          </cell>
          <cell r="G11936">
            <v>4000</v>
          </cell>
          <cell r="H11936" t="str">
            <v>FLH_technical2</v>
          </cell>
        </row>
        <row r="11937">
          <cell r="B11937" t="str">
            <v>Vindmøller</v>
          </cell>
          <cell r="C11937">
            <v>2035</v>
          </cell>
          <cell r="E11937" t="str">
            <v>offshore, existing, Horns Rev 3</v>
          </cell>
          <cell r="G11937">
            <v>406.7</v>
          </cell>
          <cell r="H11937" t="str">
            <v>ElCap_ultimo_MW</v>
          </cell>
        </row>
        <row r="11938">
          <cell r="B11938" t="str">
            <v>Vindmøller</v>
          </cell>
          <cell r="C11938">
            <v>2035</v>
          </cell>
          <cell r="E11938" t="str">
            <v>offshore, existing, Horns Rev 3</v>
          </cell>
          <cell r="G11938">
            <v>406.7</v>
          </cell>
          <cell r="H11938" t="str">
            <v>ElCap_primo_MW</v>
          </cell>
        </row>
        <row r="11939">
          <cell r="B11939" t="str">
            <v>Vindmøller</v>
          </cell>
          <cell r="C11939">
            <v>2035</v>
          </cell>
          <cell r="E11939" t="str">
            <v>offshore, existing, Horns Rev 3</v>
          </cell>
          <cell r="G11939">
            <v>1.66</v>
          </cell>
          <cell r="H11939" t="str">
            <v>TWh</v>
          </cell>
        </row>
        <row r="11940">
          <cell r="B11940" t="str">
            <v>Vindmøller</v>
          </cell>
          <cell r="C11940">
            <v>2035</v>
          </cell>
          <cell r="E11940" t="str">
            <v>offshore, existing, Horns Rev 3</v>
          </cell>
          <cell r="G11940">
            <v>109</v>
          </cell>
          <cell r="H11940" t="str">
            <v>curt_GWh</v>
          </cell>
        </row>
        <row r="11941">
          <cell r="B11941" t="str">
            <v>Vindmøller</v>
          </cell>
          <cell r="C11941">
            <v>2035</v>
          </cell>
          <cell r="E11941" t="str">
            <v>offshore, existing, Horns Rev 3</v>
          </cell>
          <cell r="G11941">
            <v>1769.145</v>
          </cell>
          <cell r="H11941" t="str">
            <v>Inflow_GWh</v>
          </cell>
        </row>
        <row r="11942">
          <cell r="B11942" t="str">
            <v>Vindmøller</v>
          </cell>
          <cell r="C11942">
            <v>2035</v>
          </cell>
          <cell r="E11942" t="str">
            <v>offshore, existing, Horns Rev 3</v>
          </cell>
          <cell r="G11942">
            <v>4350</v>
          </cell>
          <cell r="H11942" t="str">
            <v>FLH_technical1</v>
          </cell>
        </row>
        <row r="11943">
          <cell r="B11943" t="str">
            <v>Vindmøller</v>
          </cell>
          <cell r="C11943">
            <v>2035</v>
          </cell>
          <cell r="E11943" t="str">
            <v>offshore, existing, Horns Rev 3</v>
          </cell>
          <cell r="G11943">
            <v>4350</v>
          </cell>
          <cell r="H11943" t="str">
            <v>FLH_technical2</v>
          </cell>
        </row>
        <row r="11944">
          <cell r="B11944" t="str">
            <v>Vindmøller</v>
          </cell>
          <cell r="C11944">
            <v>2035</v>
          </cell>
          <cell r="E11944" t="str">
            <v>offshore, existing, Kriegers Flak</v>
          </cell>
          <cell r="G11944">
            <v>604.79999999999995</v>
          </cell>
          <cell r="H11944" t="str">
            <v>ElCap_ultimo_MW</v>
          </cell>
        </row>
        <row r="11945">
          <cell r="B11945" t="str">
            <v>Vindmøller</v>
          </cell>
          <cell r="C11945">
            <v>2035</v>
          </cell>
          <cell r="E11945" t="str">
            <v>offshore, existing, Kriegers Flak</v>
          </cell>
          <cell r="G11945">
            <v>604.79999999999995</v>
          </cell>
          <cell r="H11945" t="str">
            <v>ElCap_primo_MW</v>
          </cell>
        </row>
        <row r="11946">
          <cell r="B11946" t="str">
            <v>Vindmøller</v>
          </cell>
          <cell r="C11946">
            <v>2035</v>
          </cell>
          <cell r="E11946" t="str">
            <v>offshore, existing, Kriegers Flak</v>
          </cell>
          <cell r="G11946">
            <v>2.335</v>
          </cell>
          <cell r="H11946" t="str">
            <v>TWh</v>
          </cell>
        </row>
        <row r="11947">
          <cell r="B11947" t="str">
            <v>Vindmøller</v>
          </cell>
          <cell r="C11947">
            <v>2035</v>
          </cell>
          <cell r="E11947" t="str">
            <v>offshore, existing, Kriegers Flak</v>
          </cell>
          <cell r="G11947">
            <v>54</v>
          </cell>
          <cell r="H11947" t="str">
            <v>curt_GWh</v>
          </cell>
        </row>
        <row r="11948">
          <cell r="B11948" t="str">
            <v>Vindmøller</v>
          </cell>
          <cell r="C11948">
            <v>2035</v>
          </cell>
          <cell r="E11948" t="str">
            <v>offshore, existing, Kriegers Flak</v>
          </cell>
          <cell r="G11948">
            <v>2388.96</v>
          </cell>
          <cell r="H11948" t="str">
            <v>Inflow_GWh</v>
          </cell>
        </row>
        <row r="11949">
          <cell r="B11949" t="str">
            <v>Vindmøller</v>
          </cell>
          <cell r="C11949">
            <v>2035</v>
          </cell>
          <cell r="E11949" t="str">
            <v>offshore, existing, Kriegers Flak</v>
          </cell>
          <cell r="G11949">
            <v>3950</v>
          </cell>
          <cell r="H11949" t="str">
            <v>FLH_technical1</v>
          </cell>
        </row>
        <row r="11950">
          <cell r="B11950" t="str">
            <v>Vindmøller</v>
          </cell>
          <cell r="C11950">
            <v>2035</v>
          </cell>
          <cell r="E11950" t="str">
            <v>offshore, existing, Kriegers Flak</v>
          </cell>
          <cell r="G11950">
            <v>3950</v>
          </cell>
          <cell r="H11950" t="str">
            <v>FLH_technical2</v>
          </cell>
        </row>
        <row r="11951">
          <cell r="B11951" t="str">
            <v>Vindmøller</v>
          </cell>
          <cell r="C11951">
            <v>2035</v>
          </cell>
          <cell r="E11951" t="str">
            <v>offshore, existing, Middelgrunden</v>
          </cell>
          <cell r="G11951">
            <v>40</v>
          </cell>
          <cell r="H11951" t="str">
            <v>ElCap_ultimo_MW</v>
          </cell>
        </row>
        <row r="11952">
          <cell r="B11952" t="str">
            <v>Vindmøller</v>
          </cell>
          <cell r="C11952">
            <v>2035</v>
          </cell>
          <cell r="E11952" t="str">
            <v>offshore, existing, Middelgrunden</v>
          </cell>
          <cell r="G11952">
            <v>40</v>
          </cell>
          <cell r="H11952" t="str">
            <v>ElCap_primo_MW</v>
          </cell>
        </row>
        <row r="11953">
          <cell r="B11953" t="str">
            <v>Vindmøller</v>
          </cell>
          <cell r="C11953">
            <v>2035</v>
          </cell>
          <cell r="E11953" t="str">
            <v>offshore, existing, Middelgrunden</v>
          </cell>
          <cell r="G11953">
            <v>0.08</v>
          </cell>
          <cell r="H11953" t="str">
            <v>TWh</v>
          </cell>
        </row>
        <row r="11954">
          <cell r="B11954" t="str">
            <v>Vindmøller</v>
          </cell>
          <cell r="C11954">
            <v>2035</v>
          </cell>
          <cell r="E11954" t="str">
            <v>offshore, existing, Middelgrunden</v>
          </cell>
          <cell r="G11954">
            <v>2</v>
          </cell>
          <cell r="H11954" t="str">
            <v>curt_GWh</v>
          </cell>
        </row>
        <row r="11955">
          <cell r="B11955" t="str">
            <v>Vindmøller</v>
          </cell>
          <cell r="C11955">
            <v>2035</v>
          </cell>
          <cell r="E11955" t="str">
            <v>offshore, existing, Middelgrunden</v>
          </cell>
          <cell r="G11955">
            <v>82</v>
          </cell>
          <cell r="H11955" t="str">
            <v>Inflow_GWh</v>
          </cell>
        </row>
        <row r="11956">
          <cell r="B11956" t="str">
            <v>Vindmøller</v>
          </cell>
          <cell r="C11956">
            <v>2035</v>
          </cell>
          <cell r="E11956" t="str">
            <v>offshore, existing, Middelgrunden</v>
          </cell>
          <cell r="G11956">
            <v>2050</v>
          </cell>
          <cell r="H11956" t="str">
            <v>FLH_technical1</v>
          </cell>
        </row>
        <row r="11957">
          <cell r="B11957" t="str">
            <v>Vindmøller</v>
          </cell>
          <cell r="C11957">
            <v>2035</v>
          </cell>
          <cell r="E11957" t="str">
            <v>offshore, existing, Middelgrunden</v>
          </cell>
          <cell r="G11957">
            <v>2050</v>
          </cell>
          <cell r="H11957" t="str">
            <v>FLH_technical2</v>
          </cell>
        </row>
        <row r="11958">
          <cell r="B11958" t="str">
            <v>Vindmøller</v>
          </cell>
          <cell r="C11958">
            <v>2035</v>
          </cell>
          <cell r="E11958" t="str">
            <v>offshore, existing, Nissum Bredning</v>
          </cell>
          <cell r="G11958">
            <v>28</v>
          </cell>
          <cell r="H11958" t="str">
            <v>ElCap_ultimo_MW</v>
          </cell>
        </row>
        <row r="11959">
          <cell r="B11959" t="str">
            <v>Vindmøller</v>
          </cell>
          <cell r="C11959">
            <v>2035</v>
          </cell>
          <cell r="E11959" t="str">
            <v>offshore, existing, Nissum Bredning</v>
          </cell>
          <cell r="G11959">
            <v>28</v>
          </cell>
          <cell r="H11959" t="str">
            <v>ElCap_primo_MW</v>
          </cell>
        </row>
        <row r="11960">
          <cell r="B11960" t="str">
            <v>Vindmøller</v>
          </cell>
          <cell r="C11960">
            <v>2035</v>
          </cell>
          <cell r="E11960" t="str">
            <v>offshore, existing, Nissum Bredning</v>
          </cell>
          <cell r="G11960">
            <v>0.108</v>
          </cell>
          <cell r="H11960" t="str">
            <v>TWh</v>
          </cell>
        </row>
        <row r="11961">
          <cell r="B11961" t="str">
            <v>Vindmøller</v>
          </cell>
          <cell r="C11961">
            <v>2035</v>
          </cell>
          <cell r="E11961" t="str">
            <v>offshore, existing, Nissum Bredning</v>
          </cell>
          <cell r="G11961">
            <v>7</v>
          </cell>
          <cell r="H11961" t="str">
            <v>curt_GWh</v>
          </cell>
        </row>
        <row r="11962">
          <cell r="B11962" t="str">
            <v>Vindmøller</v>
          </cell>
          <cell r="C11962">
            <v>2035</v>
          </cell>
          <cell r="E11962" t="str">
            <v>offshore, existing, Nissum Bredning</v>
          </cell>
          <cell r="G11962">
            <v>114.8</v>
          </cell>
          <cell r="H11962" t="str">
            <v>Inflow_GWh</v>
          </cell>
        </row>
        <row r="11963">
          <cell r="B11963" t="str">
            <v>Vindmøller</v>
          </cell>
          <cell r="C11963">
            <v>2035</v>
          </cell>
          <cell r="E11963" t="str">
            <v>offshore, existing, Nissum Bredning</v>
          </cell>
          <cell r="G11963">
            <v>4107</v>
          </cell>
          <cell r="H11963" t="str">
            <v>FLH_technical1</v>
          </cell>
        </row>
        <row r="11964">
          <cell r="B11964" t="str">
            <v>Vindmøller</v>
          </cell>
          <cell r="C11964">
            <v>2035</v>
          </cell>
          <cell r="E11964" t="str">
            <v>offshore, existing, Nissum Bredning</v>
          </cell>
          <cell r="G11964">
            <v>4100</v>
          </cell>
          <cell r="H11964" t="str">
            <v>FLH_technical2</v>
          </cell>
        </row>
        <row r="11965">
          <cell r="B11965" t="str">
            <v>Vindmøller</v>
          </cell>
          <cell r="C11965">
            <v>2035</v>
          </cell>
          <cell r="E11965" t="str">
            <v>offshore, existing, Nysted</v>
          </cell>
          <cell r="G11965">
            <v>161</v>
          </cell>
          <cell r="H11965" t="str">
            <v>ElCap_ultimo_MW</v>
          </cell>
        </row>
        <row r="11966">
          <cell r="B11966" t="str">
            <v>Vindmøller</v>
          </cell>
          <cell r="C11966">
            <v>2035</v>
          </cell>
          <cell r="E11966" t="str">
            <v>offshore, existing, Nysted</v>
          </cell>
          <cell r="G11966">
            <v>161</v>
          </cell>
          <cell r="H11966" t="str">
            <v>ElCap_primo_MW</v>
          </cell>
        </row>
        <row r="11967">
          <cell r="B11967" t="str">
            <v>Vindmøller</v>
          </cell>
          <cell r="C11967">
            <v>2035</v>
          </cell>
          <cell r="E11967" t="str">
            <v>offshore, existing, Nysted</v>
          </cell>
          <cell r="G11967">
            <v>0.47099999999999997</v>
          </cell>
          <cell r="H11967" t="str">
            <v>TWh</v>
          </cell>
        </row>
        <row r="11968">
          <cell r="B11968" t="str">
            <v>Vindmøller</v>
          </cell>
          <cell r="C11968">
            <v>2035</v>
          </cell>
          <cell r="E11968" t="str">
            <v>offshore, existing, Nysted</v>
          </cell>
          <cell r="G11968">
            <v>12</v>
          </cell>
          <cell r="H11968" t="str">
            <v>curt_GWh</v>
          </cell>
        </row>
        <row r="11969">
          <cell r="B11969" t="str">
            <v>Vindmøller</v>
          </cell>
          <cell r="C11969">
            <v>2035</v>
          </cell>
          <cell r="E11969" t="str">
            <v>offshore, existing, Nysted</v>
          </cell>
          <cell r="G11969">
            <v>483</v>
          </cell>
          <cell r="H11969" t="str">
            <v>Inflow_GWh</v>
          </cell>
        </row>
        <row r="11970">
          <cell r="B11970" t="str">
            <v>Vindmøller</v>
          </cell>
          <cell r="C11970">
            <v>2035</v>
          </cell>
          <cell r="E11970" t="str">
            <v>offshore, existing, Nysted</v>
          </cell>
          <cell r="G11970">
            <v>3000</v>
          </cell>
          <cell r="H11970" t="str">
            <v>FLH_technical1</v>
          </cell>
        </row>
        <row r="11971">
          <cell r="B11971" t="str">
            <v>Vindmøller</v>
          </cell>
          <cell r="C11971">
            <v>2035</v>
          </cell>
          <cell r="E11971" t="str">
            <v>offshore, existing, Nysted</v>
          </cell>
          <cell r="G11971">
            <v>3000</v>
          </cell>
          <cell r="H11971" t="str">
            <v>FLH_technical2</v>
          </cell>
        </row>
        <row r="11972">
          <cell r="B11972" t="str">
            <v>Vindmøller</v>
          </cell>
          <cell r="C11972">
            <v>2035</v>
          </cell>
          <cell r="E11972" t="str">
            <v>offshore, existing, Rødsand</v>
          </cell>
          <cell r="G11972">
            <v>207</v>
          </cell>
          <cell r="H11972" t="str">
            <v>ElCap_ultimo_MW</v>
          </cell>
        </row>
        <row r="11973">
          <cell r="B11973" t="str">
            <v>Vindmøller</v>
          </cell>
          <cell r="C11973">
            <v>2035</v>
          </cell>
          <cell r="E11973" t="str">
            <v>offshore, existing, Rødsand</v>
          </cell>
          <cell r="G11973">
            <v>207</v>
          </cell>
          <cell r="H11973" t="str">
            <v>ElCap_primo_MW</v>
          </cell>
        </row>
        <row r="11974">
          <cell r="B11974" t="str">
            <v>Vindmøller</v>
          </cell>
          <cell r="C11974">
            <v>2035</v>
          </cell>
          <cell r="E11974" t="str">
            <v>offshore, existing, Rødsand</v>
          </cell>
          <cell r="G11974">
            <v>0.73699999999999999</v>
          </cell>
          <cell r="H11974" t="str">
            <v>TWh</v>
          </cell>
        </row>
        <row r="11975">
          <cell r="B11975" t="str">
            <v>Vindmøller</v>
          </cell>
          <cell r="C11975">
            <v>2035</v>
          </cell>
          <cell r="E11975" t="str">
            <v>offshore, existing, Rødsand</v>
          </cell>
          <cell r="G11975">
            <v>18</v>
          </cell>
          <cell r="H11975" t="str">
            <v>curt_GWh</v>
          </cell>
        </row>
        <row r="11976">
          <cell r="B11976" t="str">
            <v>Vindmøller</v>
          </cell>
          <cell r="C11976">
            <v>2035</v>
          </cell>
          <cell r="E11976" t="str">
            <v>offshore, existing, Rødsand</v>
          </cell>
          <cell r="G11976">
            <v>755.55</v>
          </cell>
          <cell r="H11976" t="str">
            <v>Inflow_GWh</v>
          </cell>
        </row>
        <row r="11977">
          <cell r="B11977" t="str">
            <v>Vindmøller</v>
          </cell>
          <cell r="C11977">
            <v>2035</v>
          </cell>
          <cell r="E11977" t="str">
            <v>offshore, existing, Rødsand</v>
          </cell>
          <cell r="G11977">
            <v>3647</v>
          </cell>
          <cell r="H11977" t="str">
            <v>FLH_technical1</v>
          </cell>
        </row>
        <row r="11978">
          <cell r="B11978" t="str">
            <v>Vindmøller</v>
          </cell>
          <cell r="C11978">
            <v>2035</v>
          </cell>
          <cell r="E11978" t="str">
            <v>offshore, existing, Rødsand</v>
          </cell>
          <cell r="G11978">
            <v>3650</v>
          </cell>
          <cell r="H11978" t="str">
            <v>FLH_technical2</v>
          </cell>
        </row>
        <row r="11979">
          <cell r="B11979" t="str">
            <v>Vindmøller</v>
          </cell>
          <cell r="C11979">
            <v>2035</v>
          </cell>
          <cell r="E11979" t="str">
            <v>offshore, existing, Rønland</v>
          </cell>
          <cell r="G11979">
            <v>13.2</v>
          </cell>
          <cell r="H11979" t="str">
            <v>ElCap_ultimo_MW</v>
          </cell>
        </row>
        <row r="11980">
          <cell r="B11980" t="str">
            <v>Vindmøller</v>
          </cell>
          <cell r="C11980">
            <v>2035</v>
          </cell>
          <cell r="E11980" t="str">
            <v>offshore, existing, Rønland</v>
          </cell>
          <cell r="G11980">
            <v>13.2</v>
          </cell>
          <cell r="H11980" t="str">
            <v>ElCap_primo_MW</v>
          </cell>
        </row>
        <row r="11981">
          <cell r="B11981" t="str">
            <v>Vindmøller</v>
          </cell>
          <cell r="C11981">
            <v>2035</v>
          </cell>
          <cell r="E11981" t="str">
            <v>offshore, existing, Rønland</v>
          </cell>
          <cell r="G11981">
            <v>4.4999999999999998E-2</v>
          </cell>
          <cell r="H11981" t="str">
            <v>TWh</v>
          </cell>
        </row>
        <row r="11982">
          <cell r="B11982" t="str">
            <v>Vindmøller</v>
          </cell>
          <cell r="C11982">
            <v>2035</v>
          </cell>
          <cell r="E11982" t="str">
            <v>offshore, existing, Rønland</v>
          </cell>
          <cell r="G11982">
            <v>3</v>
          </cell>
          <cell r="H11982" t="str">
            <v>curt_GWh</v>
          </cell>
        </row>
        <row r="11983">
          <cell r="B11983" t="str">
            <v>Vindmøller</v>
          </cell>
          <cell r="C11983">
            <v>2035</v>
          </cell>
          <cell r="E11983" t="str">
            <v>offshore, existing, Rønland</v>
          </cell>
          <cell r="G11983">
            <v>47.92</v>
          </cell>
          <cell r="H11983" t="str">
            <v>Inflow_GWh</v>
          </cell>
        </row>
        <row r="11984">
          <cell r="B11984" t="str">
            <v>Vindmøller</v>
          </cell>
          <cell r="C11984">
            <v>2035</v>
          </cell>
          <cell r="E11984" t="str">
            <v>offshore, existing, Rønland</v>
          </cell>
          <cell r="G11984">
            <v>3636</v>
          </cell>
          <cell r="H11984" t="str">
            <v>FLH_technical1</v>
          </cell>
        </row>
        <row r="11985">
          <cell r="B11985" t="str">
            <v>Vindmøller</v>
          </cell>
          <cell r="C11985">
            <v>2035</v>
          </cell>
          <cell r="E11985" t="str">
            <v>offshore, existing, Rønland</v>
          </cell>
          <cell r="G11985">
            <v>3630</v>
          </cell>
          <cell r="H11985" t="str">
            <v>FLH_technical2</v>
          </cell>
        </row>
        <row r="11986">
          <cell r="B11986" t="str">
            <v>Vindmøller</v>
          </cell>
          <cell r="C11986">
            <v>2035</v>
          </cell>
          <cell r="E11986" t="str">
            <v>offshore, existing, Samsø_2003</v>
          </cell>
          <cell r="G11986">
            <v>20.7</v>
          </cell>
          <cell r="H11986" t="str">
            <v>ElCap_ultimo_MW</v>
          </cell>
        </row>
        <row r="11987">
          <cell r="B11987" t="str">
            <v>Vindmøller</v>
          </cell>
          <cell r="C11987">
            <v>2035</v>
          </cell>
          <cell r="E11987" t="str">
            <v>offshore, existing, Samsø_2003</v>
          </cell>
          <cell r="G11987">
            <v>20.7</v>
          </cell>
          <cell r="H11987" t="str">
            <v>ElCap_primo_MW</v>
          </cell>
        </row>
        <row r="11988">
          <cell r="B11988" t="str">
            <v>Vindmøller</v>
          </cell>
          <cell r="C11988">
            <v>2035</v>
          </cell>
          <cell r="E11988" t="str">
            <v>offshore, existing, Samsø_2003</v>
          </cell>
          <cell r="G11988">
            <v>6.6000000000000003E-2</v>
          </cell>
          <cell r="H11988" t="str">
            <v>TWh</v>
          </cell>
        </row>
        <row r="11989">
          <cell r="B11989" t="str">
            <v>Vindmøller</v>
          </cell>
          <cell r="C11989">
            <v>2035</v>
          </cell>
          <cell r="E11989" t="str">
            <v>offshore, existing, Samsø_2003</v>
          </cell>
          <cell r="G11989">
            <v>4</v>
          </cell>
          <cell r="H11989" t="str">
            <v>curt_GWh</v>
          </cell>
        </row>
        <row r="11990">
          <cell r="B11990" t="str">
            <v>Vindmøller</v>
          </cell>
          <cell r="C11990">
            <v>2035</v>
          </cell>
          <cell r="E11990" t="str">
            <v>offshore, existing, Samsø_2003</v>
          </cell>
          <cell r="G11990">
            <v>70.38</v>
          </cell>
          <cell r="H11990" t="str">
            <v>Inflow_GWh</v>
          </cell>
        </row>
        <row r="11991">
          <cell r="B11991" t="str">
            <v>Vindmøller</v>
          </cell>
          <cell r="C11991">
            <v>2035</v>
          </cell>
          <cell r="E11991" t="str">
            <v>offshore, existing, Samsø_2003</v>
          </cell>
          <cell r="G11991">
            <v>3382</v>
          </cell>
          <cell r="H11991" t="str">
            <v>FLH_technical1</v>
          </cell>
        </row>
        <row r="11992">
          <cell r="B11992" t="str">
            <v>Vindmøller</v>
          </cell>
          <cell r="C11992">
            <v>2035</v>
          </cell>
          <cell r="E11992" t="str">
            <v>offshore, existing, Samsø_2003</v>
          </cell>
          <cell r="G11992">
            <v>3400</v>
          </cell>
          <cell r="H11992" t="str">
            <v>FLH_technical2</v>
          </cell>
        </row>
        <row r="11993">
          <cell r="B11993" t="str">
            <v>Vindmøller</v>
          </cell>
          <cell r="C11993">
            <v>2035</v>
          </cell>
          <cell r="E11993" t="str">
            <v>offshore, existing, Samsø_2018</v>
          </cell>
          <cell r="G11993">
            <v>2.4</v>
          </cell>
          <cell r="H11993" t="str">
            <v>ElCap_ultimo_MW</v>
          </cell>
        </row>
        <row r="11994">
          <cell r="B11994" t="str">
            <v>Vindmøller</v>
          </cell>
          <cell r="C11994">
            <v>2035</v>
          </cell>
          <cell r="E11994" t="str">
            <v>offshore, existing, Samsø_2018</v>
          </cell>
          <cell r="G11994">
            <v>2.4</v>
          </cell>
          <cell r="H11994" t="str">
            <v>ElCap_primo_MW</v>
          </cell>
        </row>
        <row r="11995">
          <cell r="B11995" t="str">
            <v>Vindmøller</v>
          </cell>
          <cell r="C11995">
            <v>2035</v>
          </cell>
          <cell r="E11995" t="str">
            <v>offshore, existing, Samsø_2018</v>
          </cell>
          <cell r="G11995">
            <v>8.9999999999999993E-3</v>
          </cell>
          <cell r="H11995" t="str">
            <v>TWh</v>
          </cell>
        </row>
        <row r="11996">
          <cell r="B11996" t="str">
            <v>Vindmøller</v>
          </cell>
          <cell r="C11996">
            <v>2035</v>
          </cell>
          <cell r="E11996" t="str">
            <v>offshore, existing, Samsø_2018</v>
          </cell>
          <cell r="G11996">
            <v>1</v>
          </cell>
          <cell r="H11996" t="str">
            <v>curt_GWh</v>
          </cell>
        </row>
        <row r="11997">
          <cell r="B11997" t="str">
            <v>Vindmøller</v>
          </cell>
          <cell r="C11997">
            <v>2035</v>
          </cell>
          <cell r="E11997" t="str">
            <v>offshore, existing, Samsø_2018</v>
          </cell>
          <cell r="G11997">
            <v>9.48</v>
          </cell>
          <cell r="H11997" t="str">
            <v>Inflow_GWh</v>
          </cell>
        </row>
        <row r="11998">
          <cell r="B11998" t="str">
            <v>Vindmøller</v>
          </cell>
          <cell r="C11998">
            <v>2035</v>
          </cell>
          <cell r="E11998" t="str">
            <v>offshore, existing, Samsø_2018</v>
          </cell>
          <cell r="G11998">
            <v>4167</v>
          </cell>
          <cell r="H11998" t="str">
            <v>FLH_technical1</v>
          </cell>
        </row>
        <row r="11999">
          <cell r="B11999" t="str">
            <v>Vindmøller</v>
          </cell>
          <cell r="C11999">
            <v>2035</v>
          </cell>
          <cell r="E11999" t="str">
            <v>offshore, existing, Samsø_2018</v>
          </cell>
          <cell r="G11999">
            <v>3950</v>
          </cell>
          <cell r="H11999" t="str">
            <v>FLH_technical2</v>
          </cell>
        </row>
        <row r="12000">
          <cell r="B12000" t="str">
            <v>Vindmøller</v>
          </cell>
          <cell r="C12000">
            <v>2035</v>
          </cell>
          <cell r="E12000" t="str">
            <v>offshore, existing, Sprogø</v>
          </cell>
          <cell r="G12000">
            <v>21</v>
          </cell>
          <cell r="H12000" t="str">
            <v>ElCap_ultimo_MW</v>
          </cell>
        </row>
        <row r="12001">
          <cell r="B12001" t="str">
            <v>Vindmøller</v>
          </cell>
          <cell r="C12001">
            <v>2035</v>
          </cell>
          <cell r="E12001" t="str">
            <v>offshore, existing, Sprogø</v>
          </cell>
          <cell r="G12001">
            <v>21</v>
          </cell>
          <cell r="H12001" t="str">
            <v>ElCap_primo_MW</v>
          </cell>
        </row>
        <row r="12002">
          <cell r="B12002" t="str">
            <v>Vindmøller</v>
          </cell>
          <cell r="C12002">
            <v>2035</v>
          </cell>
          <cell r="E12002" t="str">
            <v>offshore, existing, Sprogø</v>
          </cell>
          <cell r="G12002">
            <v>5.0999999999999997E-2</v>
          </cell>
          <cell r="H12002" t="str">
            <v>TWh</v>
          </cell>
        </row>
        <row r="12003">
          <cell r="B12003" t="str">
            <v>Vindmøller</v>
          </cell>
          <cell r="C12003">
            <v>2035</v>
          </cell>
          <cell r="E12003" t="str">
            <v>offshore, existing, Sprogø</v>
          </cell>
          <cell r="G12003">
            <v>4</v>
          </cell>
          <cell r="H12003" t="str">
            <v>curt_GWh</v>
          </cell>
        </row>
        <row r="12004">
          <cell r="B12004" t="str">
            <v>Vindmøller</v>
          </cell>
          <cell r="C12004">
            <v>2035</v>
          </cell>
          <cell r="E12004" t="str">
            <v>offshore, existing, Sprogø</v>
          </cell>
          <cell r="G12004">
            <v>54.6</v>
          </cell>
          <cell r="H12004" t="str">
            <v>Inflow_GWh</v>
          </cell>
        </row>
        <row r="12005">
          <cell r="B12005" t="str">
            <v>Vindmøller</v>
          </cell>
          <cell r="C12005">
            <v>2035</v>
          </cell>
          <cell r="E12005" t="str">
            <v>offshore, existing, Sprogø</v>
          </cell>
          <cell r="G12005">
            <v>2619</v>
          </cell>
          <cell r="H12005" t="str">
            <v>FLH_technical1</v>
          </cell>
        </row>
        <row r="12006">
          <cell r="B12006" t="str">
            <v>Vindmøller</v>
          </cell>
          <cell r="C12006">
            <v>2035</v>
          </cell>
          <cell r="E12006" t="str">
            <v>offshore, existing, Sprogø</v>
          </cell>
          <cell r="G12006">
            <v>2600</v>
          </cell>
          <cell r="H12006" t="str">
            <v>FLH_technical2</v>
          </cell>
        </row>
        <row r="12007">
          <cell r="B12007" t="str">
            <v>Vindmøller</v>
          </cell>
          <cell r="C12007">
            <v>2035</v>
          </cell>
          <cell r="E12007" t="str">
            <v>offshore, existing, Tunø Knob</v>
          </cell>
          <cell r="G12007">
            <v>5</v>
          </cell>
          <cell r="H12007" t="str">
            <v>ElCap_ultimo_MW</v>
          </cell>
        </row>
        <row r="12008">
          <cell r="B12008" t="str">
            <v>Vindmøller</v>
          </cell>
          <cell r="C12008">
            <v>2035</v>
          </cell>
          <cell r="E12008" t="str">
            <v>offshore, existing, Tunø Knob</v>
          </cell>
          <cell r="G12008">
            <v>5</v>
          </cell>
          <cell r="H12008" t="str">
            <v>ElCap_primo_MW</v>
          </cell>
        </row>
        <row r="12009">
          <cell r="B12009" t="str">
            <v>Vindmøller</v>
          </cell>
          <cell r="C12009">
            <v>2035</v>
          </cell>
          <cell r="E12009" t="str">
            <v>offshore, existing, Tunø Knob</v>
          </cell>
          <cell r="G12009">
            <v>1.2E-2</v>
          </cell>
          <cell r="H12009" t="str">
            <v>TWh</v>
          </cell>
        </row>
        <row r="12010">
          <cell r="B12010" t="str">
            <v>Vindmøller</v>
          </cell>
          <cell r="C12010">
            <v>2035</v>
          </cell>
          <cell r="E12010" t="str">
            <v>offshore, existing, Tunø Knob</v>
          </cell>
          <cell r="G12010">
            <v>1</v>
          </cell>
          <cell r="H12010" t="str">
            <v>curt_GWh</v>
          </cell>
        </row>
        <row r="12011">
          <cell r="B12011" t="str">
            <v>Vindmøller</v>
          </cell>
          <cell r="C12011">
            <v>2035</v>
          </cell>
          <cell r="E12011" t="str">
            <v>offshore, existing, Tunø Knob</v>
          </cell>
          <cell r="G12011">
            <v>12.75</v>
          </cell>
          <cell r="H12011" t="str">
            <v>Inflow_GWh</v>
          </cell>
        </row>
        <row r="12012">
          <cell r="B12012" t="str">
            <v>Vindmøller</v>
          </cell>
          <cell r="C12012">
            <v>2035</v>
          </cell>
          <cell r="E12012" t="str">
            <v>offshore, existing, Tunø Knob</v>
          </cell>
          <cell r="G12012">
            <v>2600</v>
          </cell>
          <cell r="H12012" t="str">
            <v>FLH_technical1</v>
          </cell>
        </row>
        <row r="12013">
          <cell r="B12013" t="str">
            <v>Vindmøller</v>
          </cell>
          <cell r="C12013">
            <v>2035</v>
          </cell>
          <cell r="E12013" t="str">
            <v>offshore, existing, Tunø Knob</v>
          </cell>
          <cell r="G12013">
            <v>2550</v>
          </cell>
          <cell r="H12013" t="str">
            <v>FLH_technical2</v>
          </cell>
        </row>
        <row r="12014">
          <cell r="B12014" t="str">
            <v>Vindmøller</v>
          </cell>
          <cell r="C12014">
            <v>2035</v>
          </cell>
          <cell r="E12014" t="str">
            <v>offshore, pipeline, Frederikshavn</v>
          </cell>
          <cell r="G12014">
            <v>72</v>
          </cell>
          <cell r="H12014" t="str">
            <v>ElCap_ultimo_MW</v>
          </cell>
        </row>
        <row r="12015">
          <cell r="B12015" t="str">
            <v>Vindmøller</v>
          </cell>
          <cell r="C12015">
            <v>2035</v>
          </cell>
          <cell r="E12015" t="str">
            <v>offshore, pipeline, Frederikshavn</v>
          </cell>
          <cell r="G12015">
            <v>72</v>
          </cell>
          <cell r="H12015" t="str">
            <v>ElCap_primo_MW</v>
          </cell>
        </row>
        <row r="12016">
          <cell r="B12016" t="str">
            <v>Vindmøller</v>
          </cell>
          <cell r="C12016">
            <v>2035</v>
          </cell>
          <cell r="E12016" t="str">
            <v>offshore, pipeline, Frederikshavn</v>
          </cell>
          <cell r="G12016">
            <v>0.29499999999999998</v>
          </cell>
          <cell r="H12016" t="str">
            <v>TWh</v>
          </cell>
        </row>
        <row r="12017">
          <cell r="B12017" t="str">
            <v>Vindmøller</v>
          </cell>
          <cell r="C12017">
            <v>2035</v>
          </cell>
          <cell r="E12017" t="str">
            <v>offshore, pipeline, Frederikshavn</v>
          </cell>
          <cell r="G12017">
            <v>16</v>
          </cell>
          <cell r="H12017" t="str">
            <v>curt_GWh</v>
          </cell>
        </row>
        <row r="12018">
          <cell r="B12018" t="str">
            <v>Vindmøller</v>
          </cell>
          <cell r="C12018">
            <v>2035</v>
          </cell>
          <cell r="E12018" t="str">
            <v>offshore, pipeline, Frederikshavn</v>
          </cell>
          <cell r="G12018">
            <v>311.39999999999998</v>
          </cell>
          <cell r="H12018" t="str">
            <v>Inflow_GWh</v>
          </cell>
        </row>
        <row r="12019">
          <cell r="B12019" t="str">
            <v>Vindmøller</v>
          </cell>
          <cell r="C12019">
            <v>2035</v>
          </cell>
          <cell r="E12019" t="str">
            <v>offshore, pipeline, Frederikshavn</v>
          </cell>
          <cell r="G12019">
            <v>4319</v>
          </cell>
          <cell r="H12019" t="str">
            <v>FLH_technical1</v>
          </cell>
        </row>
        <row r="12020">
          <cell r="B12020" t="str">
            <v>Vindmøller</v>
          </cell>
          <cell r="C12020">
            <v>2035</v>
          </cell>
          <cell r="E12020" t="str">
            <v>offshore, pipeline, Frederikshavn</v>
          </cell>
          <cell r="G12020">
            <v>4325</v>
          </cell>
          <cell r="H12020" t="str">
            <v>FLH_technical2</v>
          </cell>
        </row>
        <row r="12021">
          <cell r="B12021" t="str">
            <v>Vindmøller</v>
          </cell>
          <cell r="C12021">
            <v>2035</v>
          </cell>
          <cell r="E12021" t="str">
            <v>offshore, pipeline, Hesselø</v>
          </cell>
          <cell r="G12021">
            <v>840</v>
          </cell>
          <cell r="H12021" t="str">
            <v>ElCap_ultimo_MW</v>
          </cell>
        </row>
        <row r="12022">
          <cell r="B12022" t="str">
            <v>Vindmøller</v>
          </cell>
          <cell r="C12022">
            <v>2035</v>
          </cell>
          <cell r="E12022" t="str">
            <v>offshore, pipeline, Hesselø</v>
          </cell>
          <cell r="G12022">
            <v>840</v>
          </cell>
          <cell r="H12022" t="str">
            <v>ElCap_primo_MW</v>
          </cell>
        </row>
        <row r="12023">
          <cell r="B12023" t="str">
            <v>Vindmøller</v>
          </cell>
          <cell r="C12023">
            <v>2035</v>
          </cell>
          <cell r="E12023" t="str">
            <v>offshore, pipeline, Hesselø</v>
          </cell>
          <cell r="G12023">
            <v>3.6030000000000002</v>
          </cell>
          <cell r="H12023" t="str">
            <v>TWh</v>
          </cell>
        </row>
        <row r="12024">
          <cell r="B12024" t="str">
            <v>Vindmøller</v>
          </cell>
          <cell r="C12024">
            <v>2035</v>
          </cell>
          <cell r="E12024" t="str">
            <v>offshore, pipeline, Hesselø</v>
          </cell>
          <cell r="G12024">
            <v>135</v>
          </cell>
          <cell r="H12024" t="str">
            <v>curt_GWh</v>
          </cell>
        </row>
        <row r="12025">
          <cell r="B12025" t="str">
            <v>Vindmøller</v>
          </cell>
          <cell r="C12025">
            <v>2035</v>
          </cell>
          <cell r="E12025" t="str">
            <v>offshore, pipeline, Hesselø</v>
          </cell>
          <cell r="G12025">
            <v>3738</v>
          </cell>
          <cell r="H12025" t="str">
            <v>Inflow_GWh</v>
          </cell>
        </row>
        <row r="12026">
          <cell r="B12026" t="str">
            <v>Vindmøller</v>
          </cell>
          <cell r="C12026">
            <v>2035</v>
          </cell>
          <cell r="E12026" t="str">
            <v>offshore, pipeline, Hesselø</v>
          </cell>
          <cell r="G12026">
            <v>4450</v>
          </cell>
          <cell r="H12026" t="str">
            <v>FLH_technical1</v>
          </cell>
        </row>
        <row r="12027">
          <cell r="B12027" t="str">
            <v>Vindmøller</v>
          </cell>
          <cell r="C12027">
            <v>2035</v>
          </cell>
          <cell r="E12027" t="str">
            <v>offshore, pipeline, Hesselø</v>
          </cell>
          <cell r="G12027">
            <v>4450</v>
          </cell>
          <cell r="H12027" t="str">
            <v>FLH_technical2</v>
          </cell>
        </row>
        <row r="12028">
          <cell r="B12028" t="str">
            <v>Vindmøller</v>
          </cell>
          <cell r="C12028">
            <v>2035</v>
          </cell>
          <cell r="E12028" t="str">
            <v>offshore, pipeline, Nordsøen I (del 1)</v>
          </cell>
          <cell r="G12028">
            <v>1050</v>
          </cell>
          <cell r="H12028" t="str">
            <v>ElCap_ultimo_MW</v>
          </cell>
        </row>
        <row r="12029">
          <cell r="B12029" t="str">
            <v>Vindmøller</v>
          </cell>
          <cell r="C12029">
            <v>2035</v>
          </cell>
          <cell r="E12029" t="str">
            <v>offshore, pipeline, Nordsøen I (del 1)</v>
          </cell>
          <cell r="G12029">
            <v>1050</v>
          </cell>
          <cell r="H12029" t="str">
            <v>ElCap_primo_MW</v>
          </cell>
        </row>
        <row r="12030">
          <cell r="B12030" t="str">
            <v>Vindmøller</v>
          </cell>
          <cell r="C12030">
            <v>2035</v>
          </cell>
          <cell r="E12030" t="str">
            <v>offshore, pipeline, Nordsøen I (del 1)</v>
          </cell>
          <cell r="G12030">
            <v>4.8259999999999996</v>
          </cell>
          <cell r="H12030" t="str">
            <v>TWh</v>
          </cell>
        </row>
        <row r="12031">
          <cell r="B12031" t="str">
            <v>Vindmøller</v>
          </cell>
          <cell r="C12031">
            <v>2035</v>
          </cell>
          <cell r="E12031" t="str">
            <v>offshore, pipeline, Nordsøen I (del 1)</v>
          </cell>
          <cell r="G12031">
            <v>214</v>
          </cell>
          <cell r="H12031" t="str">
            <v>curt_GWh</v>
          </cell>
        </row>
        <row r="12032">
          <cell r="B12032" t="str">
            <v>Vindmøller</v>
          </cell>
          <cell r="C12032">
            <v>2035</v>
          </cell>
          <cell r="E12032" t="str">
            <v>offshore, pipeline, Nordsøen I (del 1)</v>
          </cell>
          <cell r="G12032">
            <v>5040</v>
          </cell>
          <cell r="H12032" t="str">
            <v>Inflow_GWh</v>
          </cell>
        </row>
        <row r="12033">
          <cell r="B12033" t="str">
            <v>Vindmøller</v>
          </cell>
          <cell r="C12033">
            <v>2035</v>
          </cell>
          <cell r="E12033" t="str">
            <v>offshore, pipeline, Nordsøen I (del 1)</v>
          </cell>
          <cell r="G12033">
            <v>4800</v>
          </cell>
          <cell r="H12033" t="str">
            <v>FLH_technical1</v>
          </cell>
        </row>
        <row r="12034">
          <cell r="B12034" t="str">
            <v>Vindmøller</v>
          </cell>
          <cell r="C12034">
            <v>2035</v>
          </cell>
          <cell r="E12034" t="str">
            <v>offshore, pipeline, Nordsøen I (del 1)</v>
          </cell>
          <cell r="G12034">
            <v>4800</v>
          </cell>
          <cell r="H12034" t="str">
            <v>FLH_technical2</v>
          </cell>
        </row>
        <row r="12035">
          <cell r="B12035" t="str">
            <v>Vindmøller</v>
          </cell>
          <cell r="C12035">
            <v>2035</v>
          </cell>
          <cell r="E12035" t="str">
            <v>offshore, pipeline, Nordsøen I (del 2)</v>
          </cell>
          <cell r="G12035">
            <v>1050</v>
          </cell>
          <cell r="H12035" t="str">
            <v>ElCap_ultimo_MW</v>
          </cell>
        </row>
        <row r="12036">
          <cell r="B12036" t="str">
            <v>Vindmøller</v>
          </cell>
          <cell r="C12036">
            <v>2035</v>
          </cell>
          <cell r="E12036" t="str">
            <v>offshore, pipeline, Nordsøen I (del 2)</v>
          </cell>
          <cell r="G12036">
            <v>1050</v>
          </cell>
          <cell r="H12036" t="str">
            <v>ElCap_primo_MW</v>
          </cell>
        </row>
        <row r="12037">
          <cell r="B12037" t="str">
            <v>Vindmøller</v>
          </cell>
          <cell r="C12037">
            <v>2035</v>
          </cell>
          <cell r="E12037" t="str">
            <v>offshore, pipeline, Nordsøen I (del 2)</v>
          </cell>
          <cell r="G12037">
            <v>4.6459999999999999</v>
          </cell>
          <cell r="H12037" t="str">
            <v>TWh</v>
          </cell>
        </row>
        <row r="12038">
          <cell r="B12038" t="str">
            <v>Vindmøller</v>
          </cell>
          <cell r="C12038">
            <v>2035</v>
          </cell>
          <cell r="E12038" t="str">
            <v>offshore, pipeline, Nordsøen I (del 2)</v>
          </cell>
          <cell r="G12038">
            <v>394</v>
          </cell>
          <cell r="H12038" t="str">
            <v>curt_GWh</v>
          </cell>
        </row>
        <row r="12039">
          <cell r="B12039" t="str">
            <v>Vindmøller</v>
          </cell>
          <cell r="C12039">
            <v>2035</v>
          </cell>
          <cell r="E12039" t="str">
            <v>offshore, pipeline, Nordsøen I (del 2)</v>
          </cell>
          <cell r="G12039">
            <v>5040</v>
          </cell>
          <cell r="H12039" t="str">
            <v>Inflow_GWh</v>
          </cell>
        </row>
        <row r="12040">
          <cell r="B12040" t="str">
            <v>Vindmøller</v>
          </cell>
          <cell r="C12040">
            <v>2035</v>
          </cell>
          <cell r="E12040" t="str">
            <v>offshore, pipeline, Nordsøen I (del 2)</v>
          </cell>
          <cell r="G12040">
            <v>4800</v>
          </cell>
          <cell r="H12040" t="str">
            <v>FLH_technical1</v>
          </cell>
        </row>
        <row r="12041">
          <cell r="B12041" t="str">
            <v>Vindmøller</v>
          </cell>
          <cell r="C12041">
            <v>2035</v>
          </cell>
          <cell r="E12041" t="str">
            <v>offshore, pipeline, Nordsøen I (del 2)</v>
          </cell>
          <cell r="G12041">
            <v>4800</v>
          </cell>
          <cell r="H12041" t="str">
            <v>FLH_technical2</v>
          </cell>
        </row>
        <row r="12042">
          <cell r="B12042" t="str">
            <v>Vindmøller</v>
          </cell>
          <cell r="C12042">
            <v>2035</v>
          </cell>
          <cell r="E12042" t="str">
            <v>offshore, pipeline, Thor</v>
          </cell>
          <cell r="G12042">
            <v>1008</v>
          </cell>
          <cell r="H12042" t="str">
            <v>ElCap_ultimo_MW</v>
          </cell>
        </row>
        <row r="12043">
          <cell r="B12043" t="str">
            <v>Vindmøller</v>
          </cell>
          <cell r="C12043">
            <v>2035</v>
          </cell>
          <cell r="E12043" t="str">
            <v>offshore, pipeline, Thor</v>
          </cell>
          <cell r="G12043">
            <v>1008</v>
          </cell>
          <cell r="H12043" t="str">
            <v>ElCap_primo_MW</v>
          </cell>
        </row>
        <row r="12044">
          <cell r="B12044" t="str">
            <v>Vindmøller</v>
          </cell>
          <cell r="C12044">
            <v>2035</v>
          </cell>
          <cell r="E12044" t="str">
            <v>offshore, pipeline, Thor</v>
          </cell>
          <cell r="G12044">
            <v>4.63</v>
          </cell>
          <cell r="H12044" t="str">
            <v>TWh</v>
          </cell>
        </row>
        <row r="12045">
          <cell r="B12045" t="str">
            <v>Vindmøller</v>
          </cell>
          <cell r="C12045">
            <v>2035</v>
          </cell>
          <cell r="E12045" t="str">
            <v>offshore, pipeline, Thor</v>
          </cell>
          <cell r="G12045">
            <v>284</v>
          </cell>
          <cell r="H12045" t="str">
            <v>curt_GWh</v>
          </cell>
        </row>
        <row r="12046">
          <cell r="B12046" t="str">
            <v>Vindmøller</v>
          </cell>
          <cell r="C12046">
            <v>2035</v>
          </cell>
          <cell r="E12046" t="str">
            <v>offshore, pipeline, Thor</v>
          </cell>
          <cell r="G12046">
            <v>4914</v>
          </cell>
          <cell r="H12046" t="str">
            <v>Inflow_GWh</v>
          </cell>
        </row>
        <row r="12047">
          <cell r="B12047" t="str">
            <v>Vindmøller</v>
          </cell>
          <cell r="C12047">
            <v>2035</v>
          </cell>
          <cell r="E12047" t="str">
            <v>offshore, pipeline, Thor</v>
          </cell>
          <cell r="G12047">
            <v>4875</v>
          </cell>
          <cell r="H12047" t="str">
            <v>FLH_technical1</v>
          </cell>
        </row>
        <row r="12048">
          <cell r="B12048" t="str">
            <v>Vindmøller</v>
          </cell>
          <cell r="C12048">
            <v>2035</v>
          </cell>
          <cell r="E12048" t="str">
            <v>offshore, pipeline, Thor</v>
          </cell>
          <cell r="G12048">
            <v>4875</v>
          </cell>
          <cell r="H12048" t="str">
            <v>FLH_technical2</v>
          </cell>
        </row>
        <row r="12049">
          <cell r="B12049" t="str">
            <v>Vindmøller</v>
          </cell>
          <cell r="C12049">
            <v>2035</v>
          </cell>
          <cell r="E12049" t="str">
            <v>offshore, pipeline, Vesterhav Nord</v>
          </cell>
          <cell r="G12049">
            <v>176.4</v>
          </cell>
          <cell r="H12049" t="str">
            <v>ElCap_ultimo_MW</v>
          </cell>
        </row>
        <row r="12050">
          <cell r="B12050" t="str">
            <v>Vindmøller</v>
          </cell>
          <cell r="C12050">
            <v>2035</v>
          </cell>
          <cell r="E12050" t="str">
            <v>offshore, pipeline, Vesterhav Nord</v>
          </cell>
          <cell r="G12050">
            <v>176.4</v>
          </cell>
          <cell r="H12050" t="str">
            <v>ElCap_primo_MW</v>
          </cell>
        </row>
        <row r="12051">
          <cell r="B12051" t="str">
            <v>Vindmøller</v>
          </cell>
          <cell r="C12051">
            <v>2035</v>
          </cell>
          <cell r="E12051" t="str">
            <v>offshore, pipeline, Vesterhav Nord</v>
          </cell>
          <cell r="G12051">
            <v>0.77400000000000002</v>
          </cell>
          <cell r="H12051" t="str">
            <v>TWh</v>
          </cell>
        </row>
        <row r="12052">
          <cell r="B12052" t="str">
            <v>Vindmøller</v>
          </cell>
          <cell r="C12052">
            <v>2035</v>
          </cell>
          <cell r="E12052" t="str">
            <v>offshore, pipeline, Vesterhav Nord</v>
          </cell>
          <cell r="G12052">
            <v>46</v>
          </cell>
          <cell r="H12052" t="str">
            <v>curt_GWh</v>
          </cell>
        </row>
        <row r="12053">
          <cell r="B12053" t="str">
            <v>Vindmøller</v>
          </cell>
          <cell r="C12053">
            <v>2035</v>
          </cell>
          <cell r="E12053" t="str">
            <v>offshore, pipeline, Vesterhav Nord</v>
          </cell>
          <cell r="G12053">
            <v>820.26</v>
          </cell>
          <cell r="H12053" t="str">
            <v>Inflow_GWh</v>
          </cell>
        </row>
        <row r="12054">
          <cell r="B12054" t="str">
            <v>Vindmøller</v>
          </cell>
          <cell r="C12054">
            <v>2035</v>
          </cell>
          <cell r="E12054" t="str">
            <v>offshore, pipeline, Vesterhav Nord</v>
          </cell>
          <cell r="G12054">
            <v>4649</v>
          </cell>
          <cell r="H12054" t="str">
            <v>FLH_technical1</v>
          </cell>
        </row>
        <row r="12055">
          <cell r="B12055" t="str">
            <v>Vindmøller</v>
          </cell>
          <cell r="C12055">
            <v>2035</v>
          </cell>
          <cell r="E12055" t="str">
            <v>offshore, pipeline, Vesterhav Nord</v>
          </cell>
          <cell r="G12055">
            <v>4650</v>
          </cell>
          <cell r="H12055" t="str">
            <v>FLH_technical2</v>
          </cell>
        </row>
        <row r="12056">
          <cell r="B12056" t="str">
            <v>Vindmøller</v>
          </cell>
          <cell r="C12056">
            <v>2035</v>
          </cell>
          <cell r="E12056" t="str">
            <v>offshore, pipeline, Vesterhav Syd</v>
          </cell>
          <cell r="G12056">
            <v>168</v>
          </cell>
          <cell r="H12056" t="str">
            <v>ElCap_ultimo_MW</v>
          </cell>
        </row>
        <row r="12057">
          <cell r="B12057" t="str">
            <v>Vindmøller</v>
          </cell>
          <cell r="C12057">
            <v>2035</v>
          </cell>
          <cell r="E12057" t="str">
            <v>offshore, pipeline, Vesterhav Syd</v>
          </cell>
          <cell r="G12057">
            <v>168</v>
          </cell>
          <cell r="H12057" t="str">
            <v>ElCap_primo_MW</v>
          </cell>
        </row>
        <row r="12058">
          <cell r="B12058" t="str">
            <v>Vindmøller</v>
          </cell>
          <cell r="C12058">
            <v>2035</v>
          </cell>
          <cell r="E12058" t="str">
            <v>offshore, pipeline, Vesterhav Syd</v>
          </cell>
          <cell r="G12058">
            <v>0.72699999999999998</v>
          </cell>
          <cell r="H12058" t="str">
            <v>TWh</v>
          </cell>
        </row>
        <row r="12059">
          <cell r="B12059" t="str">
            <v>Vindmøller</v>
          </cell>
          <cell r="C12059">
            <v>2035</v>
          </cell>
          <cell r="E12059" t="str">
            <v>offshore, pipeline, Vesterhav Syd</v>
          </cell>
          <cell r="G12059">
            <v>45</v>
          </cell>
          <cell r="H12059" t="str">
            <v>curt_GWh</v>
          </cell>
        </row>
        <row r="12060">
          <cell r="B12060" t="str">
            <v>Vindmøller</v>
          </cell>
          <cell r="C12060">
            <v>2035</v>
          </cell>
          <cell r="E12060" t="str">
            <v>offshore, pipeline, Vesterhav Syd</v>
          </cell>
          <cell r="G12060">
            <v>772.8</v>
          </cell>
          <cell r="H12060" t="str">
            <v>Inflow_GWh</v>
          </cell>
        </row>
        <row r="12061">
          <cell r="B12061" t="str">
            <v>Vindmøller</v>
          </cell>
          <cell r="C12061">
            <v>2035</v>
          </cell>
          <cell r="E12061" t="str">
            <v>offshore, pipeline, Vesterhav Syd</v>
          </cell>
          <cell r="G12061">
            <v>4595</v>
          </cell>
          <cell r="H12061" t="str">
            <v>FLH_technical1</v>
          </cell>
        </row>
        <row r="12062">
          <cell r="B12062" t="str">
            <v>Vindmøller</v>
          </cell>
          <cell r="C12062">
            <v>2035</v>
          </cell>
          <cell r="E12062" t="str">
            <v>offshore, pipeline, Vesterhav Syd</v>
          </cell>
          <cell r="G12062">
            <v>4600</v>
          </cell>
          <cell r="H12062" t="str">
            <v>FLH_technical2</v>
          </cell>
        </row>
        <row r="12063">
          <cell r="B12063" t="str">
            <v>Vindmøller</v>
          </cell>
          <cell r="C12063">
            <v>2035</v>
          </cell>
          <cell r="E12063" t="str">
            <v>offshore, åbendør, Aflandshage</v>
          </cell>
          <cell r="G12063">
            <v>150</v>
          </cell>
          <cell r="H12063" t="str">
            <v>ElCap_ultimo_MW</v>
          </cell>
        </row>
        <row r="12064">
          <cell r="B12064" t="str">
            <v>Vindmøller</v>
          </cell>
          <cell r="C12064">
            <v>2035</v>
          </cell>
          <cell r="E12064" t="str">
            <v>offshore, åbendør, Aflandshage</v>
          </cell>
          <cell r="G12064">
            <v>150</v>
          </cell>
          <cell r="H12064" t="str">
            <v>ElCap_primo_MW</v>
          </cell>
        </row>
        <row r="12065">
          <cell r="B12065" t="str">
            <v>Vindmøller</v>
          </cell>
          <cell r="C12065">
            <v>2035</v>
          </cell>
          <cell r="E12065" t="str">
            <v>offshore, åbendør, Aflandshage</v>
          </cell>
          <cell r="G12065">
            <v>0.505</v>
          </cell>
          <cell r="H12065" t="str">
            <v>TWh</v>
          </cell>
        </row>
        <row r="12066">
          <cell r="B12066" t="str">
            <v>Vindmøller</v>
          </cell>
          <cell r="C12066">
            <v>2035</v>
          </cell>
          <cell r="E12066" t="str">
            <v>offshore, åbendør, Aflandshage</v>
          </cell>
          <cell r="G12066">
            <v>9</v>
          </cell>
          <cell r="H12066" t="str">
            <v>curt_GWh</v>
          </cell>
        </row>
        <row r="12067">
          <cell r="B12067" t="str">
            <v>Vindmøller</v>
          </cell>
          <cell r="C12067">
            <v>2035</v>
          </cell>
          <cell r="E12067" t="str">
            <v>offshore, åbendør, Aflandshage</v>
          </cell>
          <cell r="G12067">
            <v>513.75</v>
          </cell>
          <cell r="H12067" t="str">
            <v>Inflow_GWh</v>
          </cell>
        </row>
        <row r="12068">
          <cell r="B12068" t="str">
            <v>Vindmøller</v>
          </cell>
          <cell r="C12068">
            <v>2035</v>
          </cell>
          <cell r="E12068" t="str">
            <v>offshore, åbendør, Aflandshage</v>
          </cell>
          <cell r="G12068">
            <v>3427</v>
          </cell>
          <cell r="H12068" t="str">
            <v>FLH_technical1</v>
          </cell>
        </row>
        <row r="12069">
          <cell r="B12069" t="str">
            <v>Vindmøller</v>
          </cell>
          <cell r="C12069">
            <v>2035</v>
          </cell>
          <cell r="E12069" t="str">
            <v>offshore, åbendør, Aflandshage</v>
          </cell>
          <cell r="G12069">
            <v>3425</v>
          </cell>
          <cell r="H12069" t="str">
            <v>FLH_technical2</v>
          </cell>
        </row>
        <row r="12070">
          <cell r="B12070" t="str">
            <v>Vindmøller</v>
          </cell>
          <cell r="C12070">
            <v>2035</v>
          </cell>
          <cell r="E12070" t="str">
            <v>offshore, åbendør, Jammerland Bugt</v>
          </cell>
          <cell r="G12070">
            <v>240</v>
          </cell>
          <cell r="H12070" t="str">
            <v>ElCap_ultimo_MW</v>
          </cell>
        </row>
        <row r="12071">
          <cell r="B12071" t="str">
            <v>Vindmøller</v>
          </cell>
          <cell r="C12071">
            <v>2035</v>
          </cell>
          <cell r="E12071" t="str">
            <v>offshore, åbendør, Jammerland Bugt</v>
          </cell>
          <cell r="G12071">
            <v>240</v>
          </cell>
          <cell r="H12071" t="str">
            <v>ElCap_primo_MW</v>
          </cell>
        </row>
        <row r="12072">
          <cell r="B12072" t="str">
            <v>Vindmøller</v>
          </cell>
          <cell r="C12072">
            <v>2035</v>
          </cell>
          <cell r="E12072" t="str">
            <v>offshore, åbendør, Jammerland Bugt</v>
          </cell>
          <cell r="G12072">
            <v>1.0209999999999999</v>
          </cell>
          <cell r="H12072" t="str">
            <v>TWh</v>
          </cell>
        </row>
        <row r="12073">
          <cell r="B12073" t="str">
            <v>Vindmøller</v>
          </cell>
          <cell r="C12073">
            <v>2035</v>
          </cell>
          <cell r="E12073" t="str">
            <v>offshore, åbendør, Jammerland Bugt</v>
          </cell>
          <cell r="G12073">
            <v>17</v>
          </cell>
          <cell r="H12073" t="str">
            <v>curt_GWh</v>
          </cell>
        </row>
        <row r="12074">
          <cell r="B12074" t="str">
            <v>Vindmøller</v>
          </cell>
          <cell r="C12074">
            <v>2035</v>
          </cell>
          <cell r="E12074" t="str">
            <v>offshore, åbendør, Jammerland Bugt</v>
          </cell>
          <cell r="G12074">
            <v>1038</v>
          </cell>
          <cell r="H12074" t="str">
            <v>Inflow_GWh</v>
          </cell>
        </row>
        <row r="12075">
          <cell r="B12075" t="str">
            <v>Vindmøller</v>
          </cell>
          <cell r="C12075">
            <v>2035</v>
          </cell>
          <cell r="E12075" t="str">
            <v>offshore, åbendør, Jammerland Bugt</v>
          </cell>
          <cell r="G12075">
            <v>4325</v>
          </cell>
          <cell r="H12075" t="str">
            <v>FLH_technical1</v>
          </cell>
        </row>
        <row r="12076">
          <cell r="B12076" t="str">
            <v>Vindmøller</v>
          </cell>
          <cell r="C12076">
            <v>2035</v>
          </cell>
          <cell r="E12076" t="str">
            <v>offshore, åbendør, Jammerland Bugt</v>
          </cell>
          <cell r="G12076">
            <v>4325</v>
          </cell>
          <cell r="H12076" t="str">
            <v>FLH_technical2</v>
          </cell>
        </row>
        <row r="12077">
          <cell r="B12077" t="str">
            <v>Vindmøller</v>
          </cell>
          <cell r="C12077">
            <v>2035</v>
          </cell>
          <cell r="E12077" t="str">
            <v>offshore, åbendør, Lillebælt Syd</v>
          </cell>
          <cell r="G12077">
            <v>165</v>
          </cell>
          <cell r="H12077" t="str">
            <v>ElCap_ultimo_MW</v>
          </cell>
        </row>
        <row r="12078">
          <cell r="B12078" t="str">
            <v>Vindmøller</v>
          </cell>
          <cell r="C12078">
            <v>2035</v>
          </cell>
          <cell r="E12078" t="str">
            <v>offshore, åbendør, Lillebælt Syd</v>
          </cell>
          <cell r="G12078">
            <v>165</v>
          </cell>
          <cell r="H12078" t="str">
            <v>ElCap_primo_MW</v>
          </cell>
        </row>
        <row r="12079">
          <cell r="B12079" t="str">
            <v>Vindmøller</v>
          </cell>
          <cell r="C12079">
            <v>2035</v>
          </cell>
          <cell r="E12079" t="str">
            <v>offshore, åbendør, Lillebælt Syd</v>
          </cell>
          <cell r="G12079">
            <v>0.69199999999999995</v>
          </cell>
          <cell r="H12079" t="str">
            <v>TWh</v>
          </cell>
        </row>
        <row r="12080">
          <cell r="B12080" t="str">
            <v>Vindmøller</v>
          </cell>
          <cell r="C12080">
            <v>2035</v>
          </cell>
          <cell r="E12080" t="str">
            <v>offshore, åbendør, Lillebælt Syd</v>
          </cell>
          <cell r="G12080">
            <v>22</v>
          </cell>
          <cell r="H12080" t="str">
            <v>curt_GWh</v>
          </cell>
        </row>
        <row r="12081">
          <cell r="B12081" t="str">
            <v>Vindmøller</v>
          </cell>
          <cell r="C12081">
            <v>2035</v>
          </cell>
          <cell r="E12081" t="str">
            <v>offshore, åbendør, Lillebælt Syd</v>
          </cell>
          <cell r="G12081">
            <v>713.625</v>
          </cell>
          <cell r="H12081" t="str">
            <v>Inflow_GWh</v>
          </cell>
        </row>
        <row r="12082">
          <cell r="B12082" t="str">
            <v>Vindmøller</v>
          </cell>
          <cell r="C12082">
            <v>2035</v>
          </cell>
          <cell r="E12082" t="str">
            <v>offshore, åbendør, Lillebælt Syd</v>
          </cell>
          <cell r="G12082">
            <v>4327</v>
          </cell>
          <cell r="H12082" t="str">
            <v>FLH_technical1</v>
          </cell>
        </row>
        <row r="12083">
          <cell r="B12083" t="str">
            <v>Vindmøller</v>
          </cell>
          <cell r="C12083">
            <v>2035</v>
          </cell>
          <cell r="E12083" t="str">
            <v>offshore, åbendør, Lillebælt Syd</v>
          </cell>
          <cell r="G12083">
            <v>4325</v>
          </cell>
          <cell r="H12083" t="str">
            <v>FLH_technical2</v>
          </cell>
        </row>
        <row r="12084">
          <cell r="B12084" t="str">
            <v>Vindmøller</v>
          </cell>
          <cell r="C12084">
            <v>2035</v>
          </cell>
          <cell r="E12084" t="str">
            <v>onshore, commercial, existing</v>
          </cell>
          <cell r="G12084">
            <v>3815.0450000000001</v>
          </cell>
          <cell r="H12084" t="str">
            <v>ElCap_ultimo_MW</v>
          </cell>
        </row>
        <row r="12085">
          <cell r="B12085" t="str">
            <v>Vindmøller</v>
          </cell>
          <cell r="C12085">
            <v>2035</v>
          </cell>
          <cell r="E12085" t="str">
            <v>onshore, commercial, existing</v>
          </cell>
          <cell r="G12085">
            <v>3815.0450000000001</v>
          </cell>
          <cell r="H12085" t="str">
            <v>ElCap_primo_MW</v>
          </cell>
        </row>
        <row r="12086">
          <cell r="B12086" t="str">
            <v>Vindmøller</v>
          </cell>
          <cell r="C12086">
            <v>2035</v>
          </cell>
          <cell r="E12086" t="str">
            <v>onshore, commercial, existing</v>
          </cell>
          <cell r="G12086">
            <v>8.8550000000000004</v>
          </cell>
          <cell r="H12086" t="str">
            <v>TWh</v>
          </cell>
        </row>
        <row r="12087">
          <cell r="B12087" t="str">
            <v>Vindmøller</v>
          </cell>
          <cell r="C12087">
            <v>2035</v>
          </cell>
          <cell r="E12087" t="str">
            <v>onshore, commercial, existing</v>
          </cell>
          <cell r="G12087">
            <v>7</v>
          </cell>
          <cell r="H12087" t="str">
            <v>curt_GWh</v>
          </cell>
        </row>
        <row r="12088">
          <cell r="B12088" t="str">
            <v>Vindmøller</v>
          </cell>
          <cell r="C12088">
            <v>2035</v>
          </cell>
          <cell r="E12088" t="str">
            <v>onshore, commercial, existing</v>
          </cell>
          <cell r="G12088">
            <v>8864.1365000000005</v>
          </cell>
          <cell r="H12088" t="str">
            <v>Inflow_GWh</v>
          </cell>
        </row>
        <row r="12089">
          <cell r="B12089" t="str">
            <v>Vindmøller</v>
          </cell>
          <cell r="C12089">
            <v>2035</v>
          </cell>
          <cell r="E12089" t="str">
            <v>onshore, commercial, existing</v>
          </cell>
          <cell r="G12089">
            <v>2323</v>
          </cell>
          <cell r="H12089" t="str">
            <v>FLH_technical1</v>
          </cell>
        </row>
        <row r="12090">
          <cell r="B12090" t="str">
            <v>Vindmøller</v>
          </cell>
          <cell r="C12090">
            <v>2035</v>
          </cell>
          <cell r="E12090" t="str">
            <v>onshore, commercial, existing</v>
          </cell>
          <cell r="G12090">
            <v>2323</v>
          </cell>
          <cell r="H12090" t="str">
            <v>FLH_technical2</v>
          </cell>
        </row>
        <row r="12091">
          <cell r="B12091" t="str">
            <v>Vindmøller</v>
          </cell>
          <cell r="C12091">
            <v>2035</v>
          </cell>
          <cell r="E12091" t="str">
            <v>onshore, commercial, existing</v>
          </cell>
          <cell r="G12091">
            <v>698.19200000000001</v>
          </cell>
          <cell r="H12091" t="str">
            <v>ElCap_ultimo_MW</v>
          </cell>
        </row>
        <row r="12092">
          <cell r="B12092" t="str">
            <v>Vindmøller</v>
          </cell>
          <cell r="C12092">
            <v>2035</v>
          </cell>
          <cell r="E12092" t="str">
            <v>onshore, commercial, existing</v>
          </cell>
          <cell r="G12092">
            <v>698.19200000000001</v>
          </cell>
          <cell r="H12092" t="str">
            <v>ElCap_primo_MW</v>
          </cell>
        </row>
        <row r="12093">
          <cell r="B12093" t="str">
            <v>Vindmøller</v>
          </cell>
          <cell r="C12093">
            <v>2035</v>
          </cell>
          <cell r="E12093" t="str">
            <v>onshore, commercial, existing</v>
          </cell>
          <cell r="G12093">
            <v>1.6539999999999999</v>
          </cell>
          <cell r="H12093" t="str">
            <v>TWh</v>
          </cell>
        </row>
        <row r="12094">
          <cell r="B12094" t="str">
            <v>Vindmøller</v>
          </cell>
          <cell r="C12094">
            <v>2035</v>
          </cell>
          <cell r="E12094" t="str">
            <v>onshore, commercial, existing</v>
          </cell>
          <cell r="G12094">
            <v>2</v>
          </cell>
          <cell r="H12094" t="str">
            <v>curt_GWh</v>
          </cell>
        </row>
        <row r="12095">
          <cell r="B12095" t="str">
            <v>Vindmøller</v>
          </cell>
          <cell r="C12095">
            <v>2035</v>
          </cell>
          <cell r="E12095" t="str">
            <v>onshore, commercial, existing</v>
          </cell>
          <cell r="G12095">
            <v>1656.9765170000001</v>
          </cell>
          <cell r="H12095" t="str">
            <v>Inflow_GWh</v>
          </cell>
        </row>
        <row r="12096">
          <cell r="B12096" t="str">
            <v>Vindmøller</v>
          </cell>
          <cell r="C12096">
            <v>2035</v>
          </cell>
          <cell r="E12096" t="str">
            <v>onshore, commercial, existing</v>
          </cell>
          <cell r="G12096">
            <v>2372</v>
          </cell>
          <cell r="H12096" t="str">
            <v>FLH_technical1</v>
          </cell>
        </row>
        <row r="12097">
          <cell r="B12097" t="str">
            <v>Vindmøller</v>
          </cell>
          <cell r="C12097">
            <v>2035</v>
          </cell>
          <cell r="E12097" t="str">
            <v>onshore, commercial, existing</v>
          </cell>
          <cell r="G12097">
            <v>2373</v>
          </cell>
          <cell r="H12097" t="str">
            <v>FLH_technical2</v>
          </cell>
        </row>
        <row r="12098">
          <cell r="B12098" t="str">
            <v>Vindmøller</v>
          </cell>
          <cell r="C12098">
            <v>2035</v>
          </cell>
          <cell r="E12098" t="str">
            <v>onshore, commercial, new</v>
          </cell>
          <cell r="G12098">
            <v>2048.1999999999998</v>
          </cell>
          <cell r="H12098" t="str">
            <v>ElCap_ultimo_MW</v>
          </cell>
        </row>
        <row r="12099">
          <cell r="B12099" t="str">
            <v>Vindmøller</v>
          </cell>
          <cell r="C12099">
            <v>2035</v>
          </cell>
          <cell r="E12099" t="str">
            <v>onshore, commercial, new</v>
          </cell>
          <cell r="G12099">
            <v>2048.1999999999998</v>
          </cell>
          <cell r="H12099" t="str">
            <v>ElCap_primo_MW</v>
          </cell>
        </row>
        <row r="12100">
          <cell r="B12100" t="str">
            <v>Vindmøller</v>
          </cell>
          <cell r="C12100">
            <v>2035</v>
          </cell>
          <cell r="E12100" t="str">
            <v>onshore, commercial, new</v>
          </cell>
          <cell r="G12100">
            <v>6.85</v>
          </cell>
          <cell r="H12100" t="str">
            <v>TWh</v>
          </cell>
        </row>
        <row r="12101">
          <cell r="B12101" t="str">
            <v>Vindmøller</v>
          </cell>
          <cell r="C12101">
            <v>2035</v>
          </cell>
          <cell r="E12101" t="str">
            <v>onshore, commercial, new</v>
          </cell>
          <cell r="G12101">
            <v>193</v>
          </cell>
          <cell r="H12101" t="str">
            <v>curt_GWh</v>
          </cell>
        </row>
        <row r="12102">
          <cell r="B12102" t="str">
            <v>Vindmøller</v>
          </cell>
          <cell r="C12102">
            <v>2035</v>
          </cell>
          <cell r="E12102" t="str">
            <v>onshore, commercial, new</v>
          </cell>
          <cell r="G12102">
            <v>7043.88</v>
          </cell>
          <cell r="H12102" t="str">
            <v>Inflow_GWh</v>
          </cell>
        </row>
        <row r="12103">
          <cell r="B12103" t="str">
            <v>Vindmøller</v>
          </cell>
          <cell r="C12103">
            <v>2035</v>
          </cell>
          <cell r="E12103" t="str">
            <v>onshore, commercial, new</v>
          </cell>
          <cell r="G12103">
            <v>3439</v>
          </cell>
          <cell r="H12103" t="str">
            <v>FLH_technical1</v>
          </cell>
        </row>
        <row r="12104">
          <cell r="B12104" t="str">
            <v>Vindmøller</v>
          </cell>
          <cell r="C12104">
            <v>2035</v>
          </cell>
          <cell r="E12104" t="str">
            <v>onshore, commercial, new</v>
          </cell>
          <cell r="G12104">
            <v>3439</v>
          </cell>
          <cell r="H12104" t="str">
            <v>FLH_technical2</v>
          </cell>
        </row>
        <row r="12105">
          <cell r="B12105" t="str">
            <v>Vindmøller</v>
          </cell>
          <cell r="C12105">
            <v>2035</v>
          </cell>
          <cell r="E12105" t="str">
            <v>onshore, commercial, new</v>
          </cell>
          <cell r="G12105">
            <v>228</v>
          </cell>
          <cell r="H12105" t="str">
            <v>ElCap_ultimo_MW</v>
          </cell>
        </row>
        <row r="12106">
          <cell r="B12106" t="str">
            <v>Vindmøller</v>
          </cell>
          <cell r="C12106">
            <v>2035</v>
          </cell>
          <cell r="E12106" t="str">
            <v>onshore, commercial, new</v>
          </cell>
          <cell r="G12106">
            <v>228</v>
          </cell>
          <cell r="H12106" t="str">
            <v>ElCap_primo_MW</v>
          </cell>
        </row>
        <row r="12107">
          <cell r="B12107" t="str">
            <v>Vindmøller</v>
          </cell>
          <cell r="C12107">
            <v>2035</v>
          </cell>
          <cell r="E12107" t="str">
            <v>onshore, commercial, new</v>
          </cell>
          <cell r="G12107">
            <v>0.78400000000000003</v>
          </cell>
          <cell r="H12107" t="str">
            <v>TWh</v>
          </cell>
        </row>
        <row r="12108">
          <cell r="B12108" t="str">
            <v>Vindmøller</v>
          </cell>
          <cell r="C12108">
            <v>2035</v>
          </cell>
          <cell r="E12108" t="str">
            <v>onshore, commercial, new</v>
          </cell>
          <cell r="G12108">
            <v>11</v>
          </cell>
          <cell r="H12108" t="str">
            <v>curt_GWh</v>
          </cell>
        </row>
        <row r="12109">
          <cell r="B12109" t="str">
            <v>Vindmøller</v>
          </cell>
          <cell r="C12109">
            <v>2035</v>
          </cell>
          <cell r="E12109" t="str">
            <v>onshore, commercial, new</v>
          </cell>
          <cell r="G12109">
            <v>795.2</v>
          </cell>
          <cell r="H12109" t="str">
            <v>Inflow_GWh</v>
          </cell>
        </row>
        <row r="12110">
          <cell r="B12110" t="str">
            <v>Vindmøller</v>
          </cell>
          <cell r="C12110">
            <v>2035</v>
          </cell>
          <cell r="E12110" t="str">
            <v>onshore, commercial, new</v>
          </cell>
          <cell r="G12110">
            <v>3487</v>
          </cell>
          <cell r="H12110" t="str">
            <v>FLH_technical1</v>
          </cell>
        </row>
        <row r="12111">
          <cell r="B12111" t="str">
            <v>Vindmøller</v>
          </cell>
          <cell r="C12111">
            <v>2035</v>
          </cell>
          <cell r="E12111" t="str">
            <v>onshore, commercial, new</v>
          </cell>
          <cell r="G12111">
            <v>3488</v>
          </cell>
          <cell r="H12111" t="str">
            <v>FLH_technical2</v>
          </cell>
        </row>
        <row r="12112">
          <cell r="B12112" t="str">
            <v>Vindmøller</v>
          </cell>
          <cell r="C12112">
            <v>2035</v>
          </cell>
          <cell r="E12112" t="str">
            <v>onshore, domestic</v>
          </cell>
          <cell r="G12112">
            <v>20.925000000000001</v>
          </cell>
          <cell r="H12112" t="str">
            <v>ElCap_ultimo_MW</v>
          </cell>
        </row>
        <row r="12113">
          <cell r="B12113" t="str">
            <v>Vindmøller</v>
          </cell>
          <cell r="C12113">
            <v>2035</v>
          </cell>
          <cell r="E12113" t="str">
            <v>onshore, domestic</v>
          </cell>
          <cell r="G12113">
            <v>20.925000000000001</v>
          </cell>
          <cell r="H12113" t="str">
            <v>ElCap_primo_MW</v>
          </cell>
        </row>
        <row r="12114">
          <cell r="B12114" t="str">
            <v>Vindmøller</v>
          </cell>
          <cell r="C12114">
            <v>2035</v>
          </cell>
          <cell r="E12114" t="str">
            <v>onshore, domestic</v>
          </cell>
          <cell r="G12114">
            <v>0.05</v>
          </cell>
          <cell r="H12114" t="str">
            <v>TWh</v>
          </cell>
        </row>
        <row r="12115">
          <cell r="B12115" t="str">
            <v>Vindmøller</v>
          </cell>
          <cell r="C12115">
            <v>2035</v>
          </cell>
          <cell r="E12115" t="str">
            <v>onshore, domestic</v>
          </cell>
          <cell r="G12115">
            <v>0</v>
          </cell>
          <cell r="H12115" t="str">
            <v>curt_GWh</v>
          </cell>
        </row>
        <row r="12116">
          <cell r="B12116" t="str">
            <v>Vindmøller</v>
          </cell>
          <cell r="C12116">
            <v>2035</v>
          </cell>
          <cell r="E12116" t="str">
            <v>onshore, domestic</v>
          </cell>
          <cell r="G12116">
            <v>50.22</v>
          </cell>
          <cell r="H12116" t="str">
            <v>Inflow_GWh</v>
          </cell>
        </row>
        <row r="12117">
          <cell r="B12117" t="str">
            <v>Vindmøller</v>
          </cell>
          <cell r="C12117">
            <v>2035</v>
          </cell>
          <cell r="E12117" t="str">
            <v>onshore, domestic</v>
          </cell>
          <cell r="G12117">
            <v>2389</v>
          </cell>
          <cell r="H12117" t="str">
            <v>FLH_technical1</v>
          </cell>
        </row>
        <row r="12118">
          <cell r="B12118" t="str">
            <v>Vindmøller</v>
          </cell>
          <cell r="C12118">
            <v>2035</v>
          </cell>
          <cell r="E12118" t="str">
            <v>onshore, domestic</v>
          </cell>
          <cell r="G12118">
            <v>2400</v>
          </cell>
          <cell r="H12118" t="str">
            <v>FLH_technical2</v>
          </cell>
        </row>
        <row r="12119">
          <cell r="B12119" t="str">
            <v>Vindmøller</v>
          </cell>
          <cell r="C12119">
            <v>2035</v>
          </cell>
          <cell r="E12119" t="str">
            <v>onshore, domestic</v>
          </cell>
          <cell r="G12119">
            <v>2.3250000000000002</v>
          </cell>
          <cell r="H12119" t="str">
            <v>ElCap_ultimo_MW</v>
          </cell>
        </row>
        <row r="12120">
          <cell r="B12120" t="str">
            <v>Vindmøller</v>
          </cell>
          <cell r="C12120">
            <v>2035</v>
          </cell>
          <cell r="E12120" t="str">
            <v>onshore, domestic</v>
          </cell>
          <cell r="G12120">
            <v>2.3250000000000002</v>
          </cell>
          <cell r="H12120" t="str">
            <v>ElCap_primo_MW</v>
          </cell>
        </row>
        <row r="12121">
          <cell r="B12121" t="str">
            <v>Vindmøller</v>
          </cell>
          <cell r="C12121">
            <v>2035</v>
          </cell>
          <cell r="E12121" t="str">
            <v>onshore, domestic</v>
          </cell>
          <cell r="G12121">
            <v>6.0000000000000001E-3</v>
          </cell>
          <cell r="H12121" t="str">
            <v>TWh</v>
          </cell>
        </row>
        <row r="12122">
          <cell r="B12122" t="str">
            <v>Vindmøller</v>
          </cell>
          <cell r="C12122">
            <v>2035</v>
          </cell>
          <cell r="E12122" t="str">
            <v>onshore, domestic</v>
          </cell>
          <cell r="G12122">
            <v>0</v>
          </cell>
          <cell r="H12122" t="str">
            <v>curt_GWh</v>
          </cell>
        </row>
        <row r="12123">
          <cell r="B12123" t="str">
            <v>Vindmøller</v>
          </cell>
          <cell r="C12123">
            <v>2035</v>
          </cell>
          <cell r="E12123" t="str">
            <v>onshore, domestic</v>
          </cell>
          <cell r="G12123">
            <v>5.58</v>
          </cell>
          <cell r="H12123" t="str">
            <v>Inflow_GWh</v>
          </cell>
        </row>
        <row r="12124">
          <cell r="B12124" t="str">
            <v>Vindmøller</v>
          </cell>
          <cell r="C12124">
            <v>2035</v>
          </cell>
          <cell r="E12124" t="str">
            <v>onshore, domestic</v>
          </cell>
          <cell r="G12124">
            <v>2581</v>
          </cell>
          <cell r="H12124" t="str">
            <v>FLH_technical1</v>
          </cell>
        </row>
        <row r="12125">
          <cell r="B12125" t="str">
            <v>Vindmøller</v>
          </cell>
          <cell r="C12125">
            <v>2035</v>
          </cell>
          <cell r="E12125" t="str">
            <v>onshore, domestic</v>
          </cell>
          <cell r="G12125">
            <v>2400</v>
          </cell>
          <cell r="H12125" t="str">
            <v>FLH_technical2</v>
          </cell>
        </row>
        <row r="12126">
          <cell r="B12126" t="str">
            <v>Vindmøller</v>
          </cell>
          <cell r="C12126">
            <v>2035</v>
          </cell>
          <cell r="E12126" t="str">
            <v>onshore, test center</v>
          </cell>
          <cell r="G12126">
            <v>260</v>
          </cell>
          <cell r="H12126" t="str">
            <v>ElCap_ultimo_MW</v>
          </cell>
        </row>
        <row r="12127">
          <cell r="B12127" t="str">
            <v>Vindmøller</v>
          </cell>
          <cell r="C12127">
            <v>2035</v>
          </cell>
          <cell r="E12127" t="str">
            <v>onshore, test center</v>
          </cell>
          <cell r="G12127">
            <v>260</v>
          </cell>
          <cell r="H12127" t="str">
            <v>ElCap_primo_MW</v>
          </cell>
        </row>
        <row r="12128">
          <cell r="B12128" t="str">
            <v>Vindmøller</v>
          </cell>
          <cell r="C12128">
            <v>2035</v>
          </cell>
          <cell r="E12128" t="str">
            <v>onshore, test center</v>
          </cell>
          <cell r="G12128">
            <v>0.70099999999999996</v>
          </cell>
          <cell r="H12128" t="str">
            <v>TWh</v>
          </cell>
        </row>
        <row r="12129">
          <cell r="B12129" t="str">
            <v>Vindmøller</v>
          </cell>
          <cell r="C12129">
            <v>2035</v>
          </cell>
          <cell r="E12129" t="str">
            <v>onshore, test center</v>
          </cell>
          <cell r="G12129">
            <v>0</v>
          </cell>
          <cell r="H12129" t="str">
            <v>curt_GWh</v>
          </cell>
        </row>
        <row r="12130">
          <cell r="B12130" t="str">
            <v>Vindmøller</v>
          </cell>
          <cell r="C12130">
            <v>2035</v>
          </cell>
          <cell r="E12130" t="str">
            <v>onshore, test center</v>
          </cell>
          <cell r="G12130">
            <v>702</v>
          </cell>
          <cell r="H12130" t="str">
            <v>Inflow_GWh</v>
          </cell>
        </row>
        <row r="12131">
          <cell r="B12131" t="str">
            <v>Vindmøller</v>
          </cell>
          <cell r="C12131">
            <v>2035</v>
          </cell>
          <cell r="E12131" t="str">
            <v>onshore, test center</v>
          </cell>
          <cell r="G12131">
            <v>2696</v>
          </cell>
          <cell r="H12131" t="str">
            <v>FLH_technical1</v>
          </cell>
        </row>
        <row r="12132">
          <cell r="B12132" t="str">
            <v>Vindmøller</v>
          </cell>
          <cell r="C12132">
            <v>2035</v>
          </cell>
          <cell r="E12132" t="str">
            <v>onshore, test center</v>
          </cell>
          <cell r="G12132">
            <v>2700</v>
          </cell>
          <cell r="H12132" t="str">
            <v>FLH_technical2</v>
          </cell>
        </row>
        <row r="12133">
          <cell r="B12133" t="str">
            <v>Vindmøller</v>
          </cell>
          <cell r="C12133">
            <v>2036</v>
          </cell>
          <cell r="E12133" t="str">
            <v>offshore, energiøer, EnergiØ Bornholm_hub</v>
          </cell>
          <cell r="G12133">
            <v>2100</v>
          </cell>
          <cell r="H12133" t="str">
            <v>ElCap_ultimo_MW</v>
          </cell>
        </row>
        <row r="12134">
          <cell r="B12134" t="str">
            <v>Vindmøller</v>
          </cell>
          <cell r="C12134">
            <v>2036</v>
          </cell>
          <cell r="E12134" t="str">
            <v>offshore, energiøer, EnergiØ Bornholm_hub</v>
          </cell>
          <cell r="G12134">
            <v>2100</v>
          </cell>
          <cell r="H12134" t="str">
            <v>ElCap_primo_MW</v>
          </cell>
        </row>
        <row r="12135">
          <cell r="B12135" t="str">
            <v>Vindmøller</v>
          </cell>
          <cell r="C12135">
            <v>2036</v>
          </cell>
          <cell r="E12135" t="str">
            <v>offshore, energiøer, EnergiØ Bornholm_hub</v>
          </cell>
          <cell r="G12135">
            <v>8.4410000000000007</v>
          </cell>
          <cell r="H12135" t="str">
            <v>TWh</v>
          </cell>
        </row>
        <row r="12136">
          <cell r="B12136" t="str">
            <v>Vindmøller</v>
          </cell>
          <cell r="C12136">
            <v>2036</v>
          </cell>
          <cell r="E12136" t="str">
            <v>offshore, energiøer, EnergiØ Bornholm_hub</v>
          </cell>
          <cell r="G12136">
            <v>667</v>
          </cell>
          <cell r="H12136" t="str">
            <v>curt_GWh</v>
          </cell>
        </row>
        <row r="12137">
          <cell r="B12137" t="str">
            <v>Vindmøller</v>
          </cell>
          <cell r="C12137">
            <v>2036</v>
          </cell>
          <cell r="E12137" t="str">
            <v>offshore, energiøer, EnergiØ Bornholm_hub</v>
          </cell>
          <cell r="G12137">
            <v>9108.75</v>
          </cell>
          <cell r="H12137" t="str">
            <v>Inflow_GWh</v>
          </cell>
        </row>
        <row r="12138">
          <cell r="B12138" t="str">
            <v>Vindmøller</v>
          </cell>
          <cell r="C12138">
            <v>2036</v>
          </cell>
          <cell r="E12138" t="str">
            <v>offshore, energiøer, EnergiØ Bornholm_hub</v>
          </cell>
          <cell r="G12138">
            <v>4337</v>
          </cell>
          <cell r="H12138" t="str">
            <v>FLH_technical1</v>
          </cell>
        </row>
        <row r="12139">
          <cell r="B12139" t="str">
            <v>Vindmøller</v>
          </cell>
          <cell r="C12139">
            <v>2036</v>
          </cell>
          <cell r="E12139" t="str">
            <v>offshore, energiøer, EnergiØ Bornholm_hub</v>
          </cell>
          <cell r="G12139">
            <v>4338</v>
          </cell>
          <cell r="H12139" t="str">
            <v>FLH_technical2</v>
          </cell>
        </row>
        <row r="12140">
          <cell r="B12140" t="str">
            <v>Vindmøller</v>
          </cell>
          <cell r="C12140">
            <v>2036</v>
          </cell>
          <cell r="E12140" t="str">
            <v>offshore, existing, Anholt_2012</v>
          </cell>
          <cell r="G12140">
            <v>50.4</v>
          </cell>
          <cell r="H12140" t="str">
            <v>ElCap_ultimo_MW</v>
          </cell>
        </row>
        <row r="12141">
          <cell r="B12141" t="str">
            <v>Vindmøller</v>
          </cell>
          <cell r="C12141">
            <v>2036</v>
          </cell>
          <cell r="E12141" t="str">
            <v>offshore, existing, Anholt_2012</v>
          </cell>
          <cell r="G12141">
            <v>50.4</v>
          </cell>
          <cell r="H12141" t="str">
            <v>ElCap_primo_MW</v>
          </cell>
        </row>
        <row r="12142">
          <cell r="B12142" t="str">
            <v>Vindmøller</v>
          </cell>
          <cell r="C12142">
            <v>2036</v>
          </cell>
          <cell r="E12142" t="str">
            <v>offshore, existing, Anholt_2012</v>
          </cell>
          <cell r="G12142">
            <v>0.20200000000000001</v>
          </cell>
          <cell r="H12142" t="str">
            <v>TWh</v>
          </cell>
        </row>
        <row r="12143">
          <cell r="B12143" t="str">
            <v>Vindmøller</v>
          </cell>
          <cell r="C12143">
            <v>2036</v>
          </cell>
          <cell r="E12143" t="str">
            <v>offshore, existing, Anholt_2012</v>
          </cell>
          <cell r="G12143">
            <v>12</v>
          </cell>
          <cell r="H12143" t="str">
            <v>curt_GWh</v>
          </cell>
        </row>
        <row r="12144">
          <cell r="B12144" t="str">
            <v>Vindmøller</v>
          </cell>
          <cell r="C12144">
            <v>2036</v>
          </cell>
          <cell r="E12144" t="str">
            <v>offshore, existing, Anholt_2012</v>
          </cell>
          <cell r="G12144">
            <v>214.2</v>
          </cell>
          <cell r="H12144" t="str">
            <v>Inflow_GWh</v>
          </cell>
        </row>
        <row r="12145">
          <cell r="B12145" t="str">
            <v>Vindmøller</v>
          </cell>
          <cell r="C12145">
            <v>2036</v>
          </cell>
          <cell r="E12145" t="str">
            <v>offshore, existing, Anholt_2012</v>
          </cell>
          <cell r="G12145">
            <v>4246</v>
          </cell>
          <cell r="H12145" t="str">
            <v>FLH_technical1</v>
          </cell>
        </row>
        <row r="12146">
          <cell r="B12146" t="str">
            <v>Vindmøller</v>
          </cell>
          <cell r="C12146">
            <v>2036</v>
          </cell>
          <cell r="E12146" t="str">
            <v>offshore, existing, Anholt_2012</v>
          </cell>
          <cell r="G12146">
            <v>4250</v>
          </cell>
          <cell r="H12146" t="str">
            <v>FLH_technical2</v>
          </cell>
        </row>
        <row r="12147">
          <cell r="B12147" t="str">
            <v>Vindmøller</v>
          </cell>
          <cell r="C12147">
            <v>2036</v>
          </cell>
          <cell r="E12147" t="str">
            <v>offshore, existing, Anholt_2013</v>
          </cell>
          <cell r="G12147">
            <v>349.2</v>
          </cell>
          <cell r="H12147" t="str">
            <v>ElCap_ultimo_MW</v>
          </cell>
        </row>
        <row r="12148">
          <cell r="B12148" t="str">
            <v>Vindmøller</v>
          </cell>
          <cell r="C12148">
            <v>2036</v>
          </cell>
          <cell r="E12148" t="str">
            <v>offshore, existing, Anholt_2013</v>
          </cell>
          <cell r="G12148">
            <v>349.2</v>
          </cell>
          <cell r="H12148" t="str">
            <v>ElCap_primo_MW</v>
          </cell>
        </row>
        <row r="12149">
          <cell r="B12149" t="str">
            <v>Vindmøller</v>
          </cell>
          <cell r="C12149">
            <v>2036</v>
          </cell>
          <cell r="E12149" t="str">
            <v>offshore, existing, Anholt_2013</v>
          </cell>
          <cell r="G12149">
            <v>1.4</v>
          </cell>
          <cell r="H12149" t="str">
            <v>TWh</v>
          </cell>
        </row>
        <row r="12150">
          <cell r="B12150" t="str">
            <v>Vindmøller</v>
          </cell>
          <cell r="C12150">
            <v>2036</v>
          </cell>
          <cell r="E12150" t="str">
            <v>offshore, existing, Anholt_2013</v>
          </cell>
          <cell r="G12150">
            <v>84</v>
          </cell>
          <cell r="H12150" t="str">
            <v>curt_GWh</v>
          </cell>
        </row>
        <row r="12151">
          <cell r="B12151" t="str">
            <v>Vindmøller</v>
          </cell>
          <cell r="C12151">
            <v>2036</v>
          </cell>
          <cell r="E12151" t="str">
            <v>offshore, existing, Anholt_2013</v>
          </cell>
          <cell r="G12151">
            <v>1484.1</v>
          </cell>
          <cell r="H12151" t="str">
            <v>Inflow_GWh</v>
          </cell>
        </row>
        <row r="12152">
          <cell r="B12152" t="str">
            <v>Vindmøller</v>
          </cell>
          <cell r="C12152">
            <v>2036</v>
          </cell>
          <cell r="E12152" t="str">
            <v>offshore, existing, Anholt_2013</v>
          </cell>
          <cell r="G12152">
            <v>4250</v>
          </cell>
          <cell r="H12152" t="str">
            <v>FLH_technical1</v>
          </cell>
        </row>
        <row r="12153">
          <cell r="B12153" t="str">
            <v>Vindmøller</v>
          </cell>
          <cell r="C12153">
            <v>2036</v>
          </cell>
          <cell r="E12153" t="str">
            <v>offshore, existing, Anholt_2013</v>
          </cell>
          <cell r="G12153">
            <v>4250</v>
          </cell>
          <cell r="H12153" t="str">
            <v>FLH_technical2</v>
          </cell>
        </row>
        <row r="12154">
          <cell r="B12154" t="str">
            <v>Vindmøller</v>
          </cell>
          <cell r="C12154">
            <v>2036</v>
          </cell>
          <cell r="E12154" t="str">
            <v>offshore, existing, Avedøre Holme (2009)</v>
          </cell>
          <cell r="G12154">
            <v>7.2</v>
          </cell>
          <cell r="H12154" t="str">
            <v>ElCap_ultimo_MW</v>
          </cell>
        </row>
        <row r="12155">
          <cell r="B12155" t="str">
            <v>Vindmøller</v>
          </cell>
          <cell r="C12155">
            <v>2036</v>
          </cell>
          <cell r="E12155" t="str">
            <v>offshore, existing, Avedøre Holme (2009)</v>
          </cell>
          <cell r="G12155">
            <v>7.2</v>
          </cell>
          <cell r="H12155" t="str">
            <v>ElCap_primo_MW</v>
          </cell>
        </row>
        <row r="12156">
          <cell r="B12156" t="str">
            <v>Vindmøller</v>
          </cell>
          <cell r="C12156">
            <v>2036</v>
          </cell>
          <cell r="E12156" t="str">
            <v>offshore, existing, Avedøre Holme (2009)</v>
          </cell>
          <cell r="G12156">
            <v>2.3E-2</v>
          </cell>
          <cell r="H12156" t="str">
            <v>TWh</v>
          </cell>
        </row>
        <row r="12157">
          <cell r="B12157" t="str">
            <v>Vindmøller</v>
          </cell>
          <cell r="C12157">
            <v>2036</v>
          </cell>
          <cell r="E12157" t="str">
            <v>offshore, existing, Avedøre Holme (2009)</v>
          </cell>
          <cell r="G12157">
            <v>1</v>
          </cell>
          <cell r="H12157" t="str">
            <v>curt_GWh</v>
          </cell>
        </row>
        <row r="12158">
          <cell r="B12158" t="str">
            <v>Vindmøller</v>
          </cell>
          <cell r="C12158">
            <v>2036</v>
          </cell>
          <cell r="E12158" t="str">
            <v>offshore, existing, Avedøre Holme (2009)</v>
          </cell>
          <cell r="G12158">
            <v>23.4</v>
          </cell>
          <cell r="H12158" t="str">
            <v>Inflow_GWh</v>
          </cell>
        </row>
        <row r="12159">
          <cell r="B12159" t="str">
            <v>Vindmøller</v>
          </cell>
          <cell r="C12159">
            <v>2036</v>
          </cell>
          <cell r="E12159" t="str">
            <v>offshore, existing, Avedøre Holme (2009)</v>
          </cell>
          <cell r="G12159">
            <v>3333</v>
          </cell>
          <cell r="H12159" t="str">
            <v>FLH_technical1</v>
          </cell>
        </row>
        <row r="12160">
          <cell r="B12160" t="str">
            <v>Vindmøller</v>
          </cell>
          <cell r="C12160">
            <v>2036</v>
          </cell>
          <cell r="E12160" t="str">
            <v>offshore, existing, Avedøre Holme (2009)</v>
          </cell>
          <cell r="G12160">
            <v>3250</v>
          </cell>
          <cell r="H12160" t="str">
            <v>FLH_technical2</v>
          </cell>
        </row>
        <row r="12161">
          <cell r="B12161" t="str">
            <v>Vindmøller</v>
          </cell>
          <cell r="C12161">
            <v>2036</v>
          </cell>
          <cell r="E12161" t="str">
            <v>offshore, existing, Avedøre Holme (2011)</v>
          </cell>
          <cell r="G12161">
            <v>3.6</v>
          </cell>
          <cell r="H12161" t="str">
            <v>ElCap_ultimo_MW</v>
          </cell>
        </row>
        <row r="12162">
          <cell r="B12162" t="str">
            <v>Vindmøller</v>
          </cell>
          <cell r="C12162">
            <v>2036</v>
          </cell>
          <cell r="E12162" t="str">
            <v>offshore, existing, Avedøre Holme (2011)</v>
          </cell>
          <cell r="G12162">
            <v>3.6</v>
          </cell>
          <cell r="H12162" t="str">
            <v>ElCap_primo_MW</v>
          </cell>
        </row>
        <row r="12163">
          <cell r="B12163" t="str">
            <v>Vindmøller</v>
          </cell>
          <cell r="C12163">
            <v>2036</v>
          </cell>
          <cell r="E12163" t="str">
            <v>offshore, existing, Avedøre Holme (2011)</v>
          </cell>
          <cell r="G12163">
            <v>1.2E-2</v>
          </cell>
          <cell r="H12163" t="str">
            <v>TWh</v>
          </cell>
        </row>
        <row r="12164">
          <cell r="B12164" t="str">
            <v>Vindmøller</v>
          </cell>
          <cell r="C12164">
            <v>2036</v>
          </cell>
          <cell r="E12164" t="str">
            <v>offshore, existing, Avedøre Holme (2011)</v>
          </cell>
          <cell r="G12164">
            <v>0</v>
          </cell>
          <cell r="H12164" t="str">
            <v>curt_GWh</v>
          </cell>
        </row>
        <row r="12165">
          <cell r="B12165" t="str">
            <v>Vindmøller</v>
          </cell>
          <cell r="C12165">
            <v>2036</v>
          </cell>
          <cell r="E12165" t="str">
            <v>offshore, existing, Avedøre Holme (2011)</v>
          </cell>
          <cell r="G12165">
            <v>12.42</v>
          </cell>
          <cell r="H12165" t="str">
            <v>Inflow_GWh</v>
          </cell>
        </row>
        <row r="12166">
          <cell r="B12166" t="str">
            <v>Vindmøller</v>
          </cell>
          <cell r="C12166">
            <v>2036</v>
          </cell>
          <cell r="E12166" t="str">
            <v>offshore, existing, Avedøre Holme (2011)</v>
          </cell>
          <cell r="G12166">
            <v>3333</v>
          </cell>
          <cell r="H12166" t="str">
            <v>FLH_technical1</v>
          </cell>
        </row>
        <row r="12167">
          <cell r="B12167" t="str">
            <v>Vindmøller</v>
          </cell>
          <cell r="C12167">
            <v>2036</v>
          </cell>
          <cell r="E12167" t="str">
            <v>offshore, existing, Avedøre Holme (2011)</v>
          </cell>
          <cell r="G12167">
            <v>3450</v>
          </cell>
          <cell r="H12167" t="str">
            <v>FLH_technical2</v>
          </cell>
        </row>
        <row r="12168">
          <cell r="B12168" t="str">
            <v>Vindmøller</v>
          </cell>
          <cell r="C12168">
            <v>2036</v>
          </cell>
          <cell r="E12168" t="str">
            <v>offshore, existing, Frederikshavn</v>
          </cell>
          <cell r="G12168">
            <v>2.2999999999999998</v>
          </cell>
          <cell r="H12168" t="str">
            <v>ElCap_ultimo_MW</v>
          </cell>
        </row>
        <row r="12169">
          <cell r="B12169" t="str">
            <v>Vindmøller</v>
          </cell>
          <cell r="C12169">
            <v>2036</v>
          </cell>
          <cell r="E12169" t="str">
            <v>offshore, existing, Frederikshavn</v>
          </cell>
          <cell r="G12169">
            <v>2.2999999999999998</v>
          </cell>
          <cell r="H12169" t="str">
            <v>ElCap_primo_MW</v>
          </cell>
        </row>
        <row r="12170">
          <cell r="B12170" t="str">
            <v>Vindmøller</v>
          </cell>
          <cell r="C12170">
            <v>2036</v>
          </cell>
          <cell r="E12170" t="str">
            <v>offshore, existing, Frederikshavn</v>
          </cell>
          <cell r="G12170">
            <v>5.0000000000000001E-3</v>
          </cell>
          <cell r="H12170" t="str">
            <v>TWh</v>
          </cell>
        </row>
        <row r="12171">
          <cell r="B12171" t="str">
            <v>Vindmøller</v>
          </cell>
          <cell r="C12171">
            <v>2036</v>
          </cell>
          <cell r="E12171" t="str">
            <v>offshore, existing, Frederikshavn</v>
          </cell>
          <cell r="G12171">
            <v>0</v>
          </cell>
          <cell r="H12171" t="str">
            <v>curt_GWh</v>
          </cell>
        </row>
        <row r="12172">
          <cell r="B12172" t="str">
            <v>Vindmøller</v>
          </cell>
          <cell r="C12172">
            <v>2036</v>
          </cell>
          <cell r="E12172" t="str">
            <v>offshore, existing, Frederikshavn</v>
          </cell>
          <cell r="G12172">
            <v>5.6349999999999998</v>
          </cell>
          <cell r="H12172" t="str">
            <v>Inflow_GWh</v>
          </cell>
        </row>
        <row r="12173">
          <cell r="B12173" t="str">
            <v>Vindmøller</v>
          </cell>
          <cell r="C12173">
            <v>2036</v>
          </cell>
          <cell r="E12173" t="str">
            <v>offshore, existing, Frederikshavn</v>
          </cell>
          <cell r="G12173">
            <v>2174</v>
          </cell>
          <cell r="H12173" t="str">
            <v>FLH_technical1</v>
          </cell>
        </row>
        <row r="12174">
          <cell r="B12174" t="str">
            <v>Vindmøller</v>
          </cell>
          <cell r="C12174">
            <v>2036</v>
          </cell>
          <cell r="E12174" t="str">
            <v>offshore, existing, Frederikshavn</v>
          </cell>
          <cell r="G12174">
            <v>2450</v>
          </cell>
          <cell r="H12174" t="str">
            <v>FLH_technical2</v>
          </cell>
        </row>
        <row r="12175">
          <cell r="B12175" t="str">
            <v>Vindmøller</v>
          </cell>
          <cell r="C12175">
            <v>2036</v>
          </cell>
          <cell r="E12175" t="str">
            <v>offshore, existing, Horns Rev 1</v>
          </cell>
          <cell r="G12175">
            <v>160</v>
          </cell>
          <cell r="H12175" t="str">
            <v>ElCap_ultimo_MW</v>
          </cell>
        </row>
        <row r="12176">
          <cell r="B12176" t="str">
            <v>Vindmøller</v>
          </cell>
          <cell r="C12176">
            <v>2036</v>
          </cell>
          <cell r="E12176" t="str">
            <v>offshore, existing, Horns Rev 1</v>
          </cell>
          <cell r="G12176">
            <v>160</v>
          </cell>
          <cell r="H12176" t="str">
            <v>ElCap_primo_MW</v>
          </cell>
        </row>
        <row r="12177">
          <cell r="B12177" t="str">
            <v>Vindmøller</v>
          </cell>
          <cell r="C12177">
            <v>2036</v>
          </cell>
          <cell r="E12177" t="str">
            <v>offshore, existing, Horns Rev 1</v>
          </cell>
          <cell r="G12177">
            <v>0.53100000000000003</v>
          </cell>
          <cell r="H12177" t="str">
            <v>TWh</v>
          </cell>
        </row>
        <row r="12178">
          <cell r="B12178" t="str">
            <v>Vindmøller</v>
          </cell>
          <cell r="C12178">
            <v>2036</v>
          </cell>
          <cell r="E12178" t="str">
            <v>offshore, existing, Horns Rev 1</v>
          </cell>
          <cell r="G12178">
            <v>37</v>
          </cell>
          <cell r="H12178" t="str">
            <v>curt_GWh</v>
          </cell>
        </row>
        <row r="12179">
          <cell r="B12179" t="str">
            <v>Vindmøller</v>
          </cell>
          <cell r="C12179">
            <v>2036</v>
          </cell>
          <cell r="E12179" t="str">
            <v>offshore, existing, Horns Rev 1</v>
          </cell>
          <cell r="G12179">
            <v>568</v>
          </cell>
          <cell r="H12179" t="str">
            <v>Inflow_GWh</v>
          </cell>
        </row>
        <row r="12180">
          <cell r="B12180" t="str">
            <v>Vindmøller</v>
          </cell>
          <cell r="C12180">
            <v>2036</v>
          </cell>
          <cell r="E12180" t="str">
            <v>offshore, existing, Horns Rev 1</v>
          </cell>
          <cell r="G12180">
            <v>3550</v>
          </cell>
          <cell r="H12180" t="str">
            <v>FLH_technical1</v>
          </cell>
        </row>
        <row r="12181">
          <cell r="B12181" t="str">
            <v>Vindmøller</v>
          </cell>
          <cell r="C12181">
            <v>2036</v>
          </cell>
          <cell r="E12181" t="str">
            <v>offshore, existing, Horns Rev 1</v>
          </cell>
          <cell r="G12181">
            <v>3550</v>
          </cell>
          <cell r="H12181" t="str">
            <v>FLH_technical2</v>
          </cell>
        </row>
        <row r="12182">
          <cell r="B12182" t="str">
            <v>Vindmøller</v>
          </cell>
          <cell r="C12182">
            <v>2036</v>
          </cell>
          <cell r="E12182" t="str">
            <v>offshore, existing, Horns Rev 2</v>
          </cell>
          <cell r="G12182">
            <v>209.3</v>
          </cell>
          <cell r="H12182" t="str">
            <v>ElCap_ultimo_MW</v>
          </cell>
        </row>
        <row r="12183">
          <cell r="B12183" t="str">
            <v>Vindmøller</v>
          </cell>
          <cell r="C12183">
            <v>2036</v>
          </cell>
          <cell r="E12183" t="str">
            <v>offshore, existing, Horns Rev 2</v>
          </cell>
          <cell r="G12183">
            <v>209.3</v>
          </cell>
          <cell r="H12183" t="str">
            <v>ElCap_primo_MW</v>
          </cell>
        </row>
        <row r="12184">
          <cell r="B12184" t="str">
            <v>Vindmøller</v>
          </cell>
          <cell r="C12184">
            <v>2036</v>
          </cell>
          <cell r="E12184" t="str">
            <v>offshore, existing, Horns Rev 2</v>
          </cell>
          <cell r="G12184">
            <v>0.78</v>
          </cell>
          <cell r="H12184" t="str">
            <v>TWh</v>
          </cell>
        </row>
        <row r="12185">
          <cell r="B12185" t="str">
            <v>Vindmøller</v>
          </cell>
          <cell r="C12185">
            <v>2036</v>
          </cell>
          <cell r="E12185" t="str">
            <v>offshore, existing, Horns Rev 2</v>
          </cell>
          <cell r="G12185">
            <v>57</v>
          </cell>
          <cell r="H12185" t="str">
            <v>curt_GWh</v>
          </cell>
        </row>
        <row r="12186">
          <cell r="B12186" t="str">
            <v>Vindmøller</v>
          </cell>
          <cell r="C12186">
            <v>2036</v>
          </cell>
          <cell r="E12186" t="str">
            <v>offshore, existing, Horns Rev 2</v>
          </cell>
          <cell r="G12186">
            <v>837.2</v>
          </cell>
          <cell r="H12186" t="str">
            <v>Inflow_GWh</v>
          </cell>
        </row>
        <row r="12187">
          <cell r="B12187" t="str">
            <v>Vindmøller</v>
          </cell>
          <cell r="C12187">
            <v>2036</v>
          </cell>
          <cell r="E12187" t="str">
            <v>offshore, existing, Horns Rev 2</v>
          </cell>
          <cell r="G12187">
            <v>3999</v>
          </cell>
          <cell r="H12187" t="str">
            <v>FLH_technical1</v>
          </cell>
        </row>
        <row r="12188">
          <cell r="B12188" t="str">
            <v>Vindmøller</v>
          </cell>
          <cell r="C12188">
            <v>2036</v>
          </cell>
          <cell r="E12188" t="str">
            <v>offshore, existing, Horns Rev 2</v>
          </cell>
          <cell r="G12188">
            <v>4000</v>
          </cell>
          <cell r="H12188" t="str">
            <v>FLH_technical2</v>
          </cell>
        </row>
        <row r="12189">
          <cell r="B12189" t="str">
            <v>Vindmøller</v>
          </cell>
          <cell r="C12189">
            <v>2036</v>
          </cell>
          <cell r="E12189" t="str">
            <v>offshore, existing, Horns Rev 3</v>
          </cell>
          <cell r="G12189">
            <v>406.7</v>
          </cell>
          <cell r="H12189" t="str">
            <v>ElCap_ultimo_MW</v>
          </cell>
        </row>
        <row r="12190">
          <cell r="B12190" t="str">
            <v>Vindmøller</v>
          </cell>
          <cell r="C12190">
            <v>2036</v>
          </cell>
          <cell r="E12190" t="str">
            <v>offshore, existing, Horns Rev 3</v>
          </cell>
          <cell r="G12190">
            <v>406.7</v>
          </cell>
          <cell r="H12190" t="str">
            <v>ElCap_primo_MW</v>
          </cell>
        </row>
        <row r="12191">
          <cell r="B12191" t="str">
            <v>Vindmøller</v>
          </cell>
          <cell r="C12191">
            <v>2036</v>
          </cell>
          <cell r="E12191" t="str">
            <v>offshore, existing, Horns Rev 3</v>
          </cell>
          <cell r="G12191">
            <v>1.6539999999999999</v>
          </cell>
          <cell r="H12191" t="str">
            <v>TWh</v>
          </cell>
        </row>
        <row r="12192">
          <cell r="B12192" t="str">
            <v>Vindmøller</v>
          </cell>
          <cell r="C12192">
            <v>2036</v>
          </cell>
          <cell r="E12192" t="str">
            <v>offshore, existing, Horns Rev 3</v>
          </cell>
          <cell r="G12192">
            <v>116</v>
          </cell>
          <cell r="H12192" t="str">
            <v>curt_GWh</v>
          </cell>
        </row>
        <row r="12193">
          <cell r="B12193" t="str">
            <v>Vindmøller</v>
          </cell>
          <cell r="C12193">
            <v>2036</v>
          </cell>
          <cell r="E12193" t="str">
            <v>offshore, existing, Horns Rev 3</v>
          </cell>
          <cell r="G12193">
            <v>1769.145</v>
          </cell>
          <cell r="H12193" t="str">
            <v>Inflow_GWh</v>
          </cell>
        </row>
        <row r="12194">
          <cell r="B12194" t="str">
            <v>Vindmøller</v>
          </cell>
          <cell r="C12194">
            <v>2036</v>
          </cell>
          <cell r="E12194" t="str">
            <v>offshore, existing, Horns Rev 3</v>
          </cell>
          <cell r="G12194">
            <v>4352</v>
          </cell>
          <cell r="H12194" t="str">
            <v>FLH_technical1</v>
          </cell>
        </row>
        <row r="12195">
          <cell r="B12195" t="str">
            <v>Vindmøller</v>
          </cell>
          <cell r="C12195">
            <v>2036</v>
          </cell>
          <cell r="E12195" t="str">
            <v>offshore, existing, Horns Rev 3</v>
          </cell>
          <cell r="G12195">
            <v>4350</v>
          </cell>
          <cell r="H12195" t="str">
            <v>FLH_technical2</v>
          </cell>
        </row>
        <row r="12196">
          <cell r="B12196" t="str">
            <v>Vindmøller</v>
          </cell>
          <cell r="C12196">
            <v>2036</v>
          </cell>
          <cell r="E12196" t="str">
            <v>offshore, existing, Kriegers Flak</v>
          </cell>
          <cell r="G12196">
            <v>604.79999999999995</v>
          </cell>
          <cell r="H12196" t="str">
            <v>ElCap_ultimo_MW</v>
          </cell>
        </row>
        <row r="12197">
          <cell r="B12197" t="str">
            <v>Vindmøller</v>
          </cell>
          <cell r="C12197">
            <v>2036</v>
          </cell>
          <cell r="E12197" t="str">
            <v>offshore, existing, Kriegers Flak</v>
          </cell>
          <cell r="G12197">
            <v>604.79999999999995</v>
          </cell>
          <cell r="H12197" t="str">
            <v>ElCap_primo_MW</v>
          </cell>
        </row>
        <row r="12198">
          <cell r="B12198" t="str">
            <v>Vindmøller</v>
          </cell>
          <cell r="C12198">
            <v>2036</v>
          </cell>
          <cell r="E12198" t="str">
            <v>offshore, existing, Kriegers Flak</v>
          </cell>
          <cell r="G12198">
            <v>2.3210000000000002</v>
          </cell>
          <cell r="H12198" t="str">
            <v>TWh</v>
          </cell>
        </row>
        <row r="12199">
          <cell r="B12199" t="str">
            <v>Vindmøller</v>
          </cell>
          <cell r="C12199">
            <v>2036</v>
          </cell>
          <cell r="E12199" t="str">
            <v>offshore, existing, Kriegers Flak</v>
          </cell>
          <cell r="G12199">
            <v>68</v>
          </cell>
          <cell r="H12199" t="str">
            <v>curt_GWh</v>
          </cell>
        </row>
        <row r="12200">
          <cell r="B12200" t="str">
            <v>Vindmøller</v>
          </cell>
          <cell r="C12200">
            <v>2036</v>
          </cell>
          <cell r="E12200" t="str">
            <v>offshore, existing, Kriegers Flak</v>
          </cell>
          <cell r="G12200">
            <v>2388.96</v>
          </cell>
          <cell r="H12200" t="str">
            <v>Inflow_GWh</v>
          </cell>
        </row>
        <row r="12201">
          <cell r="B12201" t="str">
            <v>Vindmøller</v>
          </cell>
          <cell r="C12201">
            <v>2036</v>
          </cell>
          <cell r="E12201" t="str">
            <v>offshore, existing, Kriegers Flak</v>
          </cell>
          <cell r="G12201">
            <v>3950</v>
          </cell>
          <cell r="H12201" t="str">
            <v>FLH_technical1</v>
          </cell>
        </row>
        <row r="12202">
          <cell r="B12202" t="str">
            <v>Vindmøller</v>
          </cell>
          <cell r="C12202">
            <v>2036</v>
          </cell>
          <cell r="E12202" t="str">
            <v>offshore, existing, Kriegers Flak</v>
          </cell>
          <cell r="G12202">
            <v>3950</v>
          </cell>
          <cell r="H12202" t="str">
            <v>FLH_technical2</v>
          </cell>
        </row>
        <row r="12203">
          <cell r="B12203" t="str">
            <v>Vindmøller</v>
          </cell>
          <cell r="C12203">
            <v>2036</v>
          </cell>
          <cell r="E12203" t="str">
            <v>offshore, existing, Middelgrunden</v>
          </cell>
          <cell r="G12203">
            <v>40</v>
          </cell>
          <cell r="H12203" t="str">
            <v>ElCap_ultimo_MW</v>
          </cell>
        </row>
        <row r="12204">
          <cell r="B12204" t="str">
            <v>Vindmøller</v>
          </cell>
          <cell r="C12204">
            <v>2036</v>
          </cell>
          <cell r="E12204" t="str">
            <v>offshore, existing, Middelgrunden</v>
          </cell>
          <cell r="G12204">
            <v>40</v>
          </cell>
          <cell r="H12204" t="str">
            <v>ElCap_primo_MW</v>
          </cell>
        </row>
        <row r="12205">
          <cell r="B12205" t="str">
            <v>Vindmøller</v>
          </cell>
          <cell r="C12205">
            <v>2036</v>
          </cell>
          <cell r="E12205" t="str">
            <v>offshore, existing, Middelgrunden</v>
          </cell>
          <cell r="G12205">
            <v>7.9000000000000001E-2</v>
          </cell>
          <cell r="H12205" t="str">
            <v>TWh</v>
          </cell>
        </row>
        <row r="12206">
          <cell r="B12206" t="str">
            <v>Vindmøller</v>
          </cell>
          <cell r="C12206">
            <v>2036</v>
          </cell>
          <cell r="E12206" t="str">
            <v>offshore, existing, Middelgrunden</v>
          </cell>
          <cell r="G12206">
            <v>3</v>
          </cell>
          <cell r="H12206" t="str">
            <v>curt_GWh</v>
          </cell>
        </row>
        <row r="12207">
          <cell r="B12207" t="str">
            <v>Vindmøller</v>
          </cell>
          <cell r="C12207">
            <v>2036</v>
          </cell>
          <cell r="E12207" t="str">
            <v>offshore, existing, Middelgrunden</v>
          </cell>
          <cell r="G12207">
            <v>82</v>
          </cell>
          <cell r="H12207" t="str">
            <v>Inflow_GWh</v>
          </cell>
        </row>
        <row r="12208">
          <cell r="B12208" t="str">
            <v>Vindmøller</v>
          </cell>
          <cell r="C12208">
            <v>2036</v>
          </cell>
          <cell r="E12208" t="str">
            <v>offshore, existing, Middelgrunden</v>
          </cell>
          <cell r="G12208">
            <v>2050</v>
          </cell>
          <cell r="H12208" t="str">
            <v>FLH_technical1</v>
          </cell>
        </row>
        <row r="12209">
          <cell r="B12209" t="str">
            <v>Vindmøller</v>
          </cell>
          <cell r="C12209">
            <v>2036</v>
          </cell>
          <cell r="E12209" t="str">
            <v>offshore, existing, Middelgrunden</v>
          </cell>
          <cell r="G12209">
            <v>2050</v>
          </cell>
          <cell r="H12209" t="str">
            <v>FLH_technical2</v>
          </cell>
        </row>
        <row r="12210">
          <cell r="B12210" t="str">
            <v>Vindmøller</v>
          </cell>
          <cell r="C12210">
            <v>2036</v>
          </cell>
          <cell r="E12210" t="str">
            <v>offshore, existing, Nissum Bredning</v>
          </cell>
          <cell r="G12210">
            <v>28</v>
          </cell>
          <cell r="H12210" t="str">
            <v>ElCap_ultimo_MW</v>
          </cell>
        </row>
        <row r="12211">
          <cell r="B12211" t="str">
            <v>Vindmøller</v>
          </cell>
          <cell r="C12211">
            <v>2036</v>
          </cell>
          <cell r="E12211" t="str">
            <v>offshore, existing, Nissum Bredning</v>
          </cell>
          <cell r="G12211">
            <v>28</v>
          </cell>
          <cell r="H12211" t="str">
            <v>ElCap_primo_MW</v>
          </cell>
        </row>
        <row r="12212">
          <cell r="B12212" t="str">
            <v>Vindmøller</v>
          </cell>
          <cell r="C12212">
            <v>2036</v>
          </cell>
          <cell r="E12212" t="str">
            <v>offshore, existing, Nissum Bredning</v>
          </cell>
          <cell r="G12212">
            <v>0.107</v>
          </cell>
          <cell r="H12212" t="str">
            <v>TWh</v>
          </cell>
        </row>
        <row r="12213">
          <cell r="B12213" t="str">
            <v>Vindmøller</v>
          </cell>
          <cell r="C12213">
            <v>2036</v>
          </cell>
          <cell r="E12213" t="str">
            <v>offshore, existing, Nissum Bredning</v>
          </cell>
          <cell r="G12213">
            <v>8</v>
          </cell>
          <cell r="H12213" t="str">
            <v>curt_GWh</v>
          </cell>
        </row>
        <row r="12214">
          <cell r="B12214" t="str">
            <v>Vindmøller</v>
          </cell>
          <cell r="C12214">
            <v>2036</v>
          </cell>
          <cell r="E12214" t="str">
            <v>offshore, existing, Nissum Bredning</v>
          </cell>
          <cell r="G12214">
            <v>114.8</v>
          </cell>
          <cell r="H12214" t="str">
            <v>Inflow_GWh</v>
          </cell>
        </row>
        <row r="12215">
          <cell r="B12215" t="str">
            <v>Vindmøller</v>
          </cell>
          <cell r="C12215">
            <v>2036</v>
          </cell>
          <cell r="E12215" t="str">
            <v>offshore, existing, Nissum Bredning</v>
          </cell>
          <cell r="G12215">
            <v>4107</v>
          </cell>
          <cell r="H12215" t="str">
            <v>FLH_technical1</v>
          </cell>
        </row>
        <row r="12216">
          <cell r="B12216" t="str">
            <v>Vindmøller</v>
          </cell>
          <cell r="C12216">
            <v>2036</v>
          </cell>
          <cell r="E12216" t="str">
            <v>offshore, existing, Nissum Bredning</v>
          </cell>
          <cell r="G12216">
            <v>4100</v>
          </cell>
          <cell r="H12216" t="str">
            <v>FLH_technical2</v>
          </cell>
        </row>
        <row r="12217">
          <cell r="B12217" t="str">
            <v>Vindmøller</v>
          </cell>
          <cell r="C12217">
            <v>2036</v>
          </cell>
          <cell r="E12217" t="str">
            <v>offshore, existing, Nysted</v>
          </cell>
          <cell r="G12217">
            <v>161</v>
          </cell>
          <cell r="H12217" t="str">
            <v>ElCap_ultimo_MW</v>
          </cell>
        </row>
        <row r="12218">
          <cell r="B12218" t="str">
            <v>Vindmøller</v>
          </cell>
          <cell r="C12218">
            <v>2036</v>
          </cell>
          <cell r="E12218" t="str">
            <v>offshore, existing, Nysted</v>
          </cell>
          <cell r="G12218">
            <v>161</v>
          </cell>
          <cell r="H12218" t="str">
            <v>ElCap_primo_MW</v>
          </cell>
        </row>
        <row r="12219">
          <cell r="B12219" t="str">
            <v>Vindmøller</v>
          </cell>
          <cell r="C12219">
            <v>2036</v>
          </cell>
          <cell r="E12219" t="str">
            <v>offshore, existing, Nysted</v>
          </cell>
          <cell r="G12219">
            <v>0.46700000000000003</v>
          </cell>
          <cell r="H12219" t="str">
            <v>TWh</v>
          </cell>
        </row>
        <row r="12220">
          <cell r="B12220" t="str">
            <v>Vindmøller</v>
          </cell>
          <cell r="C12220">
            <v>2036</v>
          </cell>
          <cell r="E12220" t="str">
            <v>offshore, existing, Nysted</v>
          </cell>
          <cell r="G12220">
            <v>16</v>
          </cell>
          <cell r="H12220" t="str">
            <v>curt_GWh</v>
          </cell>
        </row>
        <row r="12221">
          <cell r="B12221" t="str">
            <v>Vindmøller</v>
          </cell>
          <cell r="C12221">
            <v>2036</v>
          </cell>
          <cell r="E12221" t="str">
            <v>offshore, existing, Nysted</v>
          </cell>
          <cell r="G12221">
            <v>483</v>
          </cell>
          <cell r="H12221" t="str">
            <v>Inflow_GWh</v>
          </cell>
        </row>
        <row r="12222">
          <cell r="B12222" t="str">
            <v>Vindmøller</v>
          </cell>
          <cell r="C12222">
            <v>2036</v>
          </cell>
          <cell r="E12222" t="str">
            <v>offshore, existing, Nysted</v>
          </cell>
          <cell r="G12222">
            <v>3000</v>
          </cell>
          <cell r="H12222" t="str">
            <v>FLH_technical1</v>
          </cell>
        </row>
        <row r="12223">
          <cell r="B12223" t="str">
            <v>Vindmøller</v>
          </cell>
          <cell r="C12223">
            <v>2036</v>
          </cell>
          <cell r="E12223" t="str">
            <v>offshore, existing, Nysted</v>
          </cell>
          <cell r="G12223">
            <v>3000</v>
          </cell>
          <cell r="H12223" t="str">
            <v>FLH_technical2</v>
          </cell>
        </row>
        <row r="12224">
          <cell r="B12224" t="str">
            <v>Vindmøller</v>
          </cell>
          <cell r="C12224">
            <v>2036</v>
          </cell>
          <cell r="E12224" t="str">
            <v>offshore, existing, Rødsand</v>
          </cell>
          <cell r="G12224">
            <v>207</v>
          </cell>
          <cell r="H12224" t="str">
            <v>ElCap_ultimo_MW</v>
          </cell>
        </row>
        <row r="12225">
          <cell r="B12225" t="str">
            <v>Vindmøller</v>
          </cell>
          <cell r="C12225">
            <v>2036</v>
          </cell>
          <cell r="E12225" t="str">
            <v>offshore, existing, Rødsand</v>
          </cell>
          <cell r="G12225">
            <v>207</v>
          </cell>
          <cell r="H12225" t="str">
            <v>ElCap_primo_MW</v>
          </cell>
        </row>
        <row r="12226">
          <cell r="B12226" t="str">
            <v>Vindmøller</v>
          </cell>
          <cell r="C12226">
            <v>2036</v>
          </cell>
          <cell r="E12226" t="str">
            <v>offshore, existing, Rødsand</v>
          </cell>
          <cell r="G12226">
            <v>0.73099999999999998</v>
          </cell>
          <cell r="H12226" t="str">
            <v>TWh</v>
          </cell>
        </row>
        <row r="12227">
          <cell r="B12227" t="str">
            <v>Vindmøller</v>
          </cell>
          <cell r="C12227">
            <v>2036</v>
          </cell>
          <cell r="E12227" t="str">
            <v>offshore, existing, Rødsand</v>
          </cell>
          <cell r="G12227">
            <v>25</v>
          </cell>
          <cell r="H12227" t="str">
            <v>curt_GWh</v>
          </cell>
        </row>
        <row r="12228">
          <cell r="B12228" t="str">
            <v>Vindmøller</v>
          </cell>
          <cell r="C12228">
            <v>2036</v>
          </cell>
          <cell r="E12228" t="str">
            <v>offshore, existing, Rødsand</v>
          </cell>
          <cell r="G12228">
            <v>755.55</v>
          </cell>
          <cell r="H12228" t="str">
            <v>Inflow_GWh</v>
          </cell>
        </row>
        <row r="12229">
          <cell r="B12229" t="str">
            <v>Vindmøller</v>
          </cell>
          <cell r="C12229">
            <v>2036</v>
          </cell>
          <cell r="E12229" t="str">
            <v>offshore, existing, Rødsand</v>
          </cell>
          <cell r="G12229">
            <v>3652</v>
          </cell>
          <cell r="H12229" t="str">
            <v>FLH_technical1</v>
          </cell>
        </row>
        <row r="12230">
          <cell r="B12230" t="str">
            <v>Vindmøller</v>
          </cell>
          <cell r="C12230">
            <v>2036</v>
          </cell>
          <cell r="E12230" t="str">
            <v>offshore, existing, Rødsand</v>
          </cell>
          <cell r="G12230">
            <v>3650</v>
          </cell>
          <cell r="H12230" t="str">
            <v>FLH_technical2</v>
          </cell>
        </row>
        <row r="12231">
          <cell r="B12231" t="str">
            <v>Vindmøller</v>
          </cell>
          <cell r="C12231">
            <v>2036</v>
          </cell>
          <cell r="E12231" t="str">
            <v>offshore, existing, Rønland</v>
          </cell>
          <cell r="G12231">
            <v>13.2</v>
          </cell>
          <cell r="H12231" t="str">
            <v>ElCap_ultimo_MW</v>
          </cell>
        </row>
        <row r="12232">
          <cell r="B12232" t="str">
            <v>Vindmøller</v>
          </cell>
          <cell r="C12232">
            <v>2036</v>
          </cell>
          <cell r="E12232" t="str">
            <v>offshore, existing, Rønland</v>
          </cell>
          <cell r="G12232">
            <v>13.2</v>
          </cell>
          <cell r="H12232" t="str">
            <v>ElCap_primo_MW</v>
          </cell>
        </row>
        <row r="12233">
          <cell r="B12233" t="str">
            <v>Vindmøller</v>
          </cell>
          <cell r="C12233">
            <v>2036</v>
          </cell>
          <cell r="E12233" t="str">
            <v>offshore, existing, Rønland</v>
          </cell>
          <cell r="G12233">
            <v>4.4999999999999998E-2</v>
          </cell>
          <cell r="H12233" t="str">
            <v>TWh</v>
          </cell>
        </row>
        <row r="12234">
          <cell r="B12234" t="str">
            <v>Vindmøller</v>
          </cell>
          <cell r="C12234">
            <v>2036</v>
          </cell>
          <cell r="E12234" t="str">
            <v>offshore, existing, Rønland</v>
          </cell>
          <cell r="G12234">
            <v>4</v>
          </cell>
          <cell r="H12234" t="str">
            <v>curt_GWh</v>
          </cell>
        </row>
        <row r="12235">
          <cell r="B12235" t="str">
            <v>Vindmøller</v>
          </cell>
          <cell r="C12235">
            <v>2036</v>
          </cell>
          <cell r="E12235" t="str">
            <v>offshore, existing, Rønland</v>
          </cell>
          <cell r="G12235">
            <v>47.92</v>
          </cell>
          <cell r="H12235" t="str">
            <v>Inflow_GWh</v>
          </cell>
        </row>
        <row r="12236">
          <cell r="B12236" t="str">
            <v>Vindmøller</v>
          </cell>
          <cell r="C12236">
            <v>2036</v>
          </cell>
          <cell r="E12236" t="str">
            <v>offshore, existing, Rønland</v>
          </cell>
          <cell r="G12236">
            <v>3712</v>
          </cell>
          <cell r="H12236" t="str">
            <v>FLH_technical1</v>
          </cell>
        </row>
        <row r="12237">
          <cell r="B12237" t="str">
            <v>Vindmøller</v>
          </cell>
          <cell r="C12237">
            <v>2036</v>
          </cell>
          <cell r="E12237" t="str">
            <v>offshore, existing, Rønland</v>
          </cell>
          <cell r="G12237">
            <v>3630</v>
          </cell>
          <cell r="H12237" t="str">
            <v>FLH_technical2</v>
          </cell>
        </row>
        <row r="12238">
          <cell r="B12238" t="str">
            <v>Vindmøller</v>
          </cell>
          <cell r="C12238">
            <v>2036</v>
          </cell>
          <cell r="E12238" t="str">
            <v>offshore, existing, Samsø_2003</v>
          </cell>
          <cell r="G12238">
            <v>20.7</v>
          </cell>
          <cell r="H12238" t="str">
            <v>ElCap_ultimo_MW</v>
          </cell>
        </row>
        <row r="12239">
          <cell r="B12239" t="str">
            <v>Vindmøller</v>
          </cell>
          <cell r="C12239">
            <v>2036</v>
          </cell>
          <cell r="E12239" t="str">
            <v>offshore, existing, Samsø_2003</v>
          </cell>
          <cell r="G12239">
            <v>20.7</v>
          </cell>
          <cell r="H12239" t="str">
            <v>ElCap_primo_MW</v>
          </cell>
        </row>
        <row r="12240">
          <cell r="B12240" t="str">
            <v>Vindmøller</v>
          </cell>
          <cell r="C12240">
            <v>2036</v>
          </cell>
          <cell r="E12240" t="str">
            <v>offshore, existing, Samsø_2003</v>
          </cell>
          <cell r="G12240">
            <v>6.6000000000000003E-2</v>
          </cell>
          <cell r="H12240" t="str">
            <v>TWh</v>
          </cell>
        </row>
        <row r="12241">
          <cell r="B12241" t="str">
            <v>Vindmøller</v>
          </cell>
          <cell r="C12241">
            <v>2036</v>
          </cell>
          <cell r="E12241" t="str">
            <v>offshore, existing, Samsø_2003</v>
          </cell>
          <cell r="G12241">
            <v>5</v>
          </cell>
          <cell r="H12241" t="str">
            <v>curt_GWh</v>
          </cell>
        </row>
        <row r="12242">
          <cell r="B12242" t="str">
            <v>Vindmøller</v>
          </cell>
          <cell r="C12242">
            <v>2036</v>
          </cell>
          <cell r="E12242" t="str">
            <v>offshore, existing, Samsø_2003</v>
          </cell>
          <cell r="G12242">
            <v>70.38</v>
          </cell>
          <cell r="H12242" t="str">
            <v>Inflow_GWh</v>
          </cell>
        </row>
        <row r="12243">
          <cell r="B12243" t="str">
            <v>Vindmøller</v>
          </cell>
          <cell r="C12243">
            <v>2036</v>
          </cell>
          <cell r="E12243" t="str">
            <v>offshore, existing, Samsø_2003</v>
          </cell>
          <cell r="G12243">
            <v>3430</v>
          </cell>
          <cell r="H12243" t="str">
            <v>FLH_technical1</v>
          </cell>
        </row>
        <row r="12244">
          <cell r="B12244" t="str">
            <v>Vindmøller</v>
          </cell>
          <cell r="C12244">
            <v>2036</v>
          </cell>
          <cell r="E12244" t="str">
            <v>offshore, existing, Samsø_2003</v>
          </cell>
          <cell r="G12244">
            <v>3400</v>
          </cell>
          <cell r="H12244" t="str">
            <v>FLH_technical2</v>
          </cell>
        </row>
        <row r="12245">
          <cell r="B12245" t="str">
            <v>Vindmøller</v>
          </cell>
          <cell r="C12245">
            <v>2036</v>
          </cell>
          <cell r="E12245" t="str">
            <v>offshore, existing, Samsø_2018</v>
          </cell>
          <cell r="G12245">
            <v>2.4</v>
          </cell>
          <cell r="H12245" t="str">
            <v>ElCap_ultimo_MW</v>
          </cell>
        </row>
        <row r="12246">
          <cell r="B12246" t="str">
            <v>Vindmøller</v>
          </cell>
          <cell r="C12246">
            <v>2036</v>
          </cell>
          <cell r="E12246" t="str">
            <v>offshore, existing, Samsø_2018</v>
          </cell>
          <cell r="G12246">
            <v>2.4</v>
          </cell>
          <cell r="H12246" t="str">
            <v>ElCap_primo_MW</v>
          </cell>
        </row>
        <row r="12247">
          <cell r="B12247" t="str">
            <v>Vindmøller</v>
          </cell>
          <cell r="C12247">
            <v>2036</v>
          </cell>
          <cell r="E12247" t="str">
            <v>offshore, existing, Samsø_2018</v>
          </cell>
          <cell r="G12247">
            <v>8.9999999999999993E-3</v>
          </cell>
          <cell r="H12247" t="str">
            <v>TWh</v>
          </cell>
        </row>
        <row r="12248">
          <cell r="B12248" t="str">
            <v>Vindmøller</v>
          </cell>
          <cell r="C12248">
            <v>2036</v>
          </cell>
          <cell r="E12248" t="str">
            <v>offshore, existing, Samsø_2018</v>
          </cell>
          <cell r="G12248">
            <v>1</v>
          </cell>
          <cell r="H12248" t="str">
            <v>curt_GWh</v>
          </cell>
        </row>
        <row r="12249">
          <cell r="B12249" t="str">
            <v>Vindmøller</v>
          </cell>
          <cell r="C12249">
            <v>2036</v>
          </cell>
          <cell r="E12249" t="str">
            <v>offshore, existing, Samsø_2018</v>
          </cell>
          <cell r="G12249">
            <v>9.48</v>
          </cell>
          <cell r="H12249" t="str">
            <v>Inflow_GWh</v>
          </cell>
        </row>
        <row r="12250">
          <cell r="B12250" t="str">
            <v>Vindmøller</v>
          </cell>
          <cell r="C12250">
            <v>2036</v>
          </cell>
          <cell r="E12250" t="str">
            <v>offshore, existing, Samsø_2018</v>
          </cell>
          <cell r="G12250">
            <v>4167</v>
          </cell>
          <cell r="H12250" t="str">
            <v>FLH_technical1</v>
          </cell>
        </row>
        <row r="12251">
          <cell r="B12251" t="str">
            <v>Vindmøller</v>
          </cell>
          <cell r="C12251">
            <v>2036</v>
          </cell>
          <cell r="E12251" t="str">
            <v>offshore, existing, Samsø_2018</v>
          </cell>
          <cell r="G12251">
            <v>3950</v>
          </cell>
          <cell r="H12251" t="str">
            <v>FLH_technical2</v>
          </cell>
        </row>
        <row r="12252">
          <cell r="B12252" t="str">
            <v>Vindmøller</v>
          </cell>
          <cell r="C12252">
            <v>2036</v>
          </cell>
          <cell r="E12252" t="str">
            <v>offshore, existing, Sprogø</v>
          </cell>
          <cell r="G12252">
            <v>21</v>
          </cell>
          <cell r="H12252" t="str">
            <v>ElCap_ultimo_MW</v>
          </cell>
        </row>
        <row r="12253">
          <cell r="B12253" t="str">
            <v>Vindmøller</v>
          </cell>
          <cell r="C12253">
            <v>2036</v>
          </cell>
          <cell r="E12253" t="str">
            <v>offshore, existing, Sprogø</v>
          </cell>
          <cell r="G12253">
            <v>21</v>
          </cell>
          <cell r="H12253" t="str">
            <v>ElCap_primo_MW</v>
          </cell>
        </row>
        <row r="12254">
          <cell r="B12254" t="str">
            <v>Vindmøller</v>
          </cell>
          <cell r="C12254">
            <v>2036</v>
          </cell>
          <cell r="E12254" t="str">
            <v>offshore, existing, Sprogø</v>
          </cell>
          <cell r="G12254">
            <v>5.0999999999999997E-2</v>
          </cell>
          <cell r="H12254" t="str">
            <v>TWh</v>
          </cell>
        </row>
        <row r="12255">
          <cell r="B12255" t="str">
            <v>Vindmøller</v>
          </cell>
          <cell r="C12255">
            <v>2036</v>
          </cell>
          <cell r="E12255" t="str">
            <v>offshore, existing, Sprogø</v>
          </cell>
          <cell r="G12255">
            <v>4</v>
          </cell>
          <cell r="H12255" t="str">
            <v>curt_GWh</v>
          </cell>
        </row>
        <row r="12256">
          <cell r="B12256" t="str">
            <v>Vindmøller</v>
          </cell>
          <cell r="C12256">
            <v>2036</v>
          </cell>
          <cell r="E12256" t="str">
            <v>offshore, existing, Sprogø</v>
          </cell>
          <cell r="G12256">
            <v>54.6</v>
          </cell>
          <cell r="H12256" t="str">
            <v>Inflow_GWh</v>
          </cell>
        </row>
        <row r="12257">
          <cell r="B12257" t="str">
            <v>Vindmøller</v>
          </cell>
          <cell r="C12257">
            <v>2036</v>
          </cell>
          <cell r="E12257" t="str">
            <v>offshore, existing, Sprogø</v>
          </cell>
          <cell r="G12257">
            <v>2619</v>
          </cell>
          <cell r="H12257" t="str">
            <v>FLH_technical1</v>
          </cell>
        </row>
        <row r="12258">
          <cell r="B12258" t="str">
            <v>Vindmøller</v>
          </cell>
          <cell r="C12258">
            <v>2036</v>
          </cell>
          <cell r="E12258" t="str">
            <v>offshore, existing, Sprogø</v>
          </cell>
          <cell r="G12258">
            <v>2600</v>
          </cell>
          <cell r="H12258" t="str">
            <v>FLH_technical2</v>
          </cell>
        </row>
        <row r="12259">
          <cell r="B12259" t="str">
            <v>Vindmøller</v>
          </cell>
          <cell r="C12259">
            <v>2036</v>
          </cell>
          <cell r="E12259" t="str">
            <v>offshore, existing, Tunø Knob</v>
          </cell>
          <cell r="G12259">
            <v>5</v>
          </cell>
          <cell r="H12259" t="str">
            <v>ElCap_ultimo_MW</v>
          </cell>
        </row>
        <row r="12260">
          <cell r="B12260" t="str">
            <v>Vindmøller</v>
          </cell>
          <cell r="C12260">
            <v>2036</v>
          </cell>
          <cell r="E12260" t="str">
            <v>offshore, existing, Tunø Knob</v>
          </cell>
          <cell r="G12260">
            <v>5</v>
          </cell>
          <cell r="H12260" t="str">
            <v>ElCap_primo_MW</v>
          </cell>
        </row>
        <row r="12261">
          <cell r="B12261" t="str">
            <v>Vindmøller</v>
          </cell>
          <cell r="C12261">
            <v>2036</v>
          </cell>
          <cell r="E12261" t="str">
            <v>offshore, existing, Tunø Knob</v>
          </cell>
          <cell r="G12261">
            <v>1.2E-2</v>
          </cell>
          <cell r="H12261" t="str">
            <v>TWh</v>
          </cell>
        </row>
        <row r="12262">
          <cell r="B12262" t="str">
            <v>Vindmøller</v>
          </cell>
          <cell r="C12262">
            <v>2036</v>
          </cell>
          <cell r="E12262" t="str">
            <v>offshore, existing, Tunø Knob</v>
          </cell>
          <cell r="G12262">
            <v>1</v>
          </cell>
          <cell r="H12262" t="str">
            <v>curt_GWh</v>
          </cell>
        </row>
        <row r="12263">
          <cell r="B12263" t="str">
            <v>Vindmøller</v>
          </cell>
          <cell r="C12263">
            <v>2036</v>
          </cell>
          <cell r="E12263" t="str">
            <v>offshore, existing, Tunø Knob</v>
          </cell>
          <cell r="G12263">
            <v>12.75</v>
          </cell>
          <cell r="H12263" t="str">
            <v>Inflow_GWh</v>
          </cell>
        </row>
        <row r="12264">
          <cell r="B12264" t="str">
            <v>Vindmøller</v>
          </cell>
          <cell r="C12264">
            <v>2036</v>
          </cell>
          <cell r="E12264" t="str">
            <v>offshore, existing, Tunø Knob</v>
          </cell>
          <cell r="G12264">
            <v>2600</v>
          </cell>
          <cell r="H12264" t="str">
            <v>FLH_technical1</v>
          </cell>
        </row>
        <row r="12265">
          <cell r="B12265" t="str">
            <v>Vindmøller</v>
          </cell>
          <cell r="C12265">
            <v>2036</v>
          </cell>
          <cell r="E12265" t="str">
            <v>offshore, existing, Tunø Knob</v>
          </cell>
          <cell r="G12265">
            <v>2550</v>
          </cell>
          <cell r="H12265" t="str">
            <v>FLH_technical2</v>
          </cell>
        </row>
        <row r="12266">
          <cell r="B12266" t="str">
            <v>Vindmøller</v>
          </cell>
          <cell r="C12266">
            <v>2036</v>
          </cell>
          <cell r="E12266" t="str">
            <v>offshore, pipeline, Frederikshavn</v>
          </cell>
          <cell r="G12266">
            <v>72</v>
          </cell>
          <cell r="H12266" t="str">
            <v>ElCap_ultimo_MW</v>
          </cell>
        </row>
        <row r="12267">
          <cell r="B12267" t="str">
            <v>Vindmøller</v>
          </cell>
          <cell r="C12267">
            <v>2036</v>
          </cell>
          <cell r="E12267" t="str">
            <v>offshore, pipeline, Frederikshavn</v>
          </cell>
          <cell r="G12267">
            <v>72</v>
          </cell>
          <cell r="H12267" t="str">
            <v>ElCap_primo_MW</v>
          </cell>
        </row>
        <row r="12268">
          <cell r="B12268" t="str">
            <v>Vindmøller</v>
          </cell>
          <cell r="C12268">
            <v>2036</v>
          </cell>
          <cell r="E12268" t="str">
            <v>offshore, pipeline, Frederikshavn</v>
          </cell>
          <cell r="G12268">
            <v>0.29399999999999998</v>
          </cell>
          <cell r="H12268" t="str">
            <v>TWh</v>
          </cell>
        </row>
        <row r="12269">
          <cell r="B12269" t="str">
            <v>Vindmøller</v>
          </cell>
          <cell r="C12269">
            <v>2036</v>
          </cell>
          <cell r="E12269" t="str">
            <v>offshore, pipeline, Frederikshavn</v>
          </cell>
          <cell r="G12269">
            <v>17</v>
          </cell>
          <cell r="H12269" t="str">
            <v>curt_GWh</v>
          </cell>
        </row>
        <row r="12270">
          <cell r="B12270" t="str">
            <v>Vindmøller</v>
          </cell>
          <cell r="C12270">
            <v>2036</v>
          </cell>
          <cell r="E12270" t="str">
            <v>offshore, pipeline, Frederikshavn</v>
          </cell>
          <cell r="G12270">
            <v>311.39999999999998</v>
          </cell>
          <cell r="H12270" t="str">
            <v>Inflow_GWh</v>
          </cell>
        </row>
        <row r="12271">
          <cell r="B12271" t="str">
            <v>Vindmøller</v>
          </cell>
          <cell r="C12271">
            <v>2036</v>
          </cell>
          <cell r="E12271" t="str">
            <v>offshore, pipeline, Frederikshavn</v>
          </cell>
          <cell r="G12271">
            <v>4319</v>
          </cell>
          <cell r="H12271" t="str">
            <v>FLH_technical1</v>
          </cell>
        </row>
        <row r="12272">
          <cell r="B12272" t="str">
            <v>Vindmøller</v>
          </cell>
          <cell r="C12272">
            <v>2036</v>
          </cell>
          <cell r="E12272" t="str">
            <v>offshore, pipeline, Frederikshavn</v>
          </cell>
          <cell r="G12272">
            <v>4325</v>
          </cell>
          <cell r="H12272" t="str">
            <v>FLH_technical2</v>
          </cell>
        </row>
        <row r="12273">
          <cell r="B12273" t="str">
            <v>Vindmøller</v>
          </cell>
          <cell r="C12273">
            <v>2036</v>
          </cell>
          <cell r="E12273" t="str">
            <v>offshore, pipeline, Hesselø</v>
          </cell>
          <cell r="G12273">
            <v>840</v>
          </cell>
          <cell r="H12273" t="str">
            <v>ElCap_ultimo_MW</v>
          </cell>
        </row>
        <row r="12274">
          <cell r="B12274" t="str">
            <v>Vindmøller</v>
          </cell>
          <cell r="C12274">
            <v>2036</v>
          </cell>
          <cell r="E12274" t="str">
            <v>offshore, pipeline, Hesselø</v>
          </cell>
          <cell r="G12274">
            <v>840</v>
          </cell>
          <cell r="H12274" t="str">
            <v>ElCap_primo_MW</v>
          </cell>
        </row>
        <row r="12275">
          <cell r="B12275" t="str">
            <v>Vindmøller</v>
          </cell>
          <cell r="C12275">
            <v>2036</v>
          </cell>
          <cell r="E12275" t="str">
            <v>offshore, pipeline, Hesselø</v>
          </cell>
          <cell r="G12275">
            <v>3.5640000000000001</v>
          </cell>
          <cell r="H12275" t="str">
            <v>TWh</v>
          </cell>
        </row>
        <row r="12276">
          <cell r="B12276" t="str">
            <v>Vindmøller</v>
          </cell>
          <cell r="C12276">
            <v>2036</v>
          </cell>
          <cell r="E12276" t="str">
            <v>offshore, pipeline, Hesselø</v>
          </cell>
          <cell r="G12276">
            <v>174</v>
          </cell>
          <cell r="H12276" t="str">
            <v>curt_GWh</v>
          </cell>
        </row>
        <row r="12277">
          <cell r="B12277" t="str">
            <v>Vindmøller</v>
          </cell>
          <cell r="C12277">
            <v>2036</v>
          </cell>
          <cell r="E12277" t="str">
            <v>offshore, pipeline, Hesselø</v>
          </cell>
          <cell r="G12277">
            <v>3738</v>
          </cell>
          <cell r="H12277" t="str">
            <v>Inflow_GWh</v>
          </cell>
        </row>
        <row r="12278">
          <cell r="B12278" t="str">
            <v>Vindmøller</v>
          </cell>
          <cell r="C12278">
            <v>2036</v>
          </cell>
          <cell r="E12278" t="str">
            <v>offshore, pipeline, Hesselø</v>
          </cell>
          <cell r="G12278">
            <v>4450</v>
          </cell>
          <cell r="H12278" t="str">
            <v>FLH_technical1</v>
          </cell>
        </row>
        <row r="12279">
          <cell r="B12279" t="str">
            <v>Vindmøller</v>
          </cell>
          <cell r="C12279">
            <v>2036</v>
          </cell>
          <cell r="E12279" t="str">
            <v>offshore, pipeline, Hesselø</v>
          </cell>
          <cell r="G12279">
            <v>4450</v>
          </cell>
          <cell r="H12279" t="str">
            <v>FLH_technical2</v>
          </cell>
        </row>
        <row r="12280">
          <cell r="B12280" t="str">
            <v>Vindmøller</v>
          </cell>
          <cell r="C12280">
            <v>2036</v>
          </cell>
          <cell r="E12280" t="str">
            <v>offshore, pipeline, Nordsøen I (del 1)</v>
          </cell>
          <cell r="G12280">
            <v>1050</v>
          </cell>
          <cell r="H12280" t="str">
            <v>ElCap_ultimo_MW</v>
          </cell>
        </row>
        <row r="12281">
          <cell r="B12281" t="str">
            <v>Vindmøller</v>
          </cell>
          <cell r="C12281">
            <v>2036</v>
          </cell>
          <cell r="E12281" t="str">
            <v>offshore, pipeline, Nordsøen I (del 1)</v>
          </cell>
          <cell r="G12281">
            <v>1050</v>
          </cell>
          <cell r="H12281" t="str">
            <v>ElCap_primo_MW</v>
          </cell>
        </row>
        <row r="12282">
          <cell r="B12282" t="str">
            <v>Vindmøller</v>
          </cell>
          <cell r="C12282">
            <v>2036</v>
          </cell>
          <cell r="E12282" t="str">
            <v>offshore, pipeline, Nordsøen I (del 1)</v>
          </cell>
          <cell r="G12282">
            <v>4.8220000000000001</v>
          </cell>
          <cell r="H12282" t="str">
            <v>TWh</v>
          </cell>
        </row>
        <row r="12283">
          <cell r="B12283" t="str">
            <v>Vindmøller</v>
          </cell>
          <cell r="C12283">
            <v>2036</v>
          </cell>
          <cell r="E12283" t="str">
            <v>offshore, pipeline, Nordsøen I (del 1)</v>
          </cell>
          <cell r="G12283">
            <v>218</v>
          </cell>
          <cell r="H12283" t="str">
            <v>curt_GWh</v>
          </cell>
        </row>
        <row r="12284">
          <cell r="B12284" t="str">
            <v>Vindmøller</v>
          </cell>
          <cell r="C12284">
            <v>2036</v>
          </cell>
          <cell r="E12284" t="str">
            <v>offshore, pipeline, Nordsøen I (del 1)</v>
          </cell>
          <cell r="G12284">
            <v>5040</v>
          </cell>
          <cell r="H12284" t="str">
            <v>Inflow_GWh</v>
          </cell>
        </row>
        <row r="12285">
          <cell r="B12285" t="str">
            <v>Vindmøller</v>
          </cell>
          <cell r="C12285">
            <v>2036</v>
          </cell>
          <cell r="E12285" t="str">
            <v>offshore, pipeline, Nordsøen I (del 1)</v>
          </cell>
          <cell r="G12285">
            <v>4800</v>
          </cell>
          <cell r="H12285" t="str">
            <v>FLH_technical1</v>
          </cell>
        </row>
        <row r="12286">
          <cell r="B12286" t="str">
            <v>Vindmøller</v>
          </cell>
          <cell r="C12286">
            <v>2036</v>
          </cell>
          <cell r="E12286" t="str">
            <v>offshore, pipeline, Nordsøen I (del 1)</v>
          </cell>
          <cell r="G12286">
            <v>4800</v>
          </cell>
          <cell r="H12286" t="str">
            <v>FLH_technical2</v>
          </cell>
        </row>
        <row r="12287">
          <cell r="B12287" t="str">
            <v>Vindmøller</v>
          </cell>
          <cell r="C12287">
            <v>2036</v>
          </cell>
          <cell r="E12287" t="str">
            <v>offshore, pipeline, Nordsøen I (del 2)</v>
          </cell>
          <cell r="G12287">
            <v>1050</v>
          </cell>
          <cell r="H12287" t="str">
            <v>ElCap_ultimo_MW</v>
          </cell>
        </row>
        <row r="12288">
          <cell r="B12288" t="str">
            <v>Vindmøller</v>
          </cell>
          <cell r="C12288">
            <v>2036</v>
          </cell>
          <cell r="E12288" t="str">
            <v>offshore, pipeline, Nordsøen I (del 2)</v>
          </cell>
          <cell r="G12288">
            <v>1050</v>
          </cell>
          <cell r="H12288" t="str">
            <v>ElCap_primo_MW</v>
          </cell>
        </row>
        <row r="12289">
          <cell r="B12289" t="str">
            <v>Vindmøller</v>
          </cell>
          <cell r="C12289">
            <v>2036</v>
          </cell>
          <cell r="E12289" t="str">
            <v>offshore, pipeline, Nordsøen I (del 2)</v>
          </cell>
          <cell r="G12289">
            <v>4.6310000000000002</v>
          </cell>
          <cell r="H12289" t="str">
            <v>TWh</v>
          </cell>
        </row>
        <row r="12290">
          <cell r="B12290" t="str">
            <v>Vindmøller</v>
          </cell>
          <cell r="C12290">
            <v>2036</v>
          </cell>
          <cell r="E12290" t="str">
            <v>offshore, pipeline, Nordsøen I (del 2)</v>
          </cell>
          <cell r="G12290">
            <v>409</v>
          </cell>
          <cell r="H12290" t="str">
            <v>curt_GWh</v>
          </cell>
        </row>
        <row r="12291">
          <cell r="B12291" t="str">
            <v>Vindmøller</v>
          </cell>
          <cell r="C12291">
            <v>2036</v>
          </cell>
          <cell r="E12291" t="str">
            <v>offshore, pipeline, Nordsøen I (del 2)</v>
          </cell>
          <cell r="G12291">
            <v>5040</v>
          </cell>
          <cell r="H12291" t="str">
            <v>Inflow_GWh</v>
          </cell>
        </row>
        <row r="12292">
          <cell r="B12292" t="str">
            <v>Vindmøller</v>
          </cell>
          <cell r="C12292">
            <v>2036</v>
          </cell>
          <cell r="E12292" t="str">
            <v>offshore, pipeline, Nordsøen I (del 2)</v>
          </cell>
          <cell r="G12292">
            <v>4800</v>
          </cell>
          <cell r="H12292" t="str">
            <v>FLH_technical1</v>
          </cell>
        </row>
        <row r="12293">
          <cell r="B12293" t="str">
            <v>Vindmøller</v>
          </cell>
          <cell r="C12293">
            <v>2036</v>
          </cell>
          <cell r="E12293" t="str">
            <v>offshore, pipeline, Nordsøen I (del 2)</v>
          </cell>
          <cell r="G12293">
            <v>4800</v>
          </cell>
          <cell r="H12293" t="str">
            <v>FLH_technical2</v>
          </cell>
        </row>
        <row r="12294">
          <cell r="B12294" t="str">
            <v>Vindmøller</v>
          </cell>
          <cell r="C12294">
            <v>2036</v>
          </cell>
          <cell r="E12294" t="str">
            <v>offshore, pipeline, Thor</v>
          </cell>
          <cell r="G12294">
            <v>1008</v>
          </cell>
          <cell r="H12294" t="str">
            <v>ElCap_ultimo_MW</v>
          </cell>
        </row>
        <row r="12295">
          <cell r="B12295" t="str">
            <v>Vindmøller</v>
          </cell>
          <cell r="C12295">
            <v>2036</v>
          </cell>
          <cell r="E12295" t="str">
            <v>offshore, pipeline, Thor</v>
          </cell>
          <cell r="G12295">
            <v>1008</v>
          </cell>
          <cell r="H12295" t="str">
            <v>ElCap_primo_MW</v>
          </cell>
        </row>
        <row r="12296">
          <cell r="B12296" t="str">
            <v>Vindmøller</v>
          </cell>
          <cell r="C12296">
            <v>2036</v>
          </cell>
          <cell r="E12296" t="str">
            <v>offshore, pipeline, Thor</v>
          </cell>
          <cell r="G12296">
            <v>4.625</v>
          </cell>
          <cell r="H12296" t="str">
            <v>TWh</v>
          </cell>
        </row>
        <row r="12297">
          <cell r="B12297" t="str">
            <v>Vindmøller</v>
          </cell>
          <cell r="C12297">
            <v>2036</v>
          </cell>
          <cell r="E12297" t="str">
            <v>offshore, pipeline, Thor</v>
          </cell>
          <cell r="G12297">
            <v>289</v>
          </cell>
          <cell r="H12297" t="str">
            <v>curt_GWh</v>
          </cell>
        </row>
        <row r="12298">
          <cell r="B12298" t="str">
            <v>Vindmøller</v>
          </cell>
          <cell r="C12298">
            <v>2036</v>
          </cell>
          <cell r="E12298" t="str">
            <v>offshore, pipeline, Thor</v>
          </cell>
          <cell r="G12298">
            <v>4914</v>
          </cell>
          <cell r="H12298" t="str">
            <v>Inflow_GWh</v>
          </cell>
        </row>
        <row r="12299">
          <cell r="B12299" t="str">
            <v>Vindmøller</v>
          </cell>
          <cell r="C12299">
            <v>2036</v>
          </cell>
          <cell r="E12299" t="str">
            <v>offshore, pipeline, Thor</v>
          </cell>
          <cell r="G12299">
            <v>4875</v>
          </cell>
          <cell r="H12299" t="str">
            <v>FLH_technical1</v>
          </cell>
        </row>
        <row r="12300">
          <cell r="B12300" t="str">
            <v>Vindmøller</v>
          </cell>
          <cell r="C12300">
            <v>2036</v>
          </cell>
          <cell r="E12300" t="str">
            <v>offshore, pipeline, Thor</v>
          </cell>
          <cell r="G12300">
            <v>4875</v>
          </cell>
          <cell r="H12300" t="str">
            <v>FLH_technical2</v>
          </cell>
        </row>
        <row r="12301">
          <cell r="B12301" t="str">
            <v>Vindmøller</v>
          </cell>
          <cell r="C12301">
            <v>2036</v>
          </cell>
          <cell r="E12301" t="str">
            <v>offshore, pipeline, Vesterhav Nord</v>
          </cell>
          <cell r="G12301">
            <v>176.4</v>
          </cell>
          <cell r="H12301" t="str">
            <v>ElCap_ultimo_MW</v>
          </cell>
        </row>
        <row r="12302">
          <cell r="B12302" t="str">
            <v>Vindmøller</v>
          </cell>
          <cell r="C12302">
            <v>2036</v>
          </cell>
          <cell r="E12302" t="str">
            <v>offshore, pipeline, Vesterhav Nord</v>
          </cell>
          <cell r="G12302">
            <v>176.4</v>
          </cell>
          <cell r="H12302" t="str">
            <v>ElCap_primo_MW</v>
          </cell>
        </row>
        <row r="12303">
          <cell r="B12303" t="str">
            <v>Vindmøller</v>
          </cell>
          <cell r="C12303">
            <v>2036</v>
          </cell>
          <cell r="E12303" t="str">
            <v>offshore, pipeline, Vesterhav Nord</v>
          </cell>
          <cell r="G12303">
            <v>0.77200000000000002</v>
          </cell>
          <cell r="H12303" t="str">
            <v>TWh</v>
          </cell>
        </row>
        <row r="12304">
          <cell r="B12304" t="str">
            <v>Vindmøller</v>
          </cell>
          <cell r="C12304">
            <v>2036</v>
          </cell>
          <cell r="E12304" t="str">
            <v>offshore, pipeline, Vesterhav Nord</v>
          </cell>
          <cell r="G12304">
            <v>48</v>
          </cell>
          <cell r="H12304" t="str">
            <v>curt_GWh</v>
          </cell>
        </row>
        <row r="12305">
          <cell r="B12305" t="str">
            <v>Vindmøller</v>
          </cell>
          <cell r="C12305">
            <v>2036</v>
          </cell>
          <cell r="E12305" t="str">
            <v>offshore, pipeline, Vesterhav Nord</v>
          </cell>
          <cell r="G12305">
            <v>820.26</v>
          </cell>
          <cell r="H12305" t="str">
            <v>Inflow_GWh</v>
          </cell>
        </row>
        <row r="12306">
          <cell r="B12306" t="str">
            <v>Vindmøller</v>
          </cell>
          <cell r="C12306">
            <v>2036</v>
          </cell>
          <cell r="E12306" t="str">
            <v>offshore, pipeline, Vesterhav Nord</v>
          </cell>
          <cell r="G12306">
            <v>4649</v>
          </cell>
          <cell r="H12306" t="str">
            <v>FLH_technical1</v>
          </cell>
        </row>
        <row r="12307">
          <cell r="B12307" t="str">
            <v>Vindmøller</v>
          </cell>
          <cell r="C12307">
            <v>2036</v>
          </cell>
          <cell r="E12307" t="str">
            <v>offshore, pipeline, Vesterhav Nord</v>
          </cell>
          <cell r="G12307">
            <v>4650</v>
          </cell>
          <cell r="H12307" t="str">
            <v>FLH_technical2</v>
          </cell>
        </row>
        <row r="12308">
          <cell r="B12308" t="str">
            <v>Vindmøller</v>
          </cell>
          <cell r="C12308">
            <v>2036</v>
          </cell>
          <cell r="E12308" t="str">
            <v>offshore, pipeline, Vesterhav Syd</v>
          </cell>
          <cell r="G12308">
            <v>168</v>
          </cell>
          <cell r="H12308" t="str">
            <v>ElCap_ultimo_MW</v>
          </cell>
        </row>
        <row r="12309">
          <cell r="B12309" t="str">
            <v>Vindmøller</v>
          </cell>
          <cell r="C12309">
            <v>2036</v>
          </cell>
          <cell r="E12309" t="str">
            <v>offshore, pipeline, Vesterhav Syd</v>
          </cell>
          <cell r="G12309">
            <v>168</v>
          </cell>
          <cell r="H12309" t="str">
            <v>ElCap_primo_MW</v>
          </cell>
        </row>
        <row r="12310">
          <cell r="B12310" t="str">
            <v>Vindmøller</v>
          </cell>
          <cell r="C12310">
            <v>2036</v>
          </cell>
          <cell r="E12310" t="str">
            <v>offshore, pipeline, Vesterhav Syd</v>
          </cell>
          <cell r="G12310">
            <v>0.72599999999999998</v>
          </cell>
          <cell r="H12310" t="str">
            <v>TWh</v>
          </cell>
        </row>
        <row r="12311">
          <cell r="B12311" t="str">
            <v>Vindmøller</v>
          </cell>
          <cell r="C12311">
            <v>2036</v>
          </cell>
          <cell r="E12311" t="str">
            <v>offshore, pipeline, Vesterhav Syd</v>
          </cell>
          <cell r="G12311">
            <v>46</v>
          </cell>
          <cell r="H12311" t="str">
            <v>curt_GWh</v>
          </cell>
        </row>
        <row r="12312">
          <cell r="B12312" t="str">
            <v>Vindmøller</v>
          </cell>
          <cell r="C12312">
            <v>2036</v>
          </cell>
          <cell r="E12312" t="str">
            <v>offshore, pipeline, Vesterhav Syd</v>
          </cell>
          <cell r="G12312">
            <v>772.8</v>
          </cell>
          <cell r="H12312" t="str">
            <v>Inflow_GWh</v>
          </cell>
        </row>
        <row r="12313">
          <cell r="B12313" t="str">
            <v>Vindmøller</v>
          </cell>
          <cell r="C12313">
            <v>2036</v>
          </cell>
          <cell r="E12313" t="str">
            <v>offshore, pipeline, Vesterhav Syd</v>
          </cell>
          <cell r="G12313">
            <v>4595</v>
          </cell>
          <cell r="H12313" t="str">
            <v>FLH_technical1</v>
          </cell>
        </row>
        <row r="12314">
          <cell r="B12314" t="str">
            <v>Vindmøller</v>
          </cell>
          <cell r="C12314">
            <v>2036</v>
          </cell>
          <cell r="E12314" t="str">
            <v>offshore, pipeline, Vesterhav Syd</v>
          </cell>
          <cell r="G12314">
            <v>4600</v>
          </cell>
          <cell r="H12314" t="str">
            <v>FLH_technical2</v>
          </cell>
        </row>
        <row r="12315">
          <cell r="B12315" t="str">
            <v>Vindmøller</v>
          </cell>
          <cell r="C12315">
            <v>2036</v>
          </cell>
          <cell r="E12315" t="str">
            <v>offshore, yderligere, Nordsøen - ej tilsluttet DK</v>
          </cell>
          <cell r="G12315">
            <v>1284.7729999999999</v>
          </cell>
          <cell r="H12315" t="str">
            <v>ElCap_ultimo_MW</v>
          </cell>
        </row>
        <row r="12316">
          <cell r="B12316" t="str">
            <v>Vindmøller</v>
          </cell>
          <cell r="C12316">
            <v>2036</v>
          </cell>
          <cell r="E12316" t="str">
            <v>offshore, yderligere, Nordsøen - ej tilsluttet DK</v>
          </cell>
          <cell r="G12316">
            <v>1284.7729999999999</v>
          </cell>
          <cell r="H12316" t="str">
            <v>ElCap_primo_MW</v>
          </cell>
        </row>
        <row r="12317">
          <cell r="B12317" t="str">
            <v>Vindmøller</v>
          </cell>
          <cell r="C12317">
            <v>2036</v>
          </cell>
          <cell r="E12317" t="str">
            <v>offshore, yderligere, Nordsøen - ej tilsluttet DK</v>
          </cell>
          <cell r="G12317">
            <v>5.5720000000000001</v>
          </cell>
          <cell r="H12317" t="str">
            <v>TWh</v>
          </cell>
        </row>
        <row r="12318">
          <cell r="B12318" t="str">
            <v>Vindmøller</v>
          </cell>
          <cell r="C12318">
            <v>2036</v>
          </cell>
          <cell r="E12318" t="str">
            <v>offshore, yderligere, Nordsøen - ej tilsluttet DK</v>
          </cell>
          <cell r="G12318">
            <v>112</v>
          </cell>
          <cell r="H12318" t="str">
            <v>curt_GWh</v>
          </cell>
        </row>
        <row r="12319">
          <cell r="B12319" t="str">
            <v>Vindmøller</v>
          </cell>
          <cell r="C12319">
            <v>2036</v>
          </cell>
          <cell r="E12319" t="str">
            <v>offshore, yderligere, Nordsøen - ej tilsluttet DK</v>
          </cell>
          <cell r="G12319">
            <v>0</v>
          </cell>
          <cell r="H12319" t="str">
            <v>Inflow_GWh</v>
          </cell>
        </row>
        <row r="12320">
          <cell r="B12320" t="str">
            <v>Vindmøller</v>
          </cell>
          <cell r="C12320">
            <v>2036</v>
          </cell>
          <cell r="E12320" t="str">
            <v>offshore, yderligere, Nordsøen - ej tilsluttet DK</v>
          </cell>
          <cell r="G12320">
            <v>4424</v>
          </cell>
          <cell r="H12320" t="str">
            <v>FLH_technical1</v>
          </cell>
        </row>
        <row r="12321">
          <cell r="B12321" t="str">
            <v>Vindmøller</v>
          </cell>
          <cell r="C12321">
            <v>2036</v>
          </cell>
          <cell r="E12321" t="str">
            <v>offshore, yderligere, Nordsøen - ej tilsluttet DK</v>
          </cell>
          <cell r="G12321">
            <v>4424</v>
          </cell>
          <cell r="H12321" t="str">
            <v>FLH_technical2</v>
          </cell>
        </row>
        <row r="12322">
          <cell r="B12322" t="str">
            <v>Vindmøller</v>
          </cell>
          <cell r="C12322">
            <v>2036</v>
          </cell>
          <cell r="E12322" t="str">
            <v>offshore, åbendør, Aflandshage</v>
          </cell>
          <cell r="G12322">
            <v>150</v>
          </cell>
          <cell r="H12322" t="str">
            <v>ElCap_ultimo_MW</v>
          </cell>
        </row>
        <row r="12323">
          <cell r="B12323" t="str">
            <v>Vindmøller</v>
          </cell>
          <cell r="C12323">
            <v>2036</v>
          </cell>
          <cell r="E12323" t="str">
            <v>offshore, åbendør, Aflandshage</v>
          </cell>
          <cell r="G12323">
            <v>150</v>
          </cell>
          <cell r="H12323" t="str">
            <v>ElCap_primo_MW</v>
          </cell>
        </row>
        <row r="12324">
          <cell r="B12324" t="str">
            <v>Vindmøller</v>
          </cell>
          <cell r="C12324">
            <v>2036</v>
          </cell>
          <cell r="E12324" t="str">
            <v>offshore, åbendør, Aflandshage</v>
          </cell>
          <cell r="G12324">
            <v>0.504</v>
          </cell>
          <cell r="H12324" t="str">
            <v>TWh</v>
          </cell>
        </row>
        <row r="12325">
          <cell r="B12325" t="str">
            <v>Vindmøller</v>
          </cell>
          <cell r="C12325">
            <v>2036</v>
          </cell>
          <cell r="E12325" t="str">
            <v>offshore, åbendør, Aflandshage</v>
          </cell>
          <cell r="G12325">
            <v>9</v>
          </cell>
          <cell r="H12325" t="str">
            <v>curt_GWh</v>
          </cell>
        </row>
        <row r="12326">
          <cell r="B12326" t="str">
            <v>Vindmøller</v>
          </cell>
          <cell r="C12326">
            <v>2036</v>
          </cell>
          <cell r="E12326" t="str">
            <v>offshore, åbendør, Aflandshage</v>
          </cell>
          <cell r="G12326">
            <v>513.75</v>
          </cell>
          <cell r="H12326" t="str">
            <v>Inflow_GWh</v>
          </cell>
        </row>
        <row r="12327">
          <cell r="B12327" t="str">
            <v>Vindmøller</v>
          </cell>
          <cell r="C12327">
            <v>2036</v>
          </cell>
          <cell r="E12327" t="str">
            <v>offshore, åbendør, Aflandshage</v>
          </cell>
          <cell r="G12327">
            <v>3420</v>
          </cell>
          <cell r="H12327" t="str">
            <v>FLH_technical1</v>
          </cell>
        </row>
        <row r="12328">
          <cell r="B12328" t="str">
            <v>Vindmøller</v>
          </cell>
          <cell r="C12328">
            <v>2036</v>
          </cell>
          <cell r="E12328" t="str">
            <v>offshore, åbendør, Aflandshage</v>
          </cell>
          <cell r="G12328">
            <v>3425</v>
          </cell>
          <cell r="H12328" t="str">
            <v>FLH_technical2</v>
          </cell>
        </row>
        <row r="12329">
          <cell r="B12329" t="str">
            <v>Vindmøller</v>
          </cell>
          <cell r="C12329">
            <v>2036</v>
          </cell>
          <cell r="E12329" t="str">
            <v>offshore, åbendør, Jammerland Bugt</v>
          </cell>
          <cell r="G12329">
            <v>240</v>
          </cell>
          <cell r="H12329" t="str">
            <v>ElCap_ultimo_MW</v>
          </cell>
        </row>
        <row r="12330">
          <cell r="B12330" t="str">
            <v>Vindmøller</v>
          </cell>
          <cell r="C12330">
            <v>2036</v>
          </cell>
          <cell r="E12330" t="str">
            <v>offshore, åbendør, Jammerland Bugt</v>
          </cell>
          <cell r="G12330">
            <v>240</v>
          </cell>
          <cell r="H12330" t="str">
            <v>ElCap_primo_MW</v>
          </cell>
        </row>
        <row r="12331">
          <cell r="B12331" t="str">
            <v>Vindmøller</v>
          </cell>
          <cell r="C12331">
            <v>2036</v>
          </cell>
          <cell r="E12331" t="str">
            <v>offshore, åbendør, Jammerland Bugt</v>
          </cell>
          <cell r="G12331">
            <v>1.02</v>
          </cell>
          <cell r="H12331" t="str">
            <v>TWh</v>
          </cell>
        </row>
        <row r="12332">
          <cell r="B12332" t="str">
            <v>Vindmøller</v>
          </cell>
          <cell r="C12332">
            <v>2036</v>
          </cell>
          <cell r="E12332" t="str">
            <v>offshore, åbendør, Jammerland Bugt</v>
          </cell>
          <cell r="G12332">
            <v>18</v>
          </cell>
          <cell r="H12332" t="str">
            <v>curt_GWh</v>
          </cell>
        </row>
        <row r="12333">
          <cell r="B12333" t="str">
            <v>Vindmøller</v>
          </cell>
          <cell r="C12333">
            <v>2036</v>
          </cell>
          <cell r="E12333" t="str">
            <v>offshore, åbendør, Jammerland Bugt</v>
          </cell>
          <cell r="G12333">
            <v>1038</v>
          </cell>
          <cell r="H12333" t="str">
            <v>Inflow_GWh</v>
          </cell>
        </row>
        <row r="12334">
          <cell r="B12334" t="str">
            <v>Vindmøller</v>
          </cell>
          <cell r="C12334">
            <v>2036</v>
          </cell>
          <cell r="E12334" t="str">
            <v>offshore, åbendør, Jammerland Bugt</v>
          </cell>
          <cell r="G12334">
            <v>4325</v>
          </cell>
          <cell r="H12334" t="str">
            <v>FLH_technical1</v>
          </cell>
        </row>
        <row r="12335">
          <cell r="B12335" t="str">
            <v>Vindmøller</v>
          </cell>
          <cell r="C12335">
            <v>2036</v>
          </cell>
          <cell r="E12335" t="str">
            <v>offshore, åbendør, Jammerland Bugt</v>
          </cell>
          <cell r="G12335">
            <v>4325</v>
          </cell>
          <cell r="H12335" t="str">
            <v>FLH_technical2</v>
          </cell>
        </row>
        <row r="12336">
          <cell r="B12336" t="str">
            <v>Vindmøller</v>
          </cell>
          <cell r="C12336">
            <v>2036</v>
          </cell>
          <cell r="E12336" t="str">
            <v>offshore, åbendør, Lillebælt Syd</v>
          </cell>
          <cell r="G12336">
            <v>165</v>
          </cell>
          <cell r="H12336" t="str">
            <v>ElCap_ultimo_MW</v>
          </cell>
        </row>
        <row r="12337">
          <cell r="B12337" t="str">
            <v>Vindmøller</v>
          </cell>
          <cell r="C12337">
            <v>2036</v>
          </cell>
          <cell r="E12337" t="str">
            <v>offshore, åbendør, Lillebælt Syd</v>
          </cell>
          <cell r="G12337">
            <v>165</v>
          </cell>
          <cell r="H12337" t="str">
            <v>ElCap_primo_MW</v>
          </cell>
        </row>
        <row r="12338">
          <cell r="B12338" t="str">
            <v>Vindmøller</v>
          </cell>
          <cell r="C12338">
            <v>2036</v>
          </cell>
          <cell r="E12338" t="str">
            <v>offshore, åbendør, Lillebælt Syd</v>
          </cell>
          <cell r="G12338">
            <v>0.69199999999999995</v>
          </cell>
          <cell r="H12338" t="str">
            <v>TWh</v>
          </cell>
        </row>
        <row r="12339">
          <cell r="B12339" t="str">
            <v>Vindmøller</v>
          </cell>
          <cell r="C12339">
            <v>2036</v>
          </cell>
          <cell r="E12339" t="str">
            <v>offshore, åbendør, Lillebælt Syd</v>
          </cell>
          <cell r="G12339">
            <v>21</v>
          </cell>
          <cell r="H12339" t="str">
            <v>curt_GWh</v>
          </cell>
        </row>
        <row r="12340">
          <cell r="B12340" t="str">
            <v>Vindmøller</v>
          </cell>
          <cell r="C12340">
            <v>2036</v>
          </cell>
          <cell r="E12340" t="str">
            <v>offshore, åbendør, Lillebælt Syd</v>
          </cell>
          <cell r="G12340">
            <v>713.625</v>
          </cell>
          <cell r="H12340" t="str">
            <v>Inflow_GWh</v>
          </cell>
        </row>
        <row r="12341">
          <cell r="B12341" t="str">
            <v>Vindmøller</v>
          </cell>
          <cell r="C12341">
            <v>2036</v>
          </cell>
          <cell r="E12341" t="str">
            <v>offshore, åbendør, Lillebælt Syd</v>
          </cell>
          <cell r="G12341">
            <v>4321</v>
          </cell>
          <cell r="H12341" t="str">
            <v>FLH_technical1</v>
          </cell>
        </row>
        <row r="12342">
          <cell r="B12342" t="str">
            <v>Vindmøller</v>
          </cell>
          <cell r="C12342">
            <v>2036</v>
          </cell>
          <cell r="E12342" t="str">
            <v>offshore, åbendør, Lillebælt Syd</v>
          </cell>
          <cell r="G12342">
            <v>4325</v>
          </cell>
          <cell r="H12342" t="str">
            <v>FLH_technical2</v>
          </cell>
        </row>
        <row r="12343">
          <cell r="B12343" t="str">
            <v>Vindmøller</v>
          </cell>
          <cell r="C12343">
            <v>2036</v>
          </cell>
          <cell r="E12343" t="str">
            <v>onshore, commercial, existing</v>
          </cell>
          <cell r="G12343">
            <v>3774.77</v>
          </cell>
          <cell r="H12343" t="str">
            <v>ElCap_ultimo_MW</v>
          </cell>
        </row>
        <row r="12344">
          <cell r="B12344" t="str">
            <v>Vindmøller</v>
          </cell>
          <cell r="C12344">
            <v>2036</v>
          </cell>
          <cell r="E12344" t="str">
            <v>onshore, commercial, existing</v>
          </cell>
          <cell r="G12344">
            <v>3774.77</v>
          </cell>
          <cell r="H12344" t="str">
            <v>ElCap_primo_MW</v>
          </cell>
        </row>
        <row r="12345">
          <cell r="B12345" t="str">
            <v>Vindmøller</v>
          </cell>
          <cell r="C12345">
            <v>2036</v>
          </cell>
          <cell r="E12345" t="str">
            <v>onshore, commercial, existing</v>
          </cell>
          <cell r="G12345">
            <v>8.7620000000000005</v>
          </cell>
          <cell r="H12345" t="str">
            <v>TWh</v>
          </cell>
        </row>
        <row r="12346">
          <cell r="B12346" t="str">
            <v>Vindmøller</v>
          </cell>
          <cell r="C12346">
            <v>2036</v>
          </cell>
          <cell r="E12346" t="str">
            <v>onshore, commercial, existing</v>
          </cell>
          <cell r="G12346">
            <v>11</v>
          </cell>
          <cell r="H12346" t="str">
            <v>curt_GWh</v>
          </cell>
        </row>
        <row r="12347">
          <cell r="B12347" t="str">
            <v>Vindmøller</v>
          </cell>
          <cell r="C12347">
            <v>2036</v>
          </cell>
          <cell r="E12347" t="str">
            <v>onshore, commercial, existing</v>
          </cell>
          <cell r="G12347">
            <v>8780.7715000000007</v>
          </cell>
          <cell r="H12347" t="str">
            <v>Inflow_GWh</v>
          </cell>
        </row>
        <row r="12348">
          <cell r="B12348" t="str">
            <v>Vindmøller</v>
          </cell>
          <cell r="C12348">
            <v>2036</v>
          </cell>
          <cell r="E12348" t="str">
            <v>onshore, commercial, existing</v>
          </cell>
          <cell r="G12348">
            <v>2324</v>
          </cell>
          <cell r="H12348" t="str">
            <v>FLH_technical1</v>
          </cell>
        </row>
        <row r="12349">
          <cell r="B12349" t="str">
            <v>Vindmøller</v>
          </cell>
          <cell r="C12349">
            <v>2036</v>
          </cell>
          <cell r="E12349" t="str">
            <v>onshore, commercial, existing</v>
          </cell>
          <cell r="G12349">
            <v>2326</v>
          </cell>
          <cell r="H12349" t="str">
            <v>FLH_technical2</v>
          </cell>
        </row>
        <row r="12350">
          <cell r="B12350" t="str">
            <v>Vindmøller</v>
          </cell>
          <cell r="C12350">
            <v>2036</v>
          </cell>
          <cell r="E12350" t="str">
            <v>onshore, commercial, existing</v>
          </cell>
          <cell r="G12350">
            <v>686.86699999999996</v>
          </cell>
          <cell r="H12350" t="str">
            <v>ElCap_ultimo_MW</v>
          </cell>
        </row>
        <row r="12351">
          <cell r="B12351" t="str">
            <v>Vindmøller</v>
          </cell>
          <cell r="C12351">
            <v>2036</v>
          </cell>
          <cell r="E12351" t="str">
            <v>onshore, commercial, existing</v>
          </cell>
          <cell r="G12351">
            <v>686.86699999999996</v>
          </cell>
          <cell r="H12351" t="str">
            <v>ElCap_primo_MW</v>
          </cell>
        </row>
        <row r="12352">
          <cell r="B12352" t="str">
            <v>Vindmøller</v>
          </cell>
          <cell r="C12352">
            <v>2036</v>
          </cell>
          <cell r="E12352" t="str">
            <v>onshore, commercial, existing</v>
          </cell>
          <cell r="G12352">
            <v>1.633</v>
          </cell>
          <cell r="H12352" t="str">
            <v>TWh</v>
          </cell>
        </row>
        <row r="12353">
          <cell r="B12353" t="str">
            <v>Vindmøller</v>
          </cell>
          <cell r="C12353">
            <v>2036</v>
          </cell>
          <cell r="E12353" t="str">
            <v>onshore, commercial, existing</v>
          </cell>
          <cell r="G12353">
            <v>2</v>
          </cell>
          <cell r="H12353" t="str">
            <v>curt_GWh</v>
          </cell>
        </row>
        <row r="12354">
          <cell r="B12354" t="str">
            <v>Vindmøller</v>
          </cell>
          <cell r="C12354">
            <v>2036</v>
          </cell>
          <cell r="E12354" t="str">
            <v>onshore, commercial, existing</v>
          </cell>
          <cell r="G12354">
            <v>1636.305267</v>
          </cell>
          <cell r="H12354" t="str">
            <v>Inflow_GWh</v>
          </cell>
        </row>
        <row r="12355">
          <cell r="B12355" t="str">
            <v>Vindmøller</v>
          </cell>
          <cell r="C12355">
            <v>2036</v>
          </cell>
          <cell r="E12355" t="str">
            <v>onshore, commercial, existing</v>
          </cell>
          <cell r="G12355">
            <v>2380</v>
          </cell>
          <cell r="H12355" t="str">
            <v>FLH_technical1</v>
          </cell>
        </row>
        <row r="12356">
          <cell r="B12356" t="str">
            <v>Vindmøller</v>
          </cell>
          <cell r="C12356">
            <v>2036</v>
          </cell>
          <cell r="E12356" t="str">
            <v>onshore, commercial, existing</v>
          </cell>
          <cell r="G12356">
            <v>2382</v>
          </cell>
          <cell r="H12356" t="str">
            <v>FLH_technical2</v>
          </cell>
        </row>
        <row r="12357">
          <cell r="B12357" t="str">
            <v>Vindmøller</v>
          </cell>
          <cell r="C12357">
            <v>2036</v>
          </cell>
          <cell r="E12357" t="str">
            <v>onshore, commercial, new</v>
          </cell>
          <cell r="G12357">
            <v>2208.1999999999998</v>
          </cell>
          <cell r="H12357" t="str">
            <v>ElCap_ultimo_MW</v>
          </cell>
        </row>
        <row r="12358">
          <cell r="B12358" t="str">
            <v>Vindmøller</v>
          </cell>
          <cell r="C12358">
            <v>2036</v>
          </cell>
          <cell r="E12358" t="str">
            <v>onshore, commercial, new</v>
          </cell>
          <cell r="G12358">
            <v>2208.1999999999998</v>
          </cell>
          <cell r="H12358" t="str">
            <v>ElCap_primo_MW</v>
          </cell>
        </row>
        <row r="12359">
          <cell r="B12359" t="str">
            <v>Vindmøller</v>
          </cell>
          <cell r="C12359">
            <v>2036</v>
          </cell>
          <cell r="E12359" t="str">
            <v>onshore, commercial, new</v>
          </cell>
          <cell r="G12359">
            <v>7.3970000000000002</v>
          </cell>
          <cell r="H12359" t="str">
            <v>TWh</v>
          </cell>
        </row>
        <row r="12360">
          <cell r="B12360" t="str">
            <v>Vindmøller</v>
          </cell>
          <cell r="C12360">
            <v>2036</v>
          </cell>
          <cell r="E12360" t="str">
            <v>onshore, commercial, new</v>
          </cell>
          <cell r="G12360">
            <v>206</v>
          </cell>
          <cell r="H12360" t="str">
            <v>curt_GWh</v>
          </cell>
        </row>
        <row r="12361">
          <cell r="B12361" t="str">
            <v>Vindmøller</v>
          </cell>
          <cell r="C12361">
            <v>2036</v>
          </cell>
          <cell r="E12361" t="str">
            <v>onshore, commercial, new</v>
          </cell>
          <cell r="G12361">
            <v>7603.88</v>
          </cell>
          <cell r="H12361" t="str">
            <v>Inflow_GWh</v>
          </cell>
        </row>
        <row r="12362">
          <cell r="B12362" t="str">
            <v>Vindmøller</v>
          </cell>
          <cell r="C12362">
            <v>2036</v>
          </cell>
          <cell r="E12362" t="str">
            <v>onshore, commercial, new</v>
          </cell>
          <cell r="G12362">
            <v>3443</v>
          </cell>
          <cell r="H12362" t="str">
            <v>FLH_technical1</v>
          </cell>
        </row>
        <row r="12363">
          <cell r="B12363" t="str">
            <v>Vindmøller</v>
          </cell>
          <cell r="C12363">
            <v>2036</v>
          </cell>
          <cell r="E12363" t="str">
            <v>onshore, commercial, new</v>
          </cell>
          <cell r="G12363">
            <v>3443</v>
          </cell>
          <cell r="H12363" t="str">
            <v>FLH_technical2</v>
          </cell>
        </row>
        <row r="12364">
          <cell r="B12364" t="str">
            <v>Vindmøller</v>
          </cell>
          <cell r="C12364">
            <v>2036</v>
          </cell>
          <cell r="E12364" t="str">
            <v>onshore, commercial, new</v>
          </cell>
          <cell r="G12364">
            <v>268</v>
          </cell>
          <cell r="H12364" t="str">
            <v>ElCap_ultimo_MW</v>
          </cell>
        </row>
        <row r="12365">
          <cell r="B12365" t="str">
            <v>Vindmøller</v>
          </cell>
          <cell r="C12365">
            <v>2036</v>
          </cell>
          <cell r="E12365" t="str">
            <v>onshore, commercial, new</v>
          </cell>
          <cell r="G12365">
            <v>268</v>
          </cell>
          <cell r="H12365" t="str">
            <v>ElCap_primo_MW</v>
          </cell>
        </row>
        <row r="12366">
          <cell r="B12366" t="str">
            <v>Vindmøller</v>
          </cell>
          <cell r="C12366">
            <v>2036</v>
          </cell>
          <cell r="E12366" t="str">
            <v>onshore, commercial, new</v>
          </cell>
          <cell r="G12366">
            <v>0.92200000000000004</v>
          </cell>
          <cell r="H12366" t="str">
            <v>TWh</v>
          </cell>
        </row>
        <row r="12367">
          <cell r="B12367" t="str">
            <v>Vindmøller</v>
          </cell>
          <cell r="C12367">
            <v>2036</v>
          </cell>
          <cell r="E12367" t="str">
            <v>onshore, commercial, new</v>
          </cell>
          <cell r="G12367">
            <v>13</v>
          </cell>
          <cell r="H12367" t="str">
            <v>curt_GWh</v>
          </cell>
        </row>
        <row r="12368">
          <cell r="B12368" t="str">
            <v>Vindmøller</v>
          </cell>
          <cell r="C12368">
            <v>2036</v>
          </cell>
          <cell r="E12368" t="str">
            <v>onshore, commercial, new</v>
          </cell>
          <cell r="G12368">
            <v>935.2</v>
          </cell>
          <cell r="H12368" t="str">
            <v>Inflow_GWh</v>
          </cell>
        </row>
        <row r="12369">
          <cell r="B12369" t="str">
            <v>Vindmøller</v>
          </cell>
          <cell r="C12369">
            <v>2036</v>
          </cell>
          <cell r="E12369" t="str">
            <v>onshore, commercial, new</v>
          </cell>
          <cell r="G12369">
            <v>3489</v>
          </cell>
          <cell r="H12369" t="str">
            <v>FLH_technical1</v>
          </cell>
        </row>
        <row r="12370">
          <cell r="B12370" t="str">
            <v>Vindmøller</v>
          </cell>
          <cell r="C12370">
            <v>2036</v>
          </cell>
          <cell r="E12370" t="str">
            <v>onshore, commercial, new</v>
          </cell>
          <cell r="G12370">
            <v>3490</v>
          </cell>
          <cell r="H12370" t="str">
            <v>FLH_technical2</v>
          </cell>
        </row>
        <row r="12371">
          <cell r="B12371" t="str">
            <v>Vindmøller</v>
          </cell>
          <cell r="C12371">
            <v>2036</v>
          </cell>
          <cell r="E12371" t="str">
            <v>onshore, domestic</v>
          </cell>
          <cell r="G12371">
            <v>21.06</v>
          </cell>
          <cell r="H12371" t="str">
            <v>ElCap_ultimo_MW</v>
          </cell>
        </row>
        <row r="12372">
          <cell r="B12372" t="str">
            <v>Vindmøller</v>
          </cell>
          <cell r="C12372">
            <v>2036</v>
          </cell>
          <cell r="E12372" t="str">
            <v>onshore, domestic</v>
          </cell>
          <cell r="G12372">
            <v>21.06</v>
          </cell>
          <cell r="H12372" t="str">
            <v>ElCap_primo_MW</v>
          </cell>
        </row>
        <row r="12373">
          <cell r="B12373" t="str">
            <v>Vindmøller</v>
          </cell>
          <cell r="C12373">
            <v>2036</v>
          </cell>
          <cell r="E12373" t="str">
            <v>onshore, domestic</v>
          </cell>
          <cell r="G12373">
            <v>5.0999999999999997E-2</v>
          </cell>
          <cell r="H12373" t="str">
            <v>TWh</v>
          </cell>
        </row>
        <row r="12374">
          <cell r="B12374" t="str">
            <v>Vindmøller</v>
          </cell>
          <cell r="C12374">
            <v>2036</v>
          </cell>
          <cell r="E12374" t="str">
            <v>onshore, domestic</v>
          </cell>
          <cell r="G12374">
            <v>0</v>
          </cell>
          <cell r="H12374" t="str">
            <v>curt_GWh</v>
          </cell>
        </row>
        <row r="12375">
          <cell r="B12375" t="str">
            <v>Vindmøller</v>
          </cell>
          <cell r="C12375">
            <v>2036</v>
          </cell>
          <cell r="E12375" t="str">
            <v>onshore, domestic</v>
          </cell>
          <cell r="G12375">
            <v>50.543999999999997</v>
          </cell>
          <cell r="H12375" t="str">
            <v>Inflow_GWh</v>
          </cell>
        </row>
        <row r="12376">
          <cell r="B12376" t="str">
            <v>Vindmøller</v>
          </cell>
          <cell r="C12376">
            <v>2036</v>
          </cell>
          <cell r="E12376" t="str">
            <v>onshore, domestic</v>
          </cell>
          <cell r="G12376">
            <v>2422</v>
          </cell>
          <cell r="H12376" t="str">
            <v>FLH_technical1</v>
          </cell>
        </row>
        <row r="12377">
          <cell r="B12377" t="str">
            <v>Vindmøller</v>
          </cell>
          <cell r="C12377">
            <v>2036</v>
          </cell>
          <cell r="E12377" t="str">
            <v>onshore, domestic</v>
          </cell>
          <cell r="G12377">
            <v>2400</v>
          </cell>
          <cell r="H12377" t="str">
            <v>FLH_technical2</v>
          </cell>
        </row>
        <row r="12378">
          <cell r="B12378" t="str">
            <v>Vindmøller</v>
          </cell>
          <cell r="C12378">
            <v>2036</v>
          </cell>
          <cell r="E12378" t="str">
            <v>onshore, domestic</v>
          </cell>
          <cell r="G12378">
            <v>2.34</v>
          </cell>
          <cell r="H12378" t="str">
            <v>ElCap_ultimo_MW</v>
          </cell>
        </row>
        <row r="12379">
          <cell r="B12379" t="str">
            <v>Vindmøller</v>
          </cell>
          <cell r="C12379">
            <v>2036</v>
          </cell>
          <cell r="E12379" t="str">
            <v>onshore, domestic</v>
          </cell>
          <cell r="G12379">
            <v>2.34</v>
          </cell>
          <cell r="H12379" t="str">
            <v>ElCap_primo_MW</v>
          </cell>
        </row>
        <row r="12380">
          <cell r="B12380" t="str">
            <v>Vindmøller</v>
          </cell>
          <cell r="C12380">
            <v>2036</v>
          </cell>
          <cell r="E12380" t="str">
            <v>onshore, domestic</v>
          </cell>
          <cell r="G12380">
            <v>6.0000000000000001E-3</v>
          </cell>
          <cell r="H12380" t="str">
            <v>TWh</v>
          </cell>
        </row>
        <row r="12381">
          <cell r="B12381" t="str">
            <v>Vindmøller</v>
          </cell>
          <cell r="C12381">
            <v>2036</v>
          </cell>
          <cell r="E12381" t="str">
            <v>onshore, domestic</v>
          </cell>
          <cell r="G12381">
            <v>0</v>
          </cell>
          <cell r="H12381" t="str">
            <v>curt_GWh</v>
          </cell>
        </row>
        <row r="12382">
          <cell r="B12382" t="str">
            <v>Vindmøller</v>
          </cell>
          <cell r="C12382">
            <v>2036</v>
          </cell>
          <cell r="E12382" t="str">
            <v>onshore, domestic</v>
          </cell>
          <cell r="G12382">
            <v>5.6159999999999997</v>
          </cell>
          <cell r="H12382" t="str">
            <v>Inflow_GWh</v>
          </cell>
        </row>
        <row r="12383">
          <cell r="B12383" t="str">
            <v>Vindmøller</v>
          </cell>
          <cell r="C12383">
            <v>2036</v>
          </cell>
          <cell r="E12383" t="str">
            <v>onshore, domestic</v>
          </cell>
          <cell r="G12383">
            <v>2564</v>
          </cell>
          <cell r="H12383" t="str">
            <v>FLH_technical1</v>
          </cell>
        </row>
        <row r="12384">
          <cell r="B12384" t="str">
            <v>Vindmøller</v>
          </cell>
          <cell r="C12384">
            <v>2036</v>
          </cell>
          <cell r="E12384" t="str">
            <v>onshore, domestic</v>
          </cell>
          <cell r="G12384">
            <v>2400</v>
          </cell>
          <cell r="H12384" t="str">
            <v>FLH_technical2</v>
          </cell>
        </row>
        <row r="12385">
          <cell r="B12385" t="str">
            <v>Vindmøller</v>
          </cell>
          <cell r="C12385">
            <v>2036</v>
          </cell>
          <cell r="E12385" t="str">
            <v>onshore, test center</v>
          </cell>
          <cell r="G12385">
            <v>305</v>
          </cell>
          <cell r="H12385" t="str">
            <v>ElCap_ultimo_MW</v>
          </cell>
        </row>
        <row r="12386">
          <cell r="B12386" t="str">
            <v>Vindmøller</v>
          </cell>
          <cell r="C12386">
            <v>2036</v>
          </cell>
          <cell r="E12386" t="str">
            <v>onshore, test center</v>
          </cell>
          <cell r="G12386">
            <v>305</v>
          </cell>
          <cell r="H12386" t="str">
            <v>ElCap_primo_MW</v>
          </cell>
        </row>
        <row r="12387">
          <cell r="B12387" t="str">
            <v>Vindmøller</v>
          </cell>
          <cell r="C12387">
            <v>2036</v>
          </cell>
          <cell r="E12387" t="str">
            <v>onshore, test center</v>
          </cell>
          <cell r="G12387">
            <v>0.82299999999999995</v>
          </cell>
          <cell r="H12387" t="str">
            <v>TWh</v>
          </cell>
        </row>
        <row r="12388">
          <cell r="B12388" t="str">
            <v>Vindmøller</v>
          </cell>
          <cell r="C12388">
            <v>2036</v>
          </cell>
          <cell r="E12388" t="str">
            <v>onshore, test center</v>
          </cell>
          <cell r="G12388">
            <v>0</v>
          </cell>
          <cell r="H12388" t="str">
            <v>curt_GWh</v>
          </cell>
        </row>
        <row r="12389">
          <cell r="B12389" t="str">
            <v>Vindmøller</v>
          </cell>
          <cell r="C12389">
            <v>2036</v>
          </cell>
          <cell r="E12389" t="str">
            <v>onshore, test center</v>
          </cell>
          <cell r="G12389">
            <v>823.5</v>
          </cell>
          <cell r="H12389" t="str">
            <v>Inflow_GWh</v>
          </cell>
        </row>
        <row r="12390">
          <cell r="B12390" t="str">
            <v>Vindmøller</v>
          </cell>
          <cell r="C12390">
            <v>2036</v>
          </cell>
          <cell r="E12390" t="str">
            <v>onshore, test center</v>
          </cell>
          <cell r="G12390">
            <v>2698</v>
          </cell>
          <cell r="H12390" t="str">
            <v>FLH_technical1</v>
          </cell>
        </row>
        <row r="12391">
          <cell r="B12391" t="str">
            <v>Vindmøller</v>
          </cell>
          <cell r="C12391">
            <v>2036</v>
          </cell>
          <cell r="E12391" t="str">
            <v>onshore, test center</v>
          </cell>
          <cell r="G12391">
            <v>2700</v>
          </cell>
          <cell r="H12391" t="str">
            <v>FLH_technical2</v>
          </cell>
        </row>
        <row r="12392">
          <cell r="B12392" t="str">
            <v>Vindmøller</v>
          </cell>
          <cell r="C12392">
            <v>2037</v>
          </cell>
          <cell r="E12392" t="str">
            <v>offshore, energiøer, EnergiØ Bornholm_DK2</v>
          </cell>
          <cell r="G12392">
            <v>1050</v>
          </cell>
          <cell r="H12392" t="str">
            <v>ElCap_ultimo_MW</v>
          </cell>
        </row>
        <row r="12393">
          <cell r="B12393" t="str">
            <v>Vindmøller</v>
          </cell>
          <cell r="C12393">
            <v>2037</v>
          </cell>
          <cell r="E12393" t="str">
            <v>offshore, energiøer, EnergiØ Bornholm_DK2</v>
          </cell>
          <cell r="G12393">
            <v>1050</v>
          </cell>
          <cell r="H12393" t="str">
            <v>ElCap_primo_MW</v>
          </cell>
        </row>
        <row r="12394">
          <cell r="B12394" t="str">
            <v>Vindmøller</v>
          </cell>
          <cell r="C12394">
            <v>2037</v>
          </cell>
          <cell r="E12394" t="str">
            <v>offshore, energiøer, EnergiØ Bornholm_DK2</v>
          </cell>
          <cell r="G12394">
            <v>4.0380000000000003</v>
          </cell>
          <cell r="H12394" t="str">
            <v>TWh</v>
          </cell>
        </row>
        <row r="12395">
          <cell r="B12395" t="str">
            <v>Vindmøller</v>
          </cell>
          <cell r="C12395">
            <v>2037</v>
          </cell>
          <cell r="E12395" t="str">
            <v>offshore, energiøer, EnergiØ Bornholm_DK2</v>
          </cell>
          <cell r="G12395">
            <v>503</v>
          </cell>
          <cell r="H12395" t="str">
            <v>curt_GWh</v>
          </cell>
        </row>
        <row r="12396">
          <cell r="B12396" t="str">
            <v>Vindmøller</v>
          </cell>
          <cell r="C12396">
            <v>2037</v>
          </cell>
          <cell r="E12396" t="str">
            <v>offshore, energiøer, EnergiØ Bornholm_DK2</v>
          </cell>
          <cell r="G12396">
            <v>4541.25</v>
          </cell>
          <cell r="H12396" t="str">
            <v>Inflow_GWh</v>
          </cell>
        </row>
        <row r="12397">
          <cell r="B12397" t="str">
            <v>Vindmøller</v>
          </cell>
          <cell r="C12397">
            <v>2037</v>
          </cell>
          <cell r="E12397" t="str">
            <v>offshore, energiøer, EnergiØ Bornholm_DK2</v>
          </cell>
          <cell r="G12397">
            <v>4325</v>
          </cell>
          <cell r="H12397" t="str">
            <v>FLH_technical1</v>
          </cell>
        </row>
        <row r="12398">
          <cell r="B12398" t="str">
            <v>Vindmøller</v>
          </cell>
          <cell r="C12398">
            <v>2037</v>
          </cell>
          <cell r="E12398" t="str">
            <v>offshore, energiøer, EnergiØ Bornholm_DK2</v>
          </cell>
          <cell r="G12398">
            <v>4325</v>
          </cell>
          <cell r="H12398" t="str">
            <v>FLH_technical2</v>
          </cell>
        </row>
        <row r="12399">
          <cell r="B12399" t="str">
            <v>Vindmøller</v>
          </cell>
          <cell r="C12399">
            <v>2037</v>
          </cell>
          <cell r="E12399" t="str">
            <v>offshore, energiøer, EnergiØ Bornholm_hub</v>
          </cell>
          <cell r="G12399">
            <v>2100</v>
          </cell>
          <cell r="H12399" t="str">
            <v>ElCap_ultimo_MW</v>
          </cell>
        </row>
        <row r="12400">
          <cell r="B12400" t="str">
            <v>Vindmøller</v>
          </cell>
          <cell r="C12400">
            <v>2037</v>
          </cell>
          <cell r="E12400" t="str">
            <v>offshore, energiøer, EnergiØ Bornholm_hub</v>
          </cell>
          <cell r="G12400">
            <v>2100</v>
          </cell>
          <cell r="H12400" t="str">
            <v>ElCap_primo_MW</v>
          </cell>
        </row>
        <row r="12401">
          <cell r="B12401" t="str">
            <v>Vindmøller</v>
          </cell>
          <cell r="C12401">
            <v>2037</v>
          </cell>
          <cell r="E12401" t="str">
            <v>offshore, energiøer, EnergiØ Bornholm_hub</v>
          </cell>
          <cell r="G12401">
            <v>8.41</v>
          </cell>
          <cell r="H12401" t="str">
            <v>TWh</v>
          </cell>
        </row>
        <row r="12402">
          <cell r="B12402" t="str">
            <v>Vindmøller</v>
          </cell>
          <cell r="C12402">
            <v>2037</v>
          </cell>
          <cell r="E12402" t="str">
            <v>offshore, energiøer, EnergiØ Bornholm_hub</v>
          </cell>
          <cell r="G12402">
            <v>699</v>
          </cell>
          <cell r="H12402" t="str">
            <v>curt_GWh</v>
          </cell>
        </row>
        <row r="12403">
          <cell r="B12403" t="str">
            <v>Vindmøller</v>
          </cell>
          <cell r="C12403">
            <v>2037</v>
          </cell>
          <cell r="E12403" t="str">
            <v>offshore, energiøer, EnergiØ Bornholm_hub</v>
          </cell>
          <cell r="G12403">
            <v>9108.75</v>
          </cell>
          <cell r="H12403" t="str">
            <v>Inflow_GWh</v>
          </cell>
        </row>
        <row r="12404">
          <cell r="B12404" t="str">
            <v>Vindmøller</v>
          </cell>
          <cell r="C12404">
            <v>2037</v>
          </cell>
          <cell r="E12404" t="str">
            <v>offshore, energiøer, EnergiØ Bornholm_hub</v>
          </cell>
          <cell r="G12404">
            <v>4338</v>
          </cell>
          <cell r="H12404" t="str">
            <v>FLH_technical1</v>
          </cell>
        </row>
        <row r="12405">
          <cell r="B12405" t="str">
            <v>Vindmøller</v>
          </cell>
          <cell r="C12405">
            <v>2037</v>
          </cell>
          <cell r="E12405" t="str">
            <v>offshore, energiøer, EnergiØ Bornholm_hub</v>
          </cell>
          <cell r="G12405">
            <v>4338</v>
          </cell>
          <cell r="H12405" t="str">
            <v>FLH_technical2</v>
          </cell>
        </row>
        <row r="12406">
          <cell r="B12406" t="str">
            <v>Vindmøller</v>
          </cell>
          <cell r="C12406">
            <v>2037</v>
          </cell>
          <cell r="E12406" t="str">
            <v>offshore, existing, Anholt_2012</v>
          </cell>
          <cell r="G12406">
            <v>50.4</v>
          </cell>
          <cell r="H12406" t="str">
            <v>ElCap_ultimo_MW</v>
          </cell>
        </row>
        <row r="12407">
          <cell r="B12407" t="str">
            <v>Vindmøller</v>
          </cell>
          <cell r="C12407">
            <v>2037</v>
          </cell>
          <cell r="E12407" t="str">
            <v>offshore, existing, Anholt_2012</v>
          </cell>
          <cell r="G12407">
            <v>50.4</v>
          </cell>
          <cell r="H12407" t="str">
            <v>ElCap_primo_MW</v>
          </cell>
        </row>
        <row r="12408">
          <cell r="B12408" t="str">
            <v>Vindmøller</v>
          </cell>
          <cell r="C12408">
            <v>2037</v>
          </cell>
          <cell r="E12408" t="str">
            <v>offshore, existing, Anholt_2012</v>
          </cell>
          <cell r="G12408">
            <v>0.20200000000000001</v>
          </cell>
          <cell r="H12408" t="str">
            <v>TWh</v>
          </cell>
        </row>
        <row r="12409">
          <cell r="B12409" t="str">
            <v>Vindmøller</v>
          </cell>
          <cell r="C12409">
            <v>2037</v>
          </cell>
          <cell r="E12409" t="str">
            <v>offshore, existing, Anholt_2012</v>
          </cell>
          <cell r="G12409">
            <v>12</v>
          </cell>
          <cell r="H12409" t="str">
            <v>curt_GWh</v>
          </cell>
        </row>
        <row r="12410">
          <cell r="B12410" t="str">
            <v>Vindmøller</v>
          </cell>
          <cell r="C12410">
            <v>2037</v>
          </cell>
          <cell r="E12410" t="str">
            <v>offshore, existing, Anholt_2012</v>
          </cell>
          <cell r="G12410">
            <v>214.2</v>
          </cell>
          <cell r="H12410" t="str">
            <v>Inflow_GWh</v>
          </cell>
        </row>
        <row r="12411">
          <cell r="B12411" t="str">
            <v>Vindmøller</v>
          </cell>
          <cell r="C12411">
            <v>2037</v>
          </cell>
          <cell r="E12411" t="str">
            <v>offshore, existing, Anholt_2012</v>
          </cell>
          <cell r="G12411">
            <v>4246</v>
          </cell>
          <cell r="H12411" t="str">
            <v>FLH_technical1</v>
          </cell>
        </row>
        <row r="12412">
          <cell r="B12412" t="str">
            <v>Vindmøller</v>
          </cell>
          <cell r="C12412">
            <v>2037</v>
          </cell>
          <cell r="E12412" t="str">
            <v>offshore, existing, Anholt_2012</v>
          </cell>
          <cell r="G12412">
            <v>4250</v>
          </cell>
          <cell r="H12412" t="str">
            <v>FLH_technical2</v>
          </cell>
        </row>
        <row r="12413">
          <cell r="B12413" t="str">
            <v>Vindmøller</v>
          </cell>
          <cell r="C12413">
            <v>2037</v>
          </cell>
          <cell r="E12413" t="str">
            <v>offshore, existing, Anholt_2013</v>
          </cell>
          <cell r="G12413">
            <v>349.2</v>
          </cell>
          <cell r="H12413" t="str">
            <v>ElCap_ultimo_MW</v>
          </cell>
        </row>
        <row r="12414">
          <cell r="B12414" t="str">
            <v>Vindmøller</v>
          </cell>
          <cell r="C12414">
            <v>2037</v>
          </cell>
          <cell r="E12414" t="str">
            <v>offshore, existing, Anholt_2013</v>
          </cell>
          <cell r="G12414">
            <v>349.2</v>
          </cell>
          <cell r="H12414" t="str">
            <v>ElCap_primo_MW</v>
          </cell>
        </row>
        <row r="12415">
          <cell r="B12415" t="str">
            <v>Vindmøller</v>
          </cell>
          <cell r="C12415">
            <v>2037</v>
          </cell>
          <cell r="E12415" t="str">
            <v>offshore, existing, Anholt_2013</v>
          </cell>
          <cell r="G12415">
            <v>1.401</v>
          </cell>
          <cell r="H12415" t="str">
            <v>TWh</v>
          </cell>
        </row>
        <row r="12416">
          <cell r="B12416" t="str">
            <v>Vindmøller</v>
          </cell>
          <cell r="C12416">
            <v>2037</v>
          </cell>
          <cell r="E12416" t="str">
            <v>offshore, existing, Anholt_2013</v>
          </cell>
          <cell r="G12416">
            <v>84</v>
          </cell>
          <cell r="H12416" t="str">
            <v>curt_GWh</v>
          </cell>
        </row>
        <row r="12417">
          <cell r="B12417" t="str">
            <v>Vindmøller</v>
          </cell>
          <cell r="C12417">
            <v>2037</v>
          </cell>
          <cell r="E12417" t="str">
            <v>offshore, existing, Anholt_2013</v>
          </cell>
          <cell r="G12417">
            <v>1484.1</v>
          </cell>
          <cell r="H12417" t="str">
            <v>Inflow_GWh</v>
          </cell>
        </row>
        <row r="12418">
          <cell r="B12418" t="str">
            <v>Vindmøller</v>
          </cell>
          <cell r="C12418">
            <v>2037</v>
          </cell>
          <cell r="E12418" t="str">
            <v>offshore, existing, Anholt_2013</v>
          </cell>
          <cell r="G12418">
            <v>4253</v>
          </cell>
          <cell r="H12418" t="str">
            <v>FLH_technical1</v>
          </cell>
        </row>
        <row r="12419">
          <cell r="B12419" t="str">
            <v>Vindmøller</v>
          </cell>
          <cell r="C12419">
            <v>2037</v>
          </cell>
          <cell r="E12419" t="str">
            <v>offshore, existing, Anholt_2013</v>
          </cell>
          <cell r="G12419">
            <v>4250</v>
          </cell>
          <cell r="H12419" t="str">
            <v>FLH_technical2</v>
          </cell>
        </row>
        <row r="12420">
          <cell r="B12420" t="str">
            <v>Vindmøller</v>
          </cell>
          <cell r="C12420">
            <v>2037</v>
          </cell>
          <cell r="E12420" t="str">
            <v>offshore, existing, Avedøre Holme (2009)</v>
          </cell>
          <cell r="G12420">
            <v>7.2</v>
          </cell>
          <cell r="H12420" t="str">
            <v>ElCap_ultimo_MW</v>
          </cell>
        </row>
        <row r="12421">
          <cell r="B12421" t="str">
            <v>Vindmøller</v>
          </cell>
          <cell r="C12421">
            <v>2037</v>
          </cell>
          <cell r="E12421" t="str">
            <v>offshore, existing, Avedøre Holme (2009)</v>
          </cell>
          <cell r="G12421">
            <v>7.2</v>
          </cell>
          <cell r="H12421" t="str">
            <v>ElCap_primo_MW</v>
          </cell>
        </row>
        <row r="12422">
          <cell r="B12422" t="str">
            <v>Vindmøller</v>
          </cell>
          <cell r="C12422">
            <v>2037</v>
          </cell>
          <cell r="E12422" t="str">
            <v>offshore, existing, Avedøre Holme (2009)</v>
          </cell>
          <cell r="G12422">
            <v>2.1999999999999999E-2</v>
          </cell>
          <cell r="H12422" t="str">
            <v>TWh</v>
          </cell>
        </row>
        <row r="12423">
          <cell r="B12423" t="str">
            <v>Vindmøller</v>
          </cell>
          <cell r="C12423">
            <v>2037</v>
          </cell>
          <cell r="E12423" t="str">
            <v>offshore, existing, Avedøre Holme (2009)</v>
          </cell>
          <cell r="G12423">
            <v>1</v>
          </cell>
          <cell r="H12423" t="str">
            <v>curt_GWh</v>
          </cell>
        </row>
        <row r="12424">
          <cell r="B12424" t="str">
            <v>Vindmøller</v>
          </cell>
          <cell r="C12424">
            <v>2037</v>
          </cell>
          <cell r="E12424" t="str">
            <v>offshore, existing, Avedøre Holme (2009)</v>
          </cell>
          <cell r="G12424">
            <v>23.4</v>
          </cell>
          <cell r="H12424" t="str">
            <v>Inflow_GWh</v>
          </cell>
        </row>
        <row r="12425">
          <cell r="B12425" t="str">
            <v>Vindmøller</v>
          </cell>
          <cell r="C12425">
            <v>2037</v>
          </cell>
          <cell r="E12425" t="str">
            <v>offshore, existing, Avedøre Holme (2009)</v>
          </cell>
          <cell r="G12425">
            <v>3194</v>
          </cell>
          <cell r="H12425" t="str">
            <v>FLH_technical1</v>
          </cell>
        </row>
        <row r="12426">
          <cell r="B12426" t="str">
            <v>Vindmøller</v>
          </cell>
          <cell r="C12426">
            <v>2037</v>
          </cell>
          <cell r="E12426" t="str">
            <v>offshore, existing, Avedøre Holme (2009)</v>
          </cell>
          <cell r="G12426">
            <v>3250</v>
          </cell>
          <cell r="H12426" t="str">
            <v>FLH_technical2</v>
          </cell>
        </row>
        <row r="12427">
          <cell r="B12427" t="str">
            <v>Vindmøller</v>
          </cell>
          <cell r="C12427">
            <v>2037</v>
          </cell>
          <cell r="E12427" t="str">
            <v>offshore, existing, Avedøre Holme (2011)</v>
          </cell>
          <cell r="G12427">
            <v>3.6</v>
          </cell>
          <cell r="H12427" t="str">
            <v>ElCap_ultimo_MW</v>
          </cell>
        </row>
        <row r="12428">
          <cell r="B12428" t="str">
            <v>Vindmøller</v>
          </cell>
          <cell r="C12428">
            <v>2037</v>
          </cell>
          <cell r="E12428" t="str">
            <v>offshore, existing, Avedøre Holme (2011)</v>
          </cell>
          <cell r="G12428">
            <v>3.6</v>
          </cell>
          <cell r="H12428" t="str">
            <v>ElCap_primo_MW</v>
          </cell>
        </row>
        <row r="12429">
          <cell r="B12429" t="str">
            <v>Vindmøller</v>
          </cell>
          <cell r="C12429">
            <v>2037</v>
          </cell>
          <cell r="E12429" t="str">
            <v>offshore, existing, Avedøre Holme (2011)</v>
          </cell>
          <cell r="G12429">
            <v>1.2E-2</v>
          </cell>
          <cell r="H12429" t="str">
            <v>TWh</v>
          </cell>
        </row>
        <row r="12430">
          <cell r="B12430" t="str">
            <v>Vindmøller</v>
          </cell>
          <cell r="C12430">
            <v>2037</v>
          </cell>
          <cell r="E12430" t="str">
            <v>offshore, existing, Avedøre Holme (2011)</v>
          </cell>
          <cell r="G12430">
            <v>0</v>
          </cell>
          <cell r="H12430" t="str">
            <v>curt_GWh</v>
          </cell>
        </row>
        <row r="12431">
          <cell r="B12431" t="str">
            <v>Vindmøller</v>
          </cell>
          <cell r="C12431">
            <v>2037</v>
          </cell>
          <cell r="E12431" t="str">
            <v>offshore, existing, Avedøre Holme (2011)</v>
          </cell>
          <cell r="G12431">
            <v>12.42</v>
          </cell>
          <cell r="H12431" t="str">
            <v>Inflow_GWh</v>
          </cell>
        </row>
        <row r="12432">
          <cell r="B12432" t="str">
            <v>Vindmøller</v>
          </cell>
          <cell r="C12432">
            <v>2037</v>
          </cell>
          <cell r="E12432" t="str">
            <v>offshore, existing, Avedøre Holme (2011)</v>
          </cell>
          <cell r="G12432">
            <v>3333</v>
          </cell>
          <cell r="H12432" t="str">
            <v>FLH_technical1</v>
          </cell>
        </row>
        <row r="12433">
          <cell r="B12433" t="str">
            <v>Vindmøller</v>
          </cell>
          <cell r="C12433">
            <v>2037</v>
          </cell>
          <cell r="E12433" t="str">
            <v>offshore, existing, Avedøre Holme (2011)</v>
          </cell>
          <cell r="G12433">
            <v>3450</v>
          </cell>
          <cell r="H12433" t="str">
            <v>FLH_technical2</v>
          </cell>
        </row>
        <row r="12434">
          <cell r="B12434" t="str">
            <v>Vindmøller</v>
          </cell>
          <cell r="C12434">
            <v>2037</v>
          </cell>
          <cell r="E12434" t="str">
            <v>offshore, existing, Frederikshavn</v>
          </cell>
          <cell r="G12434">
            <v>2.2999999999999998</v>
          </cell>
          <cell r="H12434" t="str">
            <v>ElCap_ultimo_MW</v>
          </cell>
        </row>
        <row r="12435">
          <cell r="B12435" t="str">
            <v>Vindmøller</v>
          </cell>
          <cell r="C12435">
            <v>2037</v>
          </cell>
          <cell r="E12435" t="str">
            <v>offshore, existing, Frederikshavn</v>
          </cell>
          <cell r="G12435">
            <v>2.2999999999999998</v>
          </cell>
          <cell r="H12435" t="str">
            <v>ElCap_primo_MW</v>
          </cell>
        </row>
        <row r="12436">
          <cell r="B12436" t="str">
            <v>Vindmøller</v>
          </cell>
          <cell r="C12436">
            <v>2037</v>
          </cell>
          <cell r="E12436" t="str">
            <v>offshore, existing, Frederikshavn</v>
          </cell>
          <cell r="G12436">
            <v>5.0000000000000001E-3</v>
          </cell>
          <cell r="H12436" t="str">
            <v>TWh</v>
          </cell>
        </row>
        <row r="12437">
          <cell r="B12437" t="str">
            <v>Vindmøller</v>
          </cell>
          <cell r="C12437">
            <v>2037</v>
          </cell>
          <cell r="E12437" t="str">
            <v>offshore, existing, Frederikshavn</v>
          </cell>
          <cell r="G12437">
            <v>0</v>
          </cell>
          <cell r="H12437" t="str">
            <v>curt_GWh</v>
          </cell>
        </row>
        <row r="12438">
          <cell r="B12438" t="str">
            <v>Vindmøller</v>
          </cell>
          <cell r="C12438">
            <v>2037</v>
          </cell>
          <cell r="E12438" t="str">
            <v>offshore, existing, Frederikshavn</v>
          </cell>
          <cell r="G12438">
            <v>5.6349999999999998</v>
          </cell>
          <cell r="H12438" t="str">
            <v>Inflow_GWh</v>
          </cell>
        </row>
        <row r="12439">
          <cell r="B12439" t="str">
            <v>Vindmøller</v>
          </cell>
          <cell r="C12439">
            <v>2037</v>
          </cell>
          <cell r="E12439" t="str">
            <v>offshore, existing, Frederikshavn</v>
          </cell>
          <cell r="G12439">
            <v>2174</v>
          </cell>
          <cell r="H12439" t="str">
            <v>FLH_technical1</v>
          </cell>
        </row>
        <row r="12440">
          <cell r="B12440" t="str">
            <v>Vindmøller</v>
          </cell>
          <cell r="C12440">
            <v>2037</v>
          </cell>
          <cell r="E12440" t="str">
            <v>offshore, existing, Frederikshavn</v>
          </cell>
          <cell r="G12440">
            <v>2450</v>
          </cell>
          <cell r="H12440" t="str">
            <v>FLH_technical2</v>
          </cell>
        </row>
        <row r="12441">
          <cell r="B12441" t="str">
            <v>Vindmøller</v>
          </cell>
          <cell r="C12441">
            <v>2037</v>
          </cell>
          <cell r="E12441" t="str">
            <v>offshore, existing, Horns Rev 1</v>
          </cell>
          <cell r="G12441">
            <v>160</v>
          </cell>
          <cell r="H12441" t="str">
            <v>ElCap_ultimo_MW</v>
          </cell>
        </row>
        <row r="12442">
          <cell r="B12442" t="str">
            <v>Vindmøller</v>
          </cell>
          <cell r="C12442">
            <v>2037</v>
          </cell>
          <cell r="E12442" t="str">
            <v>offshore, existing, Horns Rev 1</v>
          </cell>
          <cell r="G12442">
            <v>160</v>
          </cell>
          <cell r="H12442" t="str">
            <v>ElCap_primo_MW</v>
          </cell>
        </row>
        <row r="12443">
          <cell r="B12443" t="str">
            <v>Vindmøller</v>
          </cell>
          <cell r="C12443">
            <v>2037</v>
          </cell>
          <cell r="E12443" t="str">
            <v>offshore, existing, Horns Rev 1</v>
          </cell>
          <cell r="G12443">
            <v>0.53200000000000003</v>
          </cell>
          <cell r="H12443" t="str">
            <v>TWh</v>
          </cell>
        </row>
        <row r="12444">
          <cell r="B12444" t="str">
            <v>Vindmøller</v>
          </cell>
          <cell r="C12444">
            <v>2037</v>
          </cell>
          <cell r="E12444" t="str">
            <v>offshore, existing, Horns Rev 1</v>
          </cell>
          <cell r="G12444">
            <v>36</v>
          </cell>
          <cell r="H12444" t="str">
            <v>curt_GWh</v>
          </cell>
        </row>
        <row r="12445">
          <cell r="B12445" t="str">
            <v>Vindmøller</v>
          </cell>
          <cell r="C12445">
            <v>2037</v>
          </cell>
          <cell r="E12445" t="str">
            <v>offshore, existing, Horns Rev 1</v>
          </cell>
          <cell r="G12445">
            <v>568</v>
          </cell>
          <cell r="H12445" t="str">
            <v>Inflow_GWh</v>
          </cell>
        </row>
        <row r="12446">
          <cell r="B12446" t="str">
            <v>Vindmøller</v>
          </cell>
          <cell r="C12446">
            <v>2037</v>
          </cell>
          <cell r="E12446" t="str">
            <v>offshore, existing, Horns Rev 1</v>
          </cell>
          <cell r="G12446">
            <v>3550</v>
          </cell>
          <cell r="H12446" t="str">
            <v>FLH_technical1</v>
          </cell>
        </row>
        <row r="12447">
          <cell r="B12447" t="str">
            <v>Vindmøller</v>
          </cell>
          <cell r="C12447">
            <v>2037</v>
          </cell>
          <cell r="E12447" t="str">
            <v>offshore, existing, Horns Rev 1</v>
          </cell>
          <cell r="G12447">
            <v>3550</v>
          </cell>
          <cell r="H12447" t="str">
            <v>FLH_technical2</v>
          </cell>
        </row>
        <row r="12448">
          <cell r="B12448" t="str">
            <v>Vindmøller</v>
          </cell>
          <cell r="C12448">
            <v>2037</v>
          </cell>
          <cell r="E12448" t="str">
            <v>offshore, existing, Horns Rev 2</v>
          </cell>
          <cell r="G12448">
            <v>209.3</v>
          </cell>
          <cell r="H12448" t="str">
            <v>ElCap_ultimo_MW</v>
          </cell>
        </row>
        <row r="12449">
          <cell r="B12449" t="str">
            <v>Vindmøller</v>
          </cell>
          <cell r="C12449">
            <v>2037</v>
          </cell>
          <cell r="E12449" t="str">
            <v>offshore, existing, Horns Rev 2</v>
          </cell>
          <cell r="G12449">
            <v>209.3</v>
          </cell>
          <cell r="H12449" t="str">
            <v>ElCap_primo_MW</v>
          </cell>
        </row>
        <row r="12450">
          <cell r="B12450" t="str">
            <v>Vindmøller</v>
          </cell>
          <cell r="C12450">
            <v>2037</v>
          </cell>
          <cell r="E12450" t="str">
            <v>offshore, existing, Horns Rev 2</v>
          </cell>
          <cell r="G12450">
            <v>0.78100000000000003</v>
          </cell>
          <cell r="H12450" t="str">
            <v>TWh</v>
          </cell>
        </row>
        <row r="12451">
          <cell r="B12451" t="str">
            <v>Vindmøller</v>
          </cell>
          <cell r="C12451">
            <v>2037</v>
          </cell>
          <cell r="E12451" t="str">
            <v>offshore, existing, Horns Rev 2</v>
          </cell>
          <cell r="G12451">
            <v>57</v>
          </cell>
          <cell r="H12451" t="str">
            <v>curt_GWh</v>
          </cell>
        </row>
        <row r="12452">
          <cell r="B12452" t="str">
            <v>Vindmøller</v>
          </cell>
          <cell r="C12452">
            <v>2037</v>
          </cell>
          <cell r="E12452" t="str">
            <v>offshore, existing, Horns Rev 2</v>
          </cell>
          <cell r="G12452">
            <v>837.2</v>
          </cell>
          <cell r="H12452" t="str">
            <v>Inflow_GWh</v>
          </cell>
        </row>
        <row r="12453">
          <cell r="B12453" t="str">
            <v>Vindmøller</v>
          </cell>
          <cell r="C12453">
            <v>2037</v>
          </cell>
          <cell r="E12453" t="str">
            <v>offshore, existing, Horns Rev 2</v>
          </cell>
          <cell r="G12453">
            <v>4004</v>
          </cell>
          <cell r="H12453" t="str">
            <v>FLH_technical1</v>
          </cell>
        </row>
        <row r="12454">
          <cell r="B12454" t="str">
            <v>Vindmøller</v>
          </cell>
          <cell r="C12454">
            <v>2037</v>
          </cell>
          <cell r="E12454" t="str">
            <v>offshore, existing, Horns Rev 2</v>
          </cell>
          <cell r="G12454">
            <v>4000</v>
          </cell>
          <cell r="H12454" t="str">
            <v>FLH_technical2</v>
          </cell>
        </row>
        <row r="12455">
          <cell r="B12455" t="str">
            <v>Vindmøller</v>
          </cell>
          <cell r="C12455">
            <v>2037</v>
          </cell>
          <cell r="E12455" t="str">
            <v>offshore, existing, Horns Rev 3</v>
          </cell>
          <cell r="G12455">
            <v>406.7</v>
          </cell>
          <cell r="H12455" t="str">
            <v>ElCap_ultimo_MW</v>
          </cell>
        </row>
        <row r="12456">
          <cell r="B12456" t="str">
            <v>Vindmøller</v>
          </cell>
          <cell r="C12456">
            <v>2037</v>
          </cell>
          <cell r="E12456" t="str">
            <v>offshore, existing, Horns Rev 3</v>
          </cell>
          <cell r="G12456">
            <v>406.7</v>
          </cell>
          <cell r="H12456" t="str">
            <v>ElCap_primo_MW</v>
          </cell>
        </row>
        <row r="12457">
          <cell r="B12457" t="str">
            <v>Vindmøller</v>
          </cell>
          <cell r="C12457">
            <v>2037</v>
          </cell>
          <cell r="E12457" t="str">
            <v>offshore, existing, Horns Rev 3</v>
          </cell>
          <cell r="G12457">
            <v>1.6579999999999999</v>
          </cell>
          <cell r="H12457" t="str">
            <v>TWh</v>
          </cell>
        </row>
        <row r="12458">
          <cell r="B12458" t="str">
            <v>Vindmøller</v>
          </cell>
          <cell r="C12458">
            <v>2037</v>
          </cell>
          <cell r="E12458" t="str">
            <v>offshore, existing, Horns Rev 3</v>
          </cell>
          <cell r="G12458">
            <v>112</v>
          </cell>
          <cell r="H12458" t="str">
            <v>curt_GWh</v>
          </cell>
        </row>
        <row r="12459">
          <cell r="B12459" t="str">
            <v>Vindmøller</v>
          </cell>
          <cell r="C12459">
            <v>2037</v>
          </cell>
          <cell r="E12459" t="str">
            <v>offshore, existing, Horns Rev 3</v>
          </cell>
          <cell r="G12459">
            <v>1769.145</v>
          </cell>
          <cell r="H12459" t="str">
            <v>Inflow_GWh</v>
          </cell>
        </row>
        <row r="12460">
          <cell r="B12460" t="str">
            <v>Vindmøller</v>
          </cell>
          <cell r="C12460">
            <v>2037</v>
          </cell>
          <cell r="E12460" t="str">
            <v>offshore, existing, Horns Rev 3</v>
          </cell>
          <cell r="G12460">
            <v>4352</v>
          </cell>
          <cell r="H12460" t="str">
            <v>FLH_technical1</v>
          </cell>
        </row>
        <row r="12461">
          <cell r="B12461" t="str">
            <v>Vindmøller</v>
          </cell>
          <cell r="C12461">
            <v>2037</v>
          </cell>
          <cell r="E12461" t="str">
            <v>offshore, existing, Horns Rev 3</v>
          </cell>
          <cell r="G12461">
            <v>4350</v>
          </cell>
          <cell r="H12461" t="str">
            <v>FLH_technical2</v>
          </cell>
        </row>
        <row r="12462">
          <cell r="B12462" t="str">
            <v>Vindmøller</v>
          </cell>
          <cell r="C12462">
            <v>2037</v>
          </cell>
          <cell r="E12462" t="str">
            <v>offshore, existing, Kriegers Flak</v>
          </cell>
          <cell r="G12462">
            <v>604.79999999999995</v>
          </cell>
          <cell r="H12462" t="str">
            <v>ElCap_ultimo_MW</v>
          </cell>
        </row>
        <row r="12463">
          <cell r="B12463" t="str">
            <v>Vindmøller</v>
          </cell>
          <cell r="C12463">
            <v>2037</v>
          </cell>
          <cell r="E12463" t="str">
            <v>offshore, existing, Kriegers Flak</v>
          </cell>
          <cell r="G12463">
            <v>604.79999999999995</v>
          </cell>
          <cell r="H12463" t="str">
            <v>ElCap_primo_MW</v>
          </cell>
        </row>
        <row r="12464">
          <cell r="B12464" t="str">
            <v>Vindmøller</v>
          </cell>
          <cell r="C12464">
            <v>2037</v>
          </cell>
          <cell r="E12464" t="str">
            <v>offshore, existing, Kriegers Flak</v>
          </cell>
          <cell r="G12464">
            <v>2.3069999999999999</v>
          </cell>
          <cell r="H12464" t="str">
            <v>TWh</v>
          </cell>
        </row>
        <row r="12465">
          <cell r="B12465" t="str">
            <v>Vindmøller</v>
          </cell>
          <cell r="C12465">
            <v>2037</v>
          </cell>
          <cell r="E12465" t="str">
            <v>offshore, existing, Kriegers Flak</v>
          </cell>
          <cell r="G12465">
            <v>82</v>
          </cell>
          <cell r="H12465" t="str">
            <v>curt_GWh</v>
          </cell>
        </row>
        <row r="12466">
          <cell r="B12466" t="str">
            <v>Vindmøller</v>
          </cell>
          <cell r="C12466">
            <v>2037</v>
          </cell>
          <cell r="E12466" t="str">
            <v>offshore, existing, Kriegers Flak</v>
          </cell>
          <cell r="G12466">
            <v>2388.96</v>
          </cell>
          <cell r="H12466" t="str">
            <v>Inflow_GWh</v>
          </cell>
        </row>
        <row r="12467">
          <cell r="B12467" t="str">
            <v>Vindmøller</v>
          </cell>
          <cell r="C12467">
            <v>2037</v>
          </cell>
          <cell r="E12467" t="str">
            <v>offshore, existing, Kriegers Flak</v>
          </cell>
          <cell r="G12467">
            <v>3950</v>
          </cell>
          <cell r="H12467" t="str">
            <v>FLH_technical1</v>
          </cell>
        </row>
        <row r="12468">
          <cell r="B12468" t="str">
            <v>Vindmøller</v>
          </cell>
          <cell r="C12468">
            <v>2037</v>
          </cell>
          <cell r="E12468" t="str">
            <v>offshore, existing, Kriegers Flak</v>
          </cell>
          <cell r="G12468">
            <v>3950</v>
          </cell>
          <cell r="H12468" t="str">
            <v>FLH_technical2</v>
          </cell>
        </row>
        <row r="12469">
          <cell r="B12469" t="str">
            <v>Vindmøller</v>
          </cell>
          <cell r="C12469">
            <v>2037</v>
          </cell>
          <cell r="E12469" t="str">
            <v>offshore, existing, Middelgrunden</v>
          </cell>
          <cell r="G12469">
            <v>40</v>
          </cell>
          <cell r="H12469" t="str">
            <v>ElCap_ultimo_MW</v>
          </cell>
        </row>
        <row r="12470">
          <cell r="B12470" t="str">
            <v>Vindmøller</v>
          </cell>
          <cell r="C12470">
            <v>2037</v>
          </cell>
          <cell r="E12470" t="str">
            <v>offshore, existing, Middelgrunden</v>
          </cell>
          <cell r="G12470">
            <v>40</v>
          </cell>
          <cell r="H12470" t="str">
            <v>ElCap_primo_MW</v>
          </cell>
        </row>
        <row r="12471">
          <cell r="B12471" t="str">
            <v>Vindmøller</v>
          </cell>
          <cell r="C12471">
            <v>2037</v>
          </cell>
          <cell r="E12471" t="str">
            <v>offshore, existing, Middelgrunden</v>
          </cell>
          <cell r="G12471">
            <v>7.9000000000000001E-2</v>
          </cell>
          <cell r="H12471" t="str">
            <v>TWh</v>
          </cell>
        </row>
        <row r="12472">
          <cell r="B12472" t="str">
            <v>Vindmøller</v>
          </cell>
          <cell r="C12472">
            <v>2037</v>
          </cell>
          <cell r="E12472" t="str">
            <v>offshore, existing, Middelgrunden</v>
          </cell>
          <cell r="G12472">
            <v>3</v>
          </cell>
          <cell r="H12472" t="str">
            <v>curt_GWh</v>
          </cell>
        </row>
        <row r="12473">
          <cell r="B12473" t="str">
            <v>Vindmøller</v>
          </cell>
          <cell r="C12473">
            <v>2037</v>
          </cell>
          <cell r="E12473" t="str">
            <v>offshore, existing, Middelgrunden</v>
          </cell>
          <cell r="G12473">
            <v>82</v>
          </cell>
          <cell r="H12473" t="str">
            <v>Inflow_GWh</v>
          </cell>
        </row>
        <row r="12474">
          <cell r="B12474" t="str">
            <v>Vindmøller</v>
          </cell>
          <cell r="C12474">
            <v>2037</v>
          </cell>
          <cell r="E12474" t="str">
            <v>offshore, existing, Middelgrunden</v>
          </cell>
          <cell r="G12474">
            <v>2050</v>
          </cell>
          <cell r="H12474" t="str">
            <v>FLH_technical1</v>
          </cell>
        </row>
        <row r="12475">
          <cell r="B12475" t="str">
            <v>Vindmøller</v>
          </cell>
          <cell r="C12475">
            <v>2037</v>
          </cell>
          <cell r="E12475" t="str">
            <v>offshore, existing, Middelgrunden</v>
          </cell>
          <cell r="G12475">
            <v>2050</v>
          </cell>
          <cell r="H12475" t="str">
            <v>FLH_technical2</v>
          </cell>
        </row>
        <row r="12476">
          <cell r="B12476" t="str">
            <v>Vindmøller</v>
          </cell>
          <cell r="C12476">
            <v>2037</v>
          </cell>
          <cell r="E12476" t="str">
            <v>offshore, existing, Nissum Bredning</v>
          </cell>
          <cell r="G12476">
            <v>28</v>
          </cell>
          <cell r="H12476" t="str">
            <v>ElCap_ultimo_MW</v>
          </cell>
        </row>
        <row r="12477">
          <cell r="B12477" t="str">
            <v>Vindmøller</v>
          </cell>
          <cell r="C12477">
            <v>2037</v>
          </cell>
          <cell r="E12477" t="str">
            <v>offshore, existing, Nissum Bredning</v>
          </cell>
          <cell r="G12477">
            <v>28</v>
          </cell>
          <cell r="H12477" t="str">
            <v>ElCap_primo_MW</v>
          </cell>
        </row>
        <row r="12478">
          <cell r="B12478" t="str">
            <v>Vindmøller</v>
          </cell>
          <cell r="C12478">
            <v>2037</v>
          </cell>
          <cell r="E12478" t="str">
            <v>offshore, existing, Nissum Bredning</v>
          </cell>
          <cell r="G12478">
            <v>0.107</v>
          </cell>
          <cell r="H12478" t="str">
            <v>TWh</v>
          </cell>
        </row>
        <row r="12479">
          <cell r="B12479" t="str">
            <v>Vindmøller</v>
          </cell>
          <cell r="C12479">
            <v>2037</v>
          </cell>
          <cell r="E12479" t="str">
            <v>offshore, existing, Nissum Bredning</v>
          </cell>
          <cell r="G12479">
            <v>7</v>
          </cell>
          <cell r="H12479" t="str">
            <v>curt_GWh</v>
          </cell>
        </row>
        <row r="12480">
          <cell r="B12480" t="str">
            <v>Vindmøller</v>
          </cell>
          <cell r="C12480">
            <v>2037</v>
          </cell>
          <cell r="E12480" t="str">
            <v>offshore, existing, Nissum Bredning</v>
          </cell>
          <cell r="G12480">
            <v>114.8</v>
          </cell>
          <cell r="H12480" t="str">
            <v>Inflow_GWh</v>
          </cell>
        </row>
        <row r="12481">
          <cell r="B12481" t="str">
            <v>Vindmøller</v>
          </cell>
          <cell r="C12481">
            <v>2037</v>
          </cell>
          <cell r="E12481" t="str">
            <v>offshore, existing, Nissum Bredning</v>
          </cell>
          <cell r="G12481">
            <v>4071</v>
          </cell>
          <cell r="H12481" t="str">
            <v>FLH_technical1</v>
          </cell>
        </row>
        <row r="12482">
          <cell r="B12482" t="str">
            <v>Vindmøller</v>
          </cell>
          <cell r="C12482">
            <v>2037</v>
          </cell>
          <cell r="E12482" t="str">
            <v>offshore, existing, Nissum Bredning</v>
          </cell>
          <cell r="G12482">
            <v>4100</v>
          </cell>
          <cell r="H12482" t="str">
            <v>FLH_technical2</v>
          </cell>
        </row>
        <row r="12483">
          <cell r="B12483" t="str">
            <v>Vindmøller</v>
          </cell>
          <cell r="C12483">
            <v>2037</v>
          </cell>
          <cell r="E12483" t="str">
            <v>offshore, existing, Nysted</v>
          </cell>
          <cell r="G12483">
            <v>161</v>
          </cell>
          <cell r="H12483" t="str">
            <v>ElCap_ultimo_MW</v>
          </cell>
        </row>
        <row r="12484">
          <cell r="B12484" t="str">
            <v>Vindmøller</v>
          </cell>
          <cell r="C12484">
            <v>2037</v>
          </cell>
          <cell r="E12484" t="str">
            <v>offshore, existing, Nysted</v>
          </cell>
          <cell r="G12484">
            <v>161</v>
          </cell>
          <cell r="H12484" t="str">
            <v>ElCap_primo_MW</v>
          </cell>
        </row>
        <row r="12485">
          <cell r="B12485" t="str">
            <v>Vindmøller</v>
          </cell>
          <cell r="C12485">
            <v>2037</v>
          </cell>
          <cell r="E12485" t="str">
            <v>offshore, existing, Nysted</v>
          </cell>
          <cell r="G12485">
            <v>0.46500000000000002</v>
          </cell>
          <cell r="H12485" t="str">
            <v>TWh</v>
          </cell>
        </row>
        <row r="12486">
          <cell r="B12486" t="str">
            <v>Vindmøller</v>
          </cell>
          <cell r="C12486">
            <v>2037</v>
          </cell>
          <cell r="E12486" t="str">
            <v>offshore, existing, Nysted</v>
          </cell>
          <cell r="G12486">
            <v>18</v>
          </cell>
          <cell r="H12486" t="str">
            <v>curt_GWh</v>
          </cell>
        </row>
        <row r="12487">
          <cell r="B12487" t="str">
            <v>Vindmøller</v>
          </cell>
          <cell r="C12487">
            <v>2037</v>
          </cell>
          <cell r="E12487" t="str">
            <v>offshore, existing, Nysted</v>
          </cell>
          <cell r="G12487">
            <v>483</v>
          </cell>
          <cell r="H12487" t="str">
            <v>Inflow_GWh</v>
          </cell>
        </row>
        <row r="12488">
          <cell r="B12488" t="str">
            <v>Vindmøller</v>
          </cell>
          <cell r="C12488">
            <v>2037</v>
          </cell>
          <cell r="E12488" t="str">
            <v>offshore, existing, Nysted</v>
          </cell>
          <cell r="G12488">
            <v>3000</v>
          </cell>
          <cell r="H12488" t="str">
            <v>FLH_technical1</v>
          </cell>
        </row>
        <row r="12489">
          <cell r="B12489" t="str">
            <v>Vindmøller</v>
          </cell>
          <cell r="C12489">
            <v>2037</v>
          </cell>
          <cell r="E12489" t="str">
            <v>offshore, existing, Nysted</v>
          </cell>
          <cell r="G12489">
            <v>3000</v>
          </cell>
          <cell r="H12489" t="str">
            <v>FLH_technical2</v>
          </cell>
        </row>
        <row r="12490">
          <cell r="B12490" t="str">
            <v>Vindmøller</v>
          </cell>
          <cell r="C12490">
            <v>2037</v>
          </cell>
          <cell r="E12490" t="str">
            <v>offshore, existing, Rødsand</v>
          </cell>
          <cell r="G12490">
            <v>207</v>
          </cell>
          <cell r="H12490" t="str">
            <v>ElCap_ultimo_MW</v>
          </cell>
        </row>
        <row r="12491">
          <cell r="B12491" t="str">
            <v>Vindmøller</v>
          </cell>
          <cell r="C12491">
            <v>2037</v>
          </cell>
          <cell r="E12491" t="str">
            <v>offshore, existing, Rødsand</v>
          </cell>
          <cell r="G12491">
            <v>207</v>
          </cell>
          <cell r="H12491" t="str">
            <v>ElCap_primo_MW</v>
          </cell>
        </row>
        <row r="12492">
          <cell r="B12492" t="str">
            <v>Vindmøller</v>
          </cell>
          <cell r="C12492">
            <v>2037</v>
          </cell>
          <cell r="E12492" t="str">
            <v>offshore, existing, Rødsand</v>
          </cell>
          <cell r="G12492">
            <v>0.72799999999999998</v>
          </cell>
          <cell r="H12492" t="str">
            <v>TWh</v>
          </cell>
        </row>
        <row r="12493">
          <cell r="B12493" t="str">
            <v>Vindmøller</v>
          </cell>
          <cell r="C12493">
            <v>2037</v>
          </cell>
          <cell r="E12493" t="str">
            <v>offshore, existing, Rødsand</v>
          </cell>
          <cell r="G12493">
            <v>28</v>
          </cell>
          <cell r="H12493" t="str">
            <v>curt_GWh</v>
          </cell>
        </row>
        <row r="12494">
          <cell r="B12494" t="str">
            <v>Vindmøller</v>
          </cell>
          <cell r="C12494">
            <v>2037</v>
          </cell>
          <cell r="E12494" t="str">
            <v>offshore, existing, Rødsand</v>
          </cell>
          <cell r="G12494">
            <v>755.55</v>
          </cell>
          <cell r="H12494" t="str">
            <v>Inflow_GWh</v>
          </cell>
        </row>
        <row r="12495">
          <cell r="B12495" t="str">
            <v>Vindmøller</v>
          </cell>
          <cell r="C12495">
            <v>2037</v>
          </cell>
          <cell r="E12495" t="str">
            <v>offshore, existing, Rødsand</v>
          </cell>
          <cell r="G12495">
            <v>3652</v>
          </cell>
          <cell r="H12495" t="str">
            <v>FLH_technical1</v>
          </cell>
        </row>
        <row r="12496">
          <cell r="B12496" t="str">
            <v>Vindmøller</v>
          </cell>
          <cell r="C12496">
            <v>2037</v>
          </cell>
          <cell r="E12496" t="str">
            <v>offshore, existing, Rødsand</v>
          </cell>
          <cell r="G12496">
            <v>3650</v>
          </cell>
          <cell r="H12496" t="str">
            <v>FLH_technical2</v>
          </cell>
        </row>
        <row r="12497">
          <cell r="B12497" t="str">
            <v>Vindmøller</v>
          </cell>
          <cell r="C12497">
            <v>2037</v>
          </cell>
          <cell r="E12497" t="str">
            <v>offshore, existing, Rønland</v>
          </cell>
          <cell r="G12497">
            <v>13.2</v>
          </cell>
          <cell r="H12497" t="str">
            <v>ElCap_ultimo_MW</v>
          </cell>
        </row>
        <row r="12498">
          <cell r="B12498" t="str">
            <v>Vindmøller</v>
          </cell>
          <cell r="C12498">
            <v>2037</v>
          </cell>
          <cell r="E12498" t="str">
            <v>offshore, existing, Rønland</v>
          </cell>
          <cell r="G12498">
            <v>13.2</v>
          </cell>
          <cell r="H12498" t="str">
            <v>ElCap_primo_MW</v>
          </cell>
        </row>
        <row r="12499">
          <cell r="B12499" t="str">
            <v>Vindmøller</v>
          </cell>
          <cell r="C12499">
            <v>2037</v>
          </cell>
          <cell r="E12499" t="str">
            <v>offshore, existing, Rønland</v>
          </cell>
          <cell r="G12499">
            <v>4.4999999999999998E-2</v>
          </cell>
          <cell r="H12499" t="str">
            <v>TWh</v>
          </cell>
        </row>
        <row r="12500">
          <cell r="B12500" t="str">
            <v>Vindmøller</v>
          </cell>
          <cell r="C12500">
            <v>2037</v>
          </cell>
          <cell r="E12500" t="str">
            <v>offshore, existing, Rønland</v>
          </cell>
          <cell r="G12500">
            <v>4</v>
          </cell>
          <cell r="H12500" t="str">
            <v>curt_GWh</v>
          </cell>
        </row>
        <row r="12501">
          <cell r="B12501" t="str">
            <v>Vindmøller</v>
          </cell>
          <cell r="C12501">
            <v>2037</v>
          </cell>
          <cell r="E12501" t="str">
            <v>offshore, existing, Rønland</v>
          </cell>
          <cell r="G12501">
            <v>47.92</v>
          </cell>
          <cell r="H12501" t="str">
            <v>Inflow_GWh</v>
          </cell>
        </row>
        <row r="12502">
          <cell r="B12502" t="str">
            <v>Vindmøller</v>
          </cell>
          <cell r="C12502">
            <v>2037</v>
          </cell>
          <cell r="E12502" t="str">
            <v>offshore, existing, Rønland</v>
          </cell>
          <cell r="G12502">
            <v>3712</v>
          </cell>
          <cell r="H12502" t="str">
            <v>FLH_technical1</v>
          </cell>
        </row>
        <row r="12503">
          <cell r="B12503" t="str">
            <v>Vindmøller</v>
          </cell>
          <cell r="C12503">
            <v>2037</v>
          </cell>
          <cell r="E12503" t="str">
            <v>offshore, existing, Rønland</v>
          </cell>
          <cell r="G12503">
            <v>3630</v>
          </cell>
          <cell r="H12503" t="str">
            <v>FLH_technical2</v>
          </cell>
        </row>
        <row r="12504">
          <cell r="B12504" t="str">
            <v>Vindmøller</v>
          </cell>
          <cell r="C12504">
            <v>2037</v>
          </cell>
          <cell r="E12504" t="str">
            <v>offshore, existing, Samsø_2003</v>
          </cell>
          <cell r="G12504">
            <v>20.7</v>
          </cell>
          <cell r="H12504" t="str">
            <v>ElCap_ultimo_MW</v>
          </cell>
        </row>
        <row r="12505">
          <cell r="B12505" t="str">
            <v>Vindmøller</v>
          </cell>
          <cell r="C12505">
            <v>2037</v>
          </cell>
          <cell r="E12505" t="str">
            <v>offshore, existing, Samsø_2003</v>
          </cell>
          <cell r="G12505">
            <v>20.7</v>
          </cell>
          <cell r="H12505" t="str">
            <v>ElCap_primo_MW</v>
          </cell>
        </row>
        <row r="12506">
          <cell r="B12506" t="str">
            <v>Vindmøller</v>
          </cell>
          <cell r="C12506">
            <v>2037</v>
          </cell>
          <cell r="E12506" t="str">
            <v>offshore, existing, Samsø_2003</v>
          </cell>
          <cell r="G12506">
            <v>6.6000000000000003E-2</v>
          </cell>
          <cell r="H12506" t="str">
            <v>TWh</v>
          </cell>
        </row>
        <row r="12507">
          <cell r="B12507" t="str">
            <v>Vindmøller</v>
          </cell>
          <cell r="C12507">
            <v>2037</v>
          </cell>
          <cell r="E12507" t="str">
            <v>offshore, existing, Samsø_2003</v>
          </cell>
          <cell r="G12507">
            <v>4</v>
          </cell>
          <cell r="H12507" t="str">
            <v>curt_GWh</v>
          </cell>
        </row>
        <row r="12508">
          <cell r="B12508" t="str">
            <v>Vindmøller</v>
          </cell>
          <cell r="C12508">
            <v>2037</v>
          </cell>
          <cell r="E12508" t="str">
            <v>offshore, existing, Samsø_2003</v>
          </cell>
          <cell r="G12508">
            <v>70.38</v>
          </cell>
          <cell r="H12508" t="str">
            <v>Inflow_GWh</v>
          </cell>
        </row>
        <row r="12509">
          <cell r="B12509" t="str">
            <v>Vindmøller</v>
          </cell>
          <cell r="C12509">
            <v>2037</v>
          </cell>
          <cell r="E12509" t="str">
            <v>offshore, existing, Samsø_2003</v>
          </cell>
          <cell r="G12509">
            <v>3382</v>
          </cell>
          <cell r="H12509" t="str">
            <v>FLH_technical1</v>
          </cell>
        </row>
        <row r="12510">
          <cell r="B12510" t="str">
            <v>Vindmøller</v>
          </cell>
          <cell r="C12510">
            <v>2037</v>
          </cell>
          <cell r="E12510" t="str">
            <v>offshore, existing, Samsø_2003</v>
          </cell>
          <cell r="G12510">
            <v>3400</v>
          </cell>
          <cell r="H12510" t="str">
            <v>FLH_technical2</v>
          </cell>
        </row>
        <row r="12511">
          <cell r="B12511" t="str">
            <v>Vindmøller</v>
          </cell>
          <cell r="C12511">
            <v>2037</v>
          </cell>
          <cell r="E12511" t="str">
            <v>offshore, existing, Samsø_2018</v>
          </cell>
          <cell r="G12511">
            <v>2.4</v>
          </cell>
          <cell r="H12511" t="str">
            <v>ElCap_ultimo_MW</v>
          </cell>
        </row>
        <row r="12512">
          <cell r="B12512" t="str">
            <v>Vindmøller</v>
          </cell>
          <cell r="C12512">
            <v>2037</v>
          </cell>
          <cell r="E12512" t="str">
            <v>offshore, existing, Samsø_2018</v>
          </cell>
          <cell r="G12512">
            <v>2.4</v>
          </cell>
          <cell r="H12512" t="str">
            <v>ElCap_primo_MW</v>
          </cell>
        </row>
        <row r="12513">
          <cell r="B12513" t="str">
            <v>Vindmøller</v>
          </cell>
          <cell r="C12513">
            <v>2037</v>
          </cell>
          <cell r="E12513" t="str">
            <v>offshore, existing, Samsø_2018</v>
          </cell>
          <cell r="G12513">
            <v>8.9999999999999993E-3</v>
          </cell>
          <cell r="H12513" t="str">
            <v>TWh</v>
          </cell>
        </row>
        <row r="12514">
          <cell r="B12514" t="str">
            <v>Vindmøller</v>
          </cell>
          <cell r="C12514">
            <v>2037</v>
          </cell>
          <cell r="E12514" t="str">
            <v>offshore, existing, Samsø_2018</v>
          </cell>
          <cell r="G12514">
            <v>1</v>
          </cell>
          <cell r="H12514" t="str">
            <v>curt_GWh</v>
          </cell>
        </row>
        <row r="12515">
          <cell r="B12515" t="str">
            <v>Vindmøller</v>
          </cell>
          <cell r="C12515">
            <v>2037</v>
          </cell>
          <cell r="E12515" t="str">
            <v>offshore, existing, Samsø_2018</v>
          </cell>
          <cell r="G12515">
            <v>9.48</v>
          </cell>
          <cell r="H12515" t="str">
            <v>Inflow_GWh</v>
          </cell>
        </row>
        <row r="12516">
          <cell r="B12516" t="str">
            <v>Vindmøller</v>
          </cell>
          <cell r="C12516">
            <v>2037</v>
          </cell>
          <cell r="E12516" t="str">
            <v>offshore, existing, Samsø_2018</v>
          </cell>
          <cell r="G12516">
            <v>4167</v>
          </cell>
          <cell r="H12516" t="str">
            <v>FLH_technical1</v>
          </cell>
        </row>
        <row r="12517">
          <cell r="B12517" t="str">
            <v>Vindmøller</v>
          </cell>
          <cell r="C12517">
            <v>2037</v>
          </cell>
          <cell r="E12517" t="str">
            <v>offshore, existing, Samsø_2018</v>
          </cell>
          <cell r="G12517">
            <v>3950</v>
          </cell>
          <cell r="H12517" t="str">
            <v>FLH_technical2</v>
          </cell>
        </row>
        <row r="12518">
          <cell r="B12518" t="str">
            <v>Vindmøller</v>
          </cell>
          <cell r="C12518">
            <v>2037</v>
          </cell>
          <cell r="E12518" t="str">
            <v>offshore, existing, Sprogø</v>
          </cell>
          <cell r="G12518">
            <v>21</v>
          </cell>
          <cell r="H12518" t="str">
            <v>ElCap_ultimo_MW</v>
          </cell>
        </row>
        <row r="12519">
          <cell r="B12519" t="str">
            <v>Vindmøller</v>
          </cell>
          <cell r="C12519">
            <v>2037</v>
          </cell>
          <cell r="E12519" t="str">
            <v>offshore, existing, Sprogø</v>
          </cell>
          <cell r="G12519">
            <v>21</v>
          </cell>
          <cell r="H12519" t="str">
            <v>ElCap_primo_MW</v>
          </cell>
        </row>
        <row r="12520">
          <cell r="B12520" t="str">
            <v>Vindmøller</v>
          </cell>
          <cell r="C12520">
            <v>2037</v>
          </cell>
          <cell r="E12520" t="str">
            <v>offshore, existing, Sprogø</v>
          </cell>
          <cell r="G12520">
            <v>5.0999999999999997E-2</v>
          </cell>
          <cell r="H12520" t="str">
            <v>TWh</v>
          </cell>
        </row>
        <row r="12521">
          <cell r="B12521" t="str">
            <v>Vindmøller</v>
          </cell>
          <cell r="C12521">
            <v>2037</v>
          </cell>
          <cell r="E12521" t="str">
            <v>offshore, existing, Sprogø</v>
          </cell>
          <cell r="G12521">
            <v>4</v>
          </cell>
          <cell r="H12521" t="str">
            <v>curt_GWh</v>
          </cell>
        </row>
        <row r="12522">
          <cell r="B12522" t="str">
            <v>Vindmøller</v>
          </cell>
          <cell r="C12522">
            <v>2037</v>
          </cell>
          <cell r="E12522" t="str">
            <v>offshore, existing, Sprogø</v>
          </cell>
          <cell r="G12522">
            <v>54.6</v>
          </cell>
          <cell r="H12522" t="str">
            <v>Inflow_GWh</v>
          </cell>
        </row>
        <row r="12523">
          <cell r="B12523" t="str">
            <v>Vindmøller</v>
          </cell>
          <cell r="C12523">
            <v>2037</v>
          </cell>
          <cell r="E12523" t="str">
            <v>offshore, existing, Sprogø</v>
          </cell>
          <cell r="G12523">
            <v>2619</v>
          </cell>
          <cell r="H12523" t="str">
            <v>FLH_technical1</v>
          </cell>
        </row>
        <row r="12524">
          <cell r="B12524" t="str">
            <v>Vindmøller</v>
          </cell>
          <cell r="C12524">
            <v>2037</v>
          </cell>
          <cell r="E12524" t="str">
            <v>offshore, existing, Sprogø</v>
          </cell>
          <cell r="G12524">
            <v>2600</v>
          </cell>
          <cell r="H12524" t="str">
            <v>FLH_technical2</v>
          </cell>
        </row>
        <row r="12525">
          <cell r="B12525" t="str">
            <v>Vindmøller</v>
          </cell>
          <cell r="C12525">
            <v>2037</v>
          </cell>
          <cell r="E12525" t="str">
            <v>offshore, existing, Tunø Knob</v>
          </cell>
          <cell r="G12525">
            <v>5</v>
          </cell>
          <cell r="H12525" t="str">
            <v>ElCap_ultimo_MW</v>
          </cell>
        </row>
        <row r="12526">
          <cell r="B12526" t="str">
            <v>Vindmøller</v>
          </cell>
          <cell r="C12526">
            <v>2037</v>
          </cell>
          <cell r="E12526" t="str">
            <v>offshore, existing, Tunø Knob</v>
          </cell>
          <cell r="G12526">
            <v>5</v>
          </cell>
          <cell r="H12526" t="str">
            <v>ElCap_primo_MW</v>
          </cell>
        </row>
        <row r="12527">
          <cell r="B12527" t="str">
            <v>Vindmøller</v>
          </cell>
          <cell r="C12527">
            <v>2037</v>
          </cell>
          <cell r="E12527" t="str">
            <v>offshore, existing, Tunø Knob</v>
          </cell>
          <cell r="G12527">
            <v>1.2E-2</v>
          </cell>
          <cell r="H12527" t="str">
            <v>TWh</v>
          </cell>
        </row>
        <row r="12528">
          <cell r="B12528" t="str">
            <v>Vindmøller</v>
          </cell>
          <cell r="C12528">
            <v>2037</v>
          </cell>
          <cell r="E12528" t="str">
            <v>offshore, existing, Tunø Knob</v>
          </cell>
          <cell r="G12528">
            <v>1</v>
          </cell>
          <cell r="H12528" t="str">
            <v>curt_GWh</v>
          </cell>
        </row>
        <row r="12529">
          <cell r="B12529" t="str">
            <v>Vindmøller</v>
          </cell>
          <cell r="C12529">
            <v>2037</v>
          </cell>
          <cell r="E12529" t="str">
            <v>offshore, existing, Tunø Knob</v>
          </cell>
          <cell r="G12529">
            <v>12.75</v>
          </cell>
          <cell r="H12529" t="str">
            <v>Inflow_GWh</v>
          </cell>
        </row>
        <row r="12530">
          <cell r="B12530" t="str">
            <v>Vindmøller</v>
          </cell>
          <cell r="C12530">
            <v>2037</v>
          </cell>
          <cell r="E12530" t="str">
            <v>offshore, existing, Tunø Knob</v>
          </cell>
          <cell r="G12530">
            <v>2600</v>
          </cell>
          <cell r="H12530" t="str">
            <v>FLH_technical1</v>
          </cell>
        </row>
        <row r="12531">
          <cell r="B12531" t="str">
            <v>Vindmøller</v>
          </cell>
          <cell r="C12531">
            <v>2037</v>
          </cell>
          <cell r="E12531" t="str">
            <v>offshore, existing, Tunø Knob</v>
          </cell>
          <cell r="G12531">
            <v>2550</v>
          </cell>
          <cell r="H12531" t="str">
            <v>FLH_technical2</v>
          </cell>
        </row>
        <row r="12532">
          <cell r="B12532" t="str">
            <v>Vindmøller</v>
          </cell>
          <cell r="C12532">
            <v>2037</v>
          </cell>
          <cell r="E12532" t="str">
            <v>offshore, pipeline, Frederikshavn</v>
          </cell>
          <cell r="G12532">
            <v>72</v>
          </cell>
          <cell r="H12532" t="str">
            <v>ElCap_ultimo_MW</v>
          </cell>
        </row>
        <row r="12533">
          <cell r="B12533" t="str">
            <v>Vindmøller</v>
          </cell>
          <cell r="C12533">
            <v>2037</v>
          </cell>
          <cell r="E12533" t="str">
            <v>offshore, pipeline, Frederikshavn</v>
          </cell>
          <cell r="G12533">
            <v>72</v>
          </cell>
          <cell r="H12533" t="str">
            <v>ElCap_primo_MW</v>
          </cell>
        </row>
        <row r="12534">
          <cell r="B12534" t="str">
            <v>Vindmøller</v>
          </cell>
          <cell r="C12534">
            <v>2037</v>
          </cell>
          <cell r="E12534" t="str">
            <v>offshore, pipeline, Frederikshavn</v>
          </cell>
          <cell r="G12534">
            <v>0.29399999999999998</v>
          </cell>
          <cell r="H12534" t="str">
            <v>TWh</v>
          </cell>
        </row>
        <row r="12535">
          <cell r="B12535" t="str">
            <v>Vindmøller</v>
          </cell>
          <cell r="C12535">
            <v>2037</v>
          </cell>
          <cell r="E12535" t="str">
            <v>offshore, pipeline, Frederikshavn</v>
          </cell>
          <cell r="G12535">
            <v>18</v>
          </cell>
          <cell r="H12535" t="str">
            <v>curt_GWh</v>
          </cell>
        </row>
        <row r="12536">
          <cell r="B12536" t="str">
            <v>Vindmøller</v>
          </cell>
          <cell r="C12536">
            <v>2037</v>
          </cell>
          <cell r="E12536" t="str">
            <v>offshore, pipeline, Frederikshavn</v>
          </cell>
          <cell r="G12536">
            <v>311.39999999999998</v>
          </cell>
          <cell r="H12536" t="str">
            <v>Inflow_GWh</v>
          </cell>
        </row>
        <row r="12537">
          <cell r="B12537" t="str">
            <v>Vindmøller</v>
          </cell>
          <cell r="C12537">
            <v>2037</v>
          </cell>
          <cell r="E12537" t="str">
            <v>offshore, pipeline, Frederikshavn</v>
          </cell>
          <cell r="G12537">
            <v>4333</v>
          </cell>
          <cell r="H12537" t="str">
            <v>FLH_technical1</v>
          </cell>
        </row>
        <row r="12538">
          <cell r="B12538" t="str">
            <v>Vindmøller</v>
          </cell>
          <cell r="C12538">
            <v>2037</v>
          </cell>
          <cell r="E12538" t="str">
            <v>offshore, pipeline, Frederikshavn</v>
          </cell>
          <cell r="G12538">
            <v>4325</v>
          </cell>
          <cell r="H12538" t="str">
            <v>FLH_technical2</v>
          </cell>
        </row>
        <row r="12539">
          <cell r="B12539" t="str">
            <v>Vindmøller</v>
          </cell>
          <cell r="C12539">
            <v>2037</v>
          </cell>
          <cell r="E12539" t="str">
            <v>offshore, pipeline, Hesselø</v>
          </cell>
          <cell r="G12539">
            <v>840</v>
          </cell>
          <cell r="H12539" t="str">
            <v>ElCap_ultimo_MW</v>
          </cell>
        </row>
        <row r="12540">
          <cell r="B12540" t="str">
            <v>Vindmøller</v>
          </cell>
          <cell r="C12540">
            <v>2037</v>
          </cell>
          <cell r="E12540" t="str">
            <v>offshore, pipeline, Hesselø</v>
          </cell>
          <cell r="G12540">
            <v>840</v>
          </cell>
          <cell r="H12540" t="str">
            <v>ElCap_primo_MW</v>
          </cell>
        </row>
        <row r="12541">
          <cell r="B12541" t="str">
            <v>Vindmøller</v>
          </cell>
          <cell r="C12541">
            <v>2037</v>
          </cell>
          <cell r="E12541" t="str">
            <v>offshore, pipeline, Hesselø</v>
          </cell>
          <cell r="G12541">
            <v>3.5630000000000002</v>
          </cell>
          <cell r="H12541" t="str">
            <v>TWh</v>
          </cell>
        </row>
        <row r="12542">
          <cell r="B12542" t="str">
            <v>Vindmøller</v>
          </cell>
          <cell r="C12542">
            <v>2037</v>
          </cell>
          <cell r="E12542" t="str">
            <v>offshore, pipeline, Hesselø</v>
          </cell>
          <cell r="G12542">
            <v>175</v>
          </cell>
          <cell r="H12542" t="str">
            <v>curt_GWh</v>
          </cell>
        </row>
        <row r="12543">
          <cell r="B12543" t="str">
            <v>Vindmøller</v>
          </cell>
          <cell r="C12543">
            <v>2037</v>
          </cell>
          <cell r="E12543" t="str">
            <v>offshore, pipeline, Hesselø</v>
          </cell>
          <cell r="G12543">
            <v>3738</v>
          </cell>
          <cell r="H12543" t="str">
            <v>Inflow_GWh</v>
          </cell>
        </row>
        <row r="12544">
          <cell r="B12544" t="str">
            <v>Vindmøller</v>
          </cell>
          <cell r="C12544">
            <v>2037</v>
          </cell>
          <cell r="E12544" t="str">
            <v>offshore, pipeline, Hesselø</v>
          </cell>
          <cell r="G12544">
            <v>4450</v>
          </cell>
          <cell r="H12544" t="str">
            <v>FLH_technical1</v>
          </cell>
        </row>
        <row r="12545">
          <cell r="B12545" t="str">
            <v>Vindmøller</v>
          </cell>
          <cell r="C12545">
            <v>2037</v>
          </cell>
          <cell r="E12545" t="str">
            <v>offshore, pipeline, Hesselø</v>
          </cell>
          <cell r="G12545">
            <v>4450</v>
          </cell>
          <cell r="H12545" t="str">
            <v>FLH_technical2</v>
          </cell>
        </row>
        <row r="12546">
          <cell r="B12546" t="str">
            <v>Vindmøller</v>
          </cell>
          <cell r="C12546">
            <v>2037</v>
          </cell>
          <cell r="E12546" t="str">
            <v>offshore, pipeline, Nordsøen I (del 1)</v>
          </cell>
          <cell r="G12546">
            <v>1050</v>
          </cell>
          <cell r="H12546" t="str">
            <v>ElCap_ultimo_MW</v>
          </cell>
        </row>
        <row r="12547">
          <cell r="B12547" t="str">
            <v>Vindmøller</v>
          </cell>
          <cell r="C12547">
            <v>2037</v>
          </cell>
          <cell r="E12547" t="str">
            <v>offshore, pipeline, Nordsøen I (del 1)</v>
          </cell>
          <cell r="G12547">
            <v>1050</v>
          </cell>
          <cell r="H12547" t="str">
            <v>ElCap_primo_MW</v>
          </cell>
        </row>
        <row r="12548">
          <cell r="B12548" t="str">
            <v>Vindmøller</v>
          </cell>
          <cell r="C12548">
            <v>2037</v>
          </cell>
          <cell r="E12548" t="str">
            <v>offshore, pipeline, Nordsøen I (del 1)</v>
          </cell>
          <cell r="G12548">
            <v>4.8289999999999997</v>
          </cell>
          <cell r="H12548" t="str">
            <v>TWh</v>
          </cell>
        </row>
        <row r="12549">
          <cell r="B12549" t="str">
            <v>Vindmøller</v>
          </cell>
          <cell r="C12549">
            <v>2037</v>
          </cell>
          <cell r="E12549" t="str">
            <v>offshore, pipeline, Nordsøen I (del 1)</v>
          </cell>
          <cell r="G12549">
            <v>211</v>
          </cell>
          <cell r="H12549" t="str">
            <v>curt_GWh</v>
          </cell>
        </row>
        <row r="12550">
          <cell r="B12550" t="str">
            <v>Vindmøller</v>
          </cell>
          <cell r="C12550">
            <v>2037</v>
          </cell>
          <cell r="E12550" t="str">
            <v>offshore, pipeline, Nordsøen I (del 1)</v>
          </cell>
          <cell r="G12550">
            <v>5040</v>
          </cell>
          <cell r="H12550" t="str">
            <v>Inflow_GWh</v>
          </cell>
        </row>
        <row r="12551">
          <cell r="B12551" t="str">
            <v>Vindmøller</v>
          </cell>
          <cell r="C12551">
            <v>2037</v>
          </cell>
          <cell r="E12551" t="str">
            <v>offshore, pipeline, Nordsøen I (del 1)</v>
          </cell>
          <cell r="G12551">
            <v>4800</v>
          </cell>
          <cell r="H12551" t="str">
            <v>FLH_technical1</v>
          </cell>
        </row>
        <row r="12552">
          <cell r="B12552" t="str">
            <v>Vindmøller</v>
          </cell>
          <cell r="C12552">
            <v>2037</v>
          </cell>
          <cell r="E12552" t="str">
            <v>offshore, pipeline, Nordsøen I (del 1)</v>
          </cell>
          <cell r="G12552">
            <v>4800</v>
          </cell>
          <cell r="H12552" t="str">
            <v>FLH_technical2</v>
          </cell>
        </row>
        <row r="12553">
          <cell r="B12553" t="str">
            <v>Vindmøller</v>
          </cell>
          <cell r="C12553">
            <v>2037</v>
          </cell>
          <cell r="E12553" t="str">
            <v>offshore, pipeline, Nordsøen I (del 2)</v>
          </cell>
          <cell r="G12553">
            <v>1050</v>
          </cell>
          <cell r="H12553" t="str">
            <v>ElCap_ultimo_MW</v>
          </cell>
        </row>
        <row r="12554">
          <cell r="B12554" t="str">
            <v>Vindmøller</v>
          </cell>
          <cell r="C12554">
            <v>2037</v>
          </cell>
          <cell r="E12554" t="str">
            <v>offshore, pipeline, Nordsøen I (del 2)</v>
          </cell>
          <cell r="G12554">
            <v>1050</v>
          </cell>
          <cell r="H12554" t="str">
            <v>ElCap_primo_MW</v>
          </cell>
        </row>
        <row r="12555">
          <cell r="B12555" t="str">
            <v>Vindmøller</v>
          </cell>
          <cell r="C12555">
            <v>2037</v>
          </cell>
          <cell r="E12555" t="str">
            <v>offshore, pipeline, Nordsøen I (del 2)</v>
          </cell>
          <cell r="G12555">
            <v>4.6340000000000003</v>
          </cell>
          <cell r="H12555" t="str">
            <v>TWh</v>
          </cell>
        </row>
        <row r="12556">
          <cell r="B12556" t="str">
            <v>Vindmøller</v>
          </cell>
          <cell r="C12556">
            <v>2037</v>
          </cell>
          <cell r="E12556" t="str">
            <v>offshore, pipeline, Nordsøen I (del 2)</v>
          </cell>
          <cell r="G12556">
            <v>406</v>
          </cell>
          <cell r="H12556" t="str">
            <v>curt_GWh</v>
          </cell>
        </row>
        <row r="12557">
          <cell r="B12557" t="str">
            <v>Vindmøller</v>
          </cell>
          <cell r="C12557">
            <v>2037</v>
          </cell>
          <cell r="E12557" t="str">
            <v>offshore, pipeline, Nordsøen I (del 2)</v>
          </cell>
          <cell r="G12557">
            <v>5040</v>
          </cell>
          <cell r="H12557" t="str">
            <v>Inflow_GWh</v>
          </cell>
        </row>
        <row r="12558">
          <cell r="B12558" t="str">
            <v>Vindmøller</v>
          </cell>
          <cell r="C12558">
            <v>2037</v>
          </cell>
          <cell r="E12558" t="str">
            <v>offshore, pipeline, Nordsøen I (del 2)</v>
          </cell>
          <cell r="G12558">
            <v>4800</v>
          </cell>
          <cell r="H12558" t="str">
            <v>FLH_technical1</v>
          </cell>
        </row>
        <row r="12559">
          <cell r="B12559" t="str">
            <v>Vindmøller</v>
          </cell>
          <cell r="C12559">
            <v>2037</v>
          </cell>
          <cell r="E12559" t="str">
            <v>offshore, pipeline, Nordsøen I (del 2)</v>
          </cell>
          <cell r="G12559">
            <v>4800</v>
          </cell>
          <cell r="H12559" t="str">
            <v>FLH_technical2</v>
          </cell>
        </row>
        <row r="12560">
          <cell r="B12560" t="str">
            <v>Vindmøller</v>
          </cell>
          <cell r="C12560">
            <v>2037</v>
          </cell>
          <cell r="E12560" t="str">
            <v>offshore, pipeline, Thor</v>
          </cell>
          <cell r="G12560">
            <v>1008</v>
          </cell>
          <cell r="H12560" t="str">
            <v>ElCap_ultimo_MW</v>
          </cell>
        </row>
        <row r="12561">
          <cell r="B12561" t="str">
            <v>Vindmøller</v>
          </cell>
          <cell r="C12561">
            <v>2037</v>
          </cell>
          <cell r="E12561" t="str">
            <v>offshore, pipeline, Thor</v>
          </cell>
          <cell r="G12561">
            <v>1008</v>
          </cell>
          <cell r="H12561" t="str">
            <v>ElCap_primo_MW</v>
          </cell>
        </row>
        <row r="12562">
          <cell r="B12562" t="str">
            <v>Vindmøller</v>
          </cell>
          <cell r="C12562">
            <v>2037</v>
          </cell>
          <cell r="E12562" t="str">
            <v>offshore, pipeline, Thor</v>
          </cell>
          <cell r="G12562">
            <v>4.625</v>
          </cell>
          <cell r="H12562" t="str">
            <v>TWh</v>
          </cell>
        </row>
        <row r="12563">
          <cell r="B12563" t="str">
            <v>Vindmøller</v>
          </cell>
          <cell r="C12563">
            <v>2037</v>
          </cell>
          <cell r="E12563" t="str">
            <v>offshore, pipeline, Thor</v>
          </cell>
          <cell r="G12563">
            <v>289</v>
          </cell>
          <cell r="H12563" t="str">
            <v>curt_GWh</v>
          </cell>
        </row>
        <row r="12564">
          <cell r="B12564" t="str">
            <v>Vindmøller</v>
          </cell>
          <cell r="C12564">
            <v>2037</v>
          </cell>
          <cell r="E12564" t="str">
            <v>offshore, pipeline, Thor</v>
          </cell>
          <cell r="G12564">
            <v>4914</v>
          </cell>
          <cell r="H12564" t="str">
            <v>Inflow_GWh</v>
          </cell>
        </row>
        <row r="12565">
          <cell r="B12565" t="str">
            <v>Vindmøller</v>
          </cell>
          <cell r="C12565">
            <v>2037</v>
          </cell>
          <cell r="E12565" t="str">
            <v>offshore, pipeline, Thor</v>
          </cell>
          <cell r="G12565">
            <v>4875</v>
          </cell>
          <cell r="H12565" t="str">
            <v>FLH_technical1</v>
          </cell>
        </row>
        <row r="12566">
          <cell r="B12566" t="str">
            <v>Vindmøller</v>
          </cell>
          <cell r="C12566">
            <v>2037</v>
          </cell>
          <cell r="E12566" t="str">
            <v>offshore, pipeline, Thor</v>
          </cell>
          <cell r="G12566">
            <v>4875</v>
          </cell>
          <cell r="H12566" t="str">
            <v>FLH_technical2</v>
          </cell>
        </row>
        <row r="12567">
          <cell r="B12567" t="str">
            <v>Vindmøller</v>
          </cell>
          <cell r="C12567">
            <v>2037</v>
          </cell>
          <cell r="E12567" t="str">
            <v>offshore, pipeline, Vesterhav Nord</v>
          </cell>
          <cell r="G12567">
            <v>176.4</v>
          </cell>
          <cell r="H12567" t="str">
            <v>ElCap_ultimo_MW</v>
          </cell>
        </row>
        <row r="12568">
          <cell r="B12568" t="str">
            <v>Vindmøller</v>
          </cell>
          <cell r="C12568">
            <v>2037</v>
          </cell>
          <cell r="E12568" t="str">
            <v>offshore, pipeline, Vesterhav Nord</v>
          </cell>
          <cell r="G12568">
            <v>176.4</v>
          </cell>
          <cell r="H12568" t="str">
            <v>ElCap_primo_MW</v>
          </cell>
        </row>
        <row r="12569">
          <cell r="B12569" t="str">
            <v>Vindmøller</v>
          </cell>
          <cell r="C12569">
            <v>2037</v>
          </cell>
          <cell r="E12569" t="str">
            <v>offshore, pipeline, Vesterhav Nord</v>
          </cell>
          <cell r="G12569">
            <v>0.77200000000000002</v>
          </cell>
          <cell r="H12569" t="str">
            <v>TWh</v>
          </cell>
        </row>
        <row r="12570">
          <cell r="B12570" t="str">
            <v>Vindmøller</v>
          </cell>
          <cell r="C12570">
            <v>2037</v>
          </cell>
          <cell r="E12570" t="str">
            <v>offshore, pipeline, Vesterhav Nord</v>
          </cell>
          <cell r="G12570">
            <v>48</v>
          </cell>
          <cell r="H12570" t="str">
            <v>curt_GWh</v>
          </cell>
        </row>
        <row r="12571">
          <cell r="B12571" t="str">
            <v>Vindmøller</v>
          </cell>
          <cell r="C12571">
            <v>2037</v>
          </cell>
          <cell r="E12571" t="str">
            <v>offshore, pipeline, Vesterhav Nord</v>
          </cell>
          <cell r="G12571">
            <v>820.26</v>
          </cell>
          <cell r="H12571" t="str">
            <v>Inflow_GWh</v>
          </cell>
        </row>
        <row r="12572">
          <cell r="B12572" t="str">
            <v>Vindmøller</v>
          </cell>
          <cell r="C12572">
            <v>2037</v>
          </cell>
          <cell r="E12572" t="str">
            <v>offshore, pipeline, Vesterhav Nord</v>
          </cell>
          <cell r="G12572">
            <v>4649</v>
          </cell>
          <cell r="H12572" t="str">
            <v>FLH_technical1</v>
          </cell>
        </row>
        <row r="12573">
          <cell r="B12573" t="str">
            <v>Vindmøller</v>
          </cell>
          <cell r="C12573">
            <v>2037</v>
          </cell>
          <cell r="E12573" t="str">
            <v>offshore, pipeline, Vesterhav Nord</v>
          </cell>
          <cell r="G12573">
            <v>4650</v>
          </cell>
          <cell r="H12573" t="str">
            <v>FLH_technical2</v>
          </cell>
        </row>
        <row r="12574">
          <cell r="B12574" t="str">
            <v>Vindmøller</v>
          </cell>
          <cell r="C12574">
            <v>2037</v>
          </cell>
          <cell r="E12574" t="str">
            <v>offshore, pipeline, Vesterhav Syd</v>
          </cell>
          <cell r="G12574">
            <v>168</v>
          </cell>
          <cell r="H12574" t="str">
            <v>ElCap_ultimo_MW</v>
          </cell>
        </row>
        <row r="12575">
          <cell r="B12575" t="str">
            <v>Vindmøller</v>
          </cell>
          <cell r="C12575">
            <v>2037</v>
          </cell>
          <cell r="E12575" t="str">
            <v>offshore, pipeline, Vesterhav Syd</v>
          </cell>
          <cell r="G12575">
            <v>168</v>
          </cell>
          <cell r="H12575" t="str">
            <v>ElCap_primo_MW</v>
          </cell>
        </row>
        <row r="12576">
          <cell r="B12576" t="str">
            <v>Vindmøller</v>
          </cell>
          <cell r="C12576">
            <v>2037</v>
          </cell>
          <cell r="E12576" t="str">
            <v>offshore, pipeline, Vesterhav Syd</v>
          </cell>
          <cell r="G12576">
            <v>0.72699999999999998</v>
          </cell>
          <cell r="H12576" t="str">
            <v>TWh</v>
          </cell>
        </row>
        <row r="12577">
          <cell r="B12577" t="str">
            <v>Vindmøller</v>
          </cell>
          <cell r="C12577">
            <v>2037</v>
          </cell>
          <cell r="E12577" t="str">
            <v>offshore, pipeline, Vesterhav Syd</v>
          </cell>
          <cell r="G12577">
            <v>46</v>
          </cell>
          <cell r="H12577" t="str">
            <v>curt_GWh</v>
          </cell>
        </row>
        <row r="12578">
          <cell r="B12578" t="str">
            <v>Vindmøller</v>
          </cell>
          <cell r="C12578">
            <v>2037</v>
          </cell>
          <cell r="E12578" t="str">
            <v>offshore, pipeline, Vesterhav Syd</v>
          </cell>
          <cell r="G12578">
            <v>772.8</v>
          </cell>
          <cell r="H12578" t="str">
            <v>Inflow_GWh</v>
          </cell>
        </row>
        <row r="12579">
          <cell r="B12579" t="str">
            <v>Vindmøller</v>
          </cell>
          <cell r="C12579">
            <v>2037</v>
          </cell>
          <cell r="E12579" t="str">
            <v>offshore, pipeline, Vesterhav Syd</v>
          </cell>
          <cell r="G12579">
            <v>4601</v>
          </cell>
          <cell r="H12579" t="str">
            <v>FLH_technical1</v>
          </cell>
        </row>
        <row r="12580">
          <cell r="B12580" t="str">
            <v>Vindmøller</v>
          </cell>
          <cell r="C12580">
            <v>2037</v>
          </cell>
          <cell r="E12580" t="str">
            <v>offshore, pipeline, Vesterhav Syd</v>
          </cell>
          <cell r="G12580">
            <v>4600</v>
          </cell>
          <cell r="H12580" t="str">
            <v>FLH_technical2</v>
          </cell>
        </row>
        <row r="12581">
          <cell r="B12581" t="str">
            <v>Vindmøller</v>
          </cell>
          <cell r="C12581">
            <v>2037</v>
          </cell>
          <cell r="E12581" t="str">
            <v>offshore, yderligere, Nordsøen - ej tilsluttet DK</v>
          </cell>
          <cell r="G12581">
            <v>2569.547</v>
          </cell>
          <cell r="H12581" t="str">
            <v>ElCap_ultimo_MW</v>
          </cell>
        </row>
        <row r="12582">
          <cell r="B12582" t="str">
            <v>Vindmøller</v>
          </cell>
          <cell r="C12582">
            <v>2037</v>
          </cell>
          <cell r="E12582" t="str">
            <v>offshore, yderligere, Nordsøen - ej tilsluttet DK</v>
          </cell>
          <cell r="G12582">
            <v>2569.547</v>
          </cell>
          <cell r="H12582" t="str">
            <v>ElCap_primo_MW</v>
          </cell>
        </row>
        <row r="12583">
          <cell r="B12583" t="str">
            <v>Vindmøller</v>
          </cell>
          <cell r="C12583">
            <v>2037</v>
          </cell>
          <cell r="E12583" t="str">
            <v>offshore, yderligere, Nordsøen - ej tilsluttet DK</v>
          </cell>
          <cell r="G12583">
            <v>11.159000000000001</v>
          </cell>
          <cell r="H12583" t="str">
            <v>TWh</v>
          </cell>
        </row>
        <row r="12584">
          <cell r="B12584" t="str">
            <v>Vindmøller</v>
          </cell>
          <cell r="C12584">
            <v>2037</v>
          </cell>
          <cell r="E12584" t="str">
            <v>offshore, yderligere, Nordsøen - ej tilsluttet DK</v>
          </cell>
          <cell r="G12584">
            <v>208</v>
          </cell>
          <cell r="H12584" t="str">
            <v>curt_GWh</v>
          </cell>
        </row>
        <row r="12585">
          <cell r="B12585" t="str">
            <v>Vindmøller</v>
          </cell>
          <cell r="C12585">
            <v>2037</v>
          </cell>
          <cell r="E12585" t="str">
            <v>offshore, yderligere, Nordsøen - ej tilsluttet DK</v>
          </cell>
          <cell r="G12585">
            <v>0</v>
          </cell>
          <cell r="H12585" t="str">
            <v>Inflow_GWh</v>
          </cell>
        </row>
        <row r="12586">
          <cell r="B12586" t="str">
            <v>Vindmøller</v>
          </cell>
          <cell r="C12586">
            <v>2037</v>
          </cell>
          <cell r="E12586" t="str">
            <v>offshore, yderligere, Nordsøen - ej tilsluttet DK</v>
          </cell>
          <cell r="G12586">
            <v>4424</v>
          </cell>
          <cell r="H12586" t="str">
            <v>FLH_technical1</v>
          </cell>
        </row>
        <row r="12587">
          <cell r="B12587" t="str">
            <v>Vindmøller</v>
          </cell>
          <cell r="C12587">
            <v>2037</v>
          </cell>
          <cell r="E12587" t="str">
            <v>offshore, yderligere, Nordsøen - ej tilsluttet DK</v>
          </cell>
          <cell r="G12587">
            <v>4424</v>
          </cell>
          <cell r="H12587" t="str">
            <v>FLH_technical2</v>
          </cell>
        </row>
        <row r="12588">
          <cell r="B12588" t="str">
            <v>Vindmøller</v>
          </cell>
          <cell r="C12588">
            <v>2037</v>
          </cell>
          <cell r="E12588" t="str">
            <v>offshore, åbendør, Aflandshage</v>
          </cell>
          <cell r="G12588">
            <v>150</v>
          </cell>
          <cell r="H12588" t="str">
            <v>ElCap_ultimo_MW</v>
          </cell>
        </row>
        <row r="12589">
          <cell r="B12589" t="str">
            <v>Vindmøller</v>
          </cell>
          <cell r="C12589">
            <v>2037</v>
          </cell>
          <cell r="E12589" t="str">
            <v>offshore, åbendør, Aflandshage</v>
          </cell>
          <cell r="G12589">
            <v>150</v>
          </cell>
          <cell r="H12589" t="str">
            <v>ElCap_primo_MW</v>
          </cell>
        </row>
        <row r="12590">
          <cell r="B12590" t="str">
            <v>Vindmøller</v>
          </cell>
          <cell r="C12590">
            <v>2037</v>
          </cell>
          <cell r="E12590" t="str">
            <v>offshore, åbendør, Aflandshage</v>
          </cell>
          <cell r="G12590">
            <v>0.504</v>
          </cell>
          <cell r="H12590" t="str">
            <v>TWh</v>
          </cell>
        </row>
        <row r="12591">
          <cell r="B12591" t="str">
            <v>Vindmøller</v>
          </cell>
          <cell r="C12591">
            <v>2037</v>
          </cell>
          <cell r="E12591" t="str">
            <v>offshore, åbendør, Aflandshage</v>
          </cell>
          <cell r="G12591">
            <v>9</v>
          </cell>
          <cell r="H12591" t="str">
            <v>curt_GWh</v>
          </cell>
        </row>
        <row r="12592">
          <cell r="B12592" t="str">
            <v>Vindmøller</v>
          </cell>
          <cell r="C12592">
            <v>2037</v>
          </cell>
          <cell r="E12592" t="str">
            <v>offshore, åbendør, Aflandshage</v>
          </cell>
          <cell r="G12592">
            <v>513.75</v>
          </cell>
          <cell r="H12592" t="str">
            <v>Inflow_GWh</v>
          </cell>
        </row>
        <row r="12593">
          <cell r="B12593" t="str">
            <v>Vindmøller</v>
          </cell>
          <cell r="C12593">
            <v>2037</v>
          </cell>
          <cell r="E12593" t="str">
            <v>offshore, åbendør, Aflandshage</v>
          </cell>
          <cell r="G12593">
            <v>3420</v>
          </cell>
          <cell r="H12593" t="str">
            <v>FLH_technical1</v>
          </cell>
        </row>
        <row r="12594">
          <cell r="B12594" t="str">
            <v>Vindmøller</v>
          </cell>
          <cell r="C12594">
            <v>2037</v>
          </cell>
          <cell r="E12594" t="str">
            <v>offshore, åbendør, Aflandshage</v>
          </cell>
          <cell r="G12594">
            <v>3425</v>
          </cell>
          <cell r="H12594" t="str">
            <v>FLH_technical2</v>
          </cell>
        </row>
        <row r="12595">
          <cell r="B12595" t="str">
            <v>Vindmøller</v>
          </cell>
          <cell r="C12595">
            <v>2037</v>
          </cell>
          <cell r="E12595" t="str">
            <v>offshore, åbendør, Jammerland Bugt</v>
          </cell>
          <cell r="G12595">
            <v>240</v>
          </cell>
          <cell r="H12595" t="str">
            <v>ElCap_ultimo_MW</v>
          </cell>
        </row>
        <row r="12596">
          <cell r="B12596" t="str">
            <v>Vindmøller</v>
          </cell>
          <cell r="C12596">
            <v>2037</v>
          </cell>
          <cell r="E12596" t="str">
            <v>offshore, åbendør, Jammerland Bugt</v>
          </cell>
          <cell r="G12596">
            <v>240</v>
          </cell>
          <cell r="H12596" t="str">
            <v>ElCap_primo_MW</v>
          </cell>
        </row>
        <row r="12597">
          <cell r="B12597" t="str">
            <v>Vindmøller</v>
          </cell>
          <cell r="C12597">
            <v>2037</v>
          </cell>
          <cell r="E12597" t="str">
            <v>offshore, åbendør, Jammerland Bugt</v>
          </cell>
          <cell r="G12597">
            <v>1.02</v>
          </cell>
          <cell r="H12597" t="str">
            <v>TWh</v>
          </cell>
        </row>
        <row r="12598">
          <cell r="B12598" t="str">
            <v>Vindmøller</v>
          </cell>
          <cell r="C12598">
            <v>2037</v>
          </cell>
          <cell r="E12598" t="str">
            <v>offshore, åbendør, Jammerland Bugt</v>
          </cell>
          <cell r="G12598">
            <v>18</v>
          </cell>
          <cell r="H12598" t="str">
            <v>curt_GWh</v>
          </cell>
        </row>
        <row r="12599">
          <cell r="B12599" t="str">
            <v>Vindmøller</v>
          </cell>
          <cell r="C12599">
            <v>2037</v>
          </cell>
          <cell r="E12599" t="str">
            <v>offshore, åbendør, Jammerland Bugt</v>
          </cell>
          <cell r="G12599">
            <v>1038</v>
          </cell>
          <cell r="H12599" t="str">
            <v>Inflow_GWh</v>
          </cell>
        </row>
        <row r="12600">
          <cell r="B12600" t="str">
            <v>Vindmøller</v>
          </cell>
          <cell r="C12600">
            <v>2037</v>
          </cell>
          <cell r="E12600" t="str">
            <v>offshore, åbendør, Jammerland Bugt</v>
          </cell>
          <cell r="G12600">
            <v>4325</v>
          </cell>
          <cell r="H12600" t="str">
            <v>FLH_technical1</v>
          </cell>
        </row>
        <row r="12601">
          <cell r="B12601" t="str">
            <v>Vindmøller</v>
          </cell>
          <cell r="C12601">
            <v>2037</v>
          </cell>
          <cell r="E12601" t="str">
            <v>offshore, åbendør, Jammerland Bugt</v>
          </cell>
          <cell r="G12601">
            <v>4325</v>
          </cell>
          <cell r="H12601" t="str">
            <v>FLH_technical2</v>
          </cell>
        </row>
        <row r="12602">
          <cell r="B12602" t="str">
            <v>Vindmøller</v>
          </cell>
          <cell r="C12602">
            <v>2037</v>
          </cell>
          <cell r="E12602" t="str">
            <v>offshore, åbendør, Lillebælt Syd</v>
          </cell>
          <cell r="G12602">
            <v>165</v>
          </cell>
          <cell r="H12602" t="str">
            <v>ElCap_ultimo_MW</v>
          </cell>
        </row>
        <row r="12603">
          <cell r="B12603" t="str">
            <v>Vindmøller</v>
          </cell>
          <cell r="C12603">
            <v>2037</v>
          </cell>
          <cell r="E12603" t="str">
            <v>offshore, åbendør, Lillebælt Syd</v>
          </cell>
          <cell r="G12603">
            <v>165</v>
          </cell>
          <cell r="H12603" t="str">
            <v>ElCap_primo_MW</v>
          </cell>
        </row>
        <row r="12604">
          <cell r="B12604" t="str">
            <v>Vindmøller</v>
          </cell>
          <cell r="C12604">
            <v>2037</v>
          </cell>
          <cell r="E12604" t="str">
            <v>offshore, åbendør, Lillebælt Syd</v>
          </cell>
          <cell r="G12604">
            <v>0.69399999999999995</v>
          </cell>
          <cell r="H12604" t="str">
            <v>TWh</v>
          </cell>
        </row>
        <row r="12605">
          <cell r="B12605" t="str">
            <v>Vindmøller</v>
          </cell>
          <cell r="C12605">
            <v>2037</v>
          </cell>
          <cell r="E12605" t="str">
            <v>offshore, åbendør, Lillebælt Syd</v>
          </cell>
          <cell r="G12605">
            <v>20</v>
          </cell>
          <cell r="H12605" t="str">
            <v>curt_GWh</v>
          </cell>
        </row>
        <row r="12606">
          <cell r="B12606" t="str">
            <v>Vindmøller</v>
          </cell>
          <cell r="C12606">
            <v>2037</v>
          </cell>
          <cell r="E12606" t="str">
            <v>offshore, åbendør, Lillebælt Syd</v>
          </cell>
          <cell r="G12606">
            <v>713.625</v>
          </cell>
          <cell r="H12606" t="str">
            <v>Inflow_GWh</v>
          </cell>
        </row>
        <row r="12607">
          <cell r="B12607" t="str">
            <v>Vindmøller</v>
          </cell>
          <cell r="C12607">
            <v>2037</v>
          </cell>
          <cell r="E12607" t="str">
            <v>offshore, åbendør, Lillebælt Syd</v>
          </cell>
          <cell r="G12607">
            <v>4327</v>
          </cell>
          <cell r="H12607" t="str">
            <v>FLH_technical1</v>
          </cell>
        </row>
        <row r="12608">
          <cell r="B12608" t="str">
            <v>Vindmøller</v>
          </cell>
          <cell r="C12608">
            <v>2037</v>
          </cell>
          <cell r="E12608" t="str">
            <v>offshore, åbendør, Lillebælt Syd</v>
          </cell>
          <cell r="G12608">
            <v>4325</v>
          </cell>
          <cell r="H12608" t="str">
            <v>FLH_technical2</v>
          </cell>
        </row>
        <row r="12609">
          <cell r="B12609" t="str">
            <v>Vindmøller</v>
          </cell>
          <cell r="C12609">
            <v>2037</v>
          </cell>
          <cell r="E12609" t="str">
            <v>onshore, commercial, existing</v>
          </cell>
          <cell r="G12609">
            <v>3735.46</v>
          </cell>
          <cell r="H12609" t="str">
            <v>ElCap_ultimo_MW</v>
          </cell>
        </row>
        <row r="12610">
          <cell r="B12610" t="str">
            <v>Vindmøller</v>
          </cell>
          <cell r="C12610">
            <v>2037</v>
          </cell>
          <cell r="E12610" t="str">
            <v>onshore, commercial, existing</v>
          </cell>
          <cell r="G12610">
            <v>3735.46</v>
          </cell>
          <cell r="H12610" t="str">
            <v>ElCap_primo_MW</v>
          </cell>
        </row>
        <row r="12611">
          <cell r="B12611" t="str">
            <v>Vindmøller</v>
          </cell>
          <cell r="C12611">
            <v>2037</v>
          </cell>
          <cell r="E12611" t="str">
            <v>onshore, commercial, existing</v>
          </cell>
          <cell r="G12611">
            <v>8.6690000000000005</v>
          </cell>
          <cell r="H12611" t="str">
            <v>TWh</v>
          </cell>
        </row>
        <row r="12612">
          <cell r="B12612" t="str">
            <v>Vindmøller</v>
          </cell>
          <cell r="C12612">
            <v>2037</v>
          </cell>
          <cell r="E12612" t="str">
            <v>onshore, commercial, existing</v>
          </cell>
          <cell r="G12612">
            <v>13</v>
          </cell>
          <cell r="H12612" t="str">
            <v>curt_GWh</v>
          </cell>
        </row>
        <row r="12613">
          <cell r="B12613" t="str">
            <v>Vindmøller</v>
          </cell>
          <cell r="C12613">
            <v>2037</v>
          </cell>
          <cell r="E12613" t="str">
            <v>onshore, commercial, existing</v>
          </cell>
          <cell r="G12613">
            <v>8687.2710000000006</v>
          </cell>
          <cell r="H12613" t="str">
            <v>Inflow_GWh</v>
          </cell>
        </row>
        <row r="12614">
          <cell r="B12614" t="str">
            <v>Vindmøller</v>
          </cell>
          <cell r="C12614">
            <v>2037</v>
          </cell>
          <cell r="E12614" t="str">
            <v>onshore, commercial, existing</v>
          </cell>
          <cell r="G12614">
            <v>2324</v>
          </cell>
          <cell r="H12614" t="str">
            <v>FLH_technical1</v>
          </cell>
        </row>
        <row r="12615">
          <cell r="B12615" t="str">
            <v>Vindmøller</v>
          </cell>
          <cell r="C12615">
            <v>2037</v>
          </cell>
          <cell r="E12615" t="str">
            <v>onshore, commercial, existing</v>
          </cell>
          <cell r="G12615">
            <v>2326</v>
          </cell>
          <cell r="H12615" t="str">
            <v>FLH_technical2</v>
          </cell>
        </row>
        <row r="12616">
          <cell r="B12616" t="str">
            <v>Vindmøller</v>
          </cell>
          <cell r="C12616">
            <v>2037</v>
          </cell>
          <cell r="E12616" t="str">
            <v>onshore, commercial, existing</v>
          </cell>
          <cell r="G12616">
            <v>676.49199999999996</v>
          </cell>
          <cell r="H12616" t="str">
            <v>ElCap_ultimo_MW</v>
          </cell>
        </row>
        <row r="12617">
          <cell r="B12617" t="str">
            <v>Vindmøller</v>
          </cell>
          <cell r="C12617">
            <v>2037</v>
          </cell>
          <cell r="E12617" t="str">
            <v>onshore, commercial, existing</v>
          </cell>
          <cell r="G12617">
            <v>676.49199999999996</v>
          </cell>
          <cell r="H12617" t="str">
            <v>ElCap_primo_MW</v>
          </cell>
        </row>
        <row r="12618">
          <cell r="B12618" t="str">
            <v>Vindmøller</v>
          </cell>
          <cell r="C12618">
            <v>2037</v>
          </cell>
          <cell r="E12618" t="str">
            <v>onshore, commercial, existing</v>
          </cell>
          <cell r="G12618">
            <v>1.6120000000000001</v>
          </cell>
          <cell r="H12618" t="str">
            <v>TWh</v>
          </cell>
        </row>
        <row r="12619">
          <cell r="B12619" t="str">
            <v>Vindmøller</v>
          </cell>
          <cell r="C12619">
            <v>2037</v>
          </cell>
          <cell r="E12619" t="str">
            <v>onshore, commercial, existing</v>
          </cell>
          <cell r="G12619">
            <v>2</v>
          </cell>
          <cell r="H12619" t="str">
            <v>curt_GWh</v>
          </cell>
        </row>
        <row r="12620">
          <cell r="B12620" t="str">
            <v>Vindmøller</v>
          </cell>
          <cell r="C12620">
            <v>2037</v>
          </cell>
          <cell r="E12620" t="str">
            <v>onshore, commercial, existing</v>
          </cell>
          <cell r="G12620">
            <v>1614.381517</v>
          </cell>
          <cell r="H12620" t="str">
            <v>Inflow_GWh</v>
          </cell>
        </row>
        <row r="12621">
          <cell r="B12621" t="str">
            <v>Vindmøller</v>
          </cell>
          <cell r="C12621">
            <v>2037</v>
          </cell>
          <cell r="E12621" t="str">
            <v>onshore, commercial, existing</v>
          </cell>
          <cell r="G12621">
            <v>2386</v>
          </cell>
          <cell r="H12621" t="str">
            <v>FLH_technical1</v>
          </cell>
        </row>
        <row r="12622">
          <cell r="B12622" t="str">
            <v>Vindmøller</v>
          </cell>
          <cell r="C12622">
            <v>2037</v>
          </cell>
          <cell r="E12622" t="str">
            <v>onshore, commercial, existing</v>
          </cell>
          <cell r="G12622">
            <v>2386</v>
          </cell>
          <cell r="H12622" t="str">
            <v>FLH_technical2</v>
          </cell>
        </row>
        <row r="12623">
          <cell r="B12623" t="str">
            <v>Vindmøller</v>
          </cell>
          <cell r="C12623">
            <v>2037</v>
          </cell>
          <cell r="E12623" t="str">
            <v>onshore, commercial, new</v>
          </cell>
          <cell r="G12623">
            <v>2368.1999999999998</v>
          </cell>
          <cell r="H12623" t="str">
            <v>ElCap_ultimo_MW</v>
          </cell>
        </row>
        <row r="12624">
          <cell r="B12624" t="str">
            <v>Vindmøller</v>
          </cell>
          <cell r="C12624">
            <v>2037</v>
          </cell>
          <cell r="E12624" t="str">
            <v>onshore, commercial, new</v>
          </cell>
          <cell r="G12624">
            <v>2368.1999999999998</v>
          </cell>
          <cell r="H12624" t="str">
            <v>ElCap_primo_MW</v>
          </cell>
        </row>
        <row r="12625">
          <cell r="B12625" t="str">
            <v>Vindmøller</v>
          </cell>
          <cell r="C12625">
            <v>2037</v>
          </cell>
          <cell r="E12625" t="str">
            <v>onshore, commercial, new</v>
          </cell>
          <cell r="G12625">
            <v>7.944</v>
          </cell>
          <cell r="H12625" t="str">
            <v>TWh</v>
          </cell>
        </row>
        <row r="12626">
          <cell r="B12626" t="str">
            <v>Vindmøller</v>
          </cell>
          <cell r="C12626">
            <v>2037</v>
          </cell>
          <cell r="E12626" t="str">
            <v>onshore, commercial, new</v>
          </cell>
          <cell r="G12626">
            <v>219</v>
          </cell>
          <cell r="H12626" t="str">
            <v>curt_GWh</v>
          </cell>
        </row>
        <row r="12627">
          <cell r="B12627" t="str">
            <v>Vindmøller</v>
          </cell>
          <cell r="C12627">
            <v>2037</v>
          </cell>
          <cell r="E12627" t="str">
            <v>onshore, commercial, new</v>
          </cell>
          <cell r="G12627">
            <v>8163.88</v>
          </cell>
          <cell r="H12627" t="str">
            <v>Inflow_GWh</v>
          </cell>
        </row>
        <row r="12628">
          <cell r="B12628" t="str">
            <v>Vindmøller</v>
          </cell>
          <cell r="C12628">
            <v>2037</v>
          </cell>
          <cell r="E12628" t="str">
            <v>onshore, commercial, new</v>
          </cell>
          <cell r="G12628">
            <v>3447</v>
          </cell>
          <cell r="H12628" t="str">
            <v>FLH_technical1</v>
          </cell>
        </row>
        <row r="12629">
          <cell r="B12629" t="str">
            <v>Vindmøller</v>
          </cell>
          <cell r="C12629">
            <v>2037</v>
          </cell>
          <cell r="E12629" t="str">
            <v>onshore, commercial, new</v>
          </cell>
          <cell r="G12629">
            <v>3447</v>
          </cell>
          <cell r="H12629" t="str">
            <v>FLH_technical2</v>
          </cell>
        </row>
        <row r="12630">
          <cell r="B12630" t="str">
            <v>Vindmøller</v>
          </cell>
          <cell r="C12630">
            <v>2037</v>
          </cell>
          <cell r="E12630" t="str">
            <v>onshore, commercial, new</v>
          </cell>
          <cell r="G12630">
            <v>308</v>
          </cell>
          <cell r="H12630" t="str">
            <v>ElCap_ultimo_MW</v>
          </cell>
        </row>
        <row r="12631">
          <cell r="B12631" t="str">
            <v>Vindmøller</v>
          </cell>
          <cell r="C12631">
            <v>2037</v>
          </cell>
          <cell r="E12631" t="str">
            <v>onshore, commercial, new</v>
          </cell>
          <cell r="G12631">
            <v>308</v>
          </cell>
          <cell r="H12631" t="str">
            <v>ElCap_primo_MW</v>
          </cell>
        </row>
        <row r="12632">
          <cell r="B12632" t="str">
            <v>Vindmøller</v>
          </cell>
          <cell r="C12632">
            <v>2037</v>
          </cell>
          <cell r="E12632" t="str">
            <v>onshore, commercial, new</v>
          </cell>
          <cell r="G12632">
            <v>1.06</v>
          </cell>
          <cell r="H12632" t="str">
            <v>TWh</v>
          </cell>
        </row>
        <row r="12633">
          <cell r="B12633" t="str">
            <v>Vindmøller</v>
          </cell>
          <cell r="C12633">
            <v>2037</v>
          </cell>
          <cell r="E12633" t="str">
            <v>onshore, commercial, new</v>
          </cell>
          <cell r="G12633">
            <v>15</v>
          </cell>
          <cell r="H12633" t="str">
            <v>curt_GWh</v>
          </cell>
        </row>
        <row r="12634">
          <cell r="B12634" t="str">
            <v>Vindmøller</v>
          </cell>
          <cell r="C12634">
            <v>2037</v>
          </cell>
          <cell r="E12634" t="str">
            <v>onshore, commercial, new</v>
          </cell>
          <cell r="G12634">
            <v>1075.2</v>
          </cell>
          <cell r="H12634" t="str">
            <v>Inflow_GWh</v>
          </cell>
        </row>
        <row r="12635">
          <cell r="B12635" t="str">
            <v>Vindmøller</v>
          </cell>
          <cell r="C12635">
            <v>2037</v>
          </cell>
          <cell r="E12635" t="str">
            <v>onshore, commercial, new</v>
          </cell>
          <cell r="G12635">
            <v>3490</v>
          </cell>
          <cell r="H12635" t="str">
            <v>FLH_technical1</v>
          </cell>
        </row>
        <row r="12636">
          <cell r="B12636" t="str">
            <v>Vindmøller</v>
          </cell>
          <cell r="C12636">
            <v>2037</v>
          </cell>
          <cell r="E12636" t="str">
            <v>onshore, commercial, new</v>
          </cell>
          <cell r="G12636">
            <v>3491</v>
          </cell>
          <cell r="H12636" t="str">
            <v>FLH_technical2</v>
          </cell>
        </row>
        <row r="12637">
          <cell r="B12637" t="str">
            <v>Vindmøller</v>
          </cell>
          <cell r="C12637">
            <v>2037</v>
          </cell>
          <cell r="E12637" t="str">
            <v>onshore, domestic</v>
          </cell>
          <cell r="G12637">
            <v>21.195</v>
          </cell>
          <cell r="H12637" t="str">
            <v>ElCap_ultimo_MW</v>
          </cell>
        </row>
        <row r="12638">
          <cell r="B12638" t="str">
            <v>Vindmøller</v>
          </cell>
          <cell r="C12638">
            <v>2037</v>
          </cell>
          <cell r="E12638" t="str">
            <v>onshore, domestic</v>
          </cell>
          <cell r="G12638">
            <v>21.195</v>
          </cell>
          <cell r="H12638" t="str">
            <v>ElCap_primo_MW</v>
          </cell>
        </row>
        <row r="12639">
          <cell r="B12639" t="str">
            <v>Vindmøller</v>
          </cell>
          <cell r="C12639">
            <v>2037</v>
          </cell>
          <cell r="E12639" t="str">
            <v>onshore, domestic</v>
          </cell>
          <cell r="G12639">
            <v>5.0999999999999997E-2</v>
          </cell>
          <cell r="H12639" t="str">
            <v>TWh</v>
          </cell>
        </row>
        <row r="12640">
          <cell r="B12640" t="str">
            <v>Vindmøller</v>
          </cell>
          <cell r="C12640">
            <v>2037</v>
          </cell>
          <cell r="E12640" t="str">
            <v>onshore, domestic</v>
          </cell>
          <cell r="G12640">
            <v>0</v>
          </cell>
          <cell r="H12640" t="str">
            <v>curt_GWh</v>
          </cell>
        </row>
        <row r="12641">
          <cell r="B12641" t="str">
            <v>Vindmøller</v>
          </cell>
          <cell r="C12641">
            <v>2037</v>
          </cell>
          <cell r="E12641" t="str">
            <v>onshore, domestic</v>
          </cell>
          <cell r="G12641">
            <v>50.868000000000002</v>
          </cell>
          <cell r="H12641" t="str">
            <v>Inflow_GWh</v>
          </cell>
        </row>
        <row r="12642">
          <cell r="B12642" t="str">
            <v>Vindmøller</v>
          </cell>
          <cell r="C12642">
            <v>2037</v>
          </cell>
          <cell r="E12642" t="str">
            <v>onshore, domestic</v>
          </cell>
          <cell r="G12642">
            <v>2406</v>
          </cell>
          <cell r="H12642" t="str">
            <v>FLH_technical1</v>
          </cell>
        </row>
        <row r="12643">
          <cell r="B12643" t="str">
            <v>Vindmøller</v>
          </cell>
          <cell r="C12643">
            <v>2037</v>
          </cell>
          <cell r="E12643" t="str">
            <v>onshore, domestic</v>
          </cell>
          <cell r="G12643">
            <v>2400</v>
          </cell>
          <cell r="H12643" t="str">
            <v>FLH_technical2</v>
          </cell>
        </row>
        <row r="12644">
          <cell r="B12644" t="str">
            <v>Vindmøller</v>
          </cell>
          <cell r="C12644">
            <v>2037</v>
          </cell>
          <cell r="E12644" t="str">
            <v>onshore, domestic</v>
          </cell>
          <cell r="G12644">
            <v>2.355</v>
          </cell>
          <cell r="H12644" t="str">
            <v>ElCap_ultimo_MW</v>
          </cell>
        </row>
        <row r="12645">
          <cell r="B12645" t="str">
            <v>Vindmøller</v>
          </cell>
          <cell r="C12645">
            <v>2037</v>
          </cell>
          <cell r="E12645" t="str">
            <v>onshore, domestic</v>
          </cell>
          <cell r="G12645">
            <v>2.355</v>
          </cell>
          <cell r="H12645" t="str">
            <v>ElCap_primo_MW</v>
          </cell>
        </row>
        <row r="12646">
          <cell r="B12646" t="str">
            <v>Vindmøller</v>
          </cell>
          <cell r="C12646">
            <v>2037</v>
          </cell>
          <cell r="E12646" t="str">
            <v>onshore, domestic</v>
          </cell>
          <cell r="G12646">
            <v>6.0000000000000001E-3</v>
          </cell>
          <cell r="H12646" t="str">
            <v>TWh</v>
          </cell>
        </row>
        <row r="12647">
          <cell r="B12647" t="str">
            <v>Vindmøller</v>
          </cell>
          <cell r="C12647">
            <v>2037</v>
          </cell>
          <cell r="E12647" t="str">
            <v>onshore, domestic</v>
          </cell>
          <cell r="G12647">
            <v>0</v>
          </cell>
          <cell r="H12647" t="str">
            <v>curt_GWh</v>
          </cell>
        </row>
        <row r="12648">
          <cell r="B12648" t="str">
            <v>Vindmøller</v>
          </cell>
          <cell r="C12648">
            <v>2037</v>
          </cell>
          <cell r="E12648" t="str">
            <v>onshore, domestic</v>
          </cell>
          <cell r="G12648">
            <v>5.6520000000000001</v>
          </cell>
          <cell r="H12648" t="str">
            <v>Inflow_GWh</v>
          </cell>
        </row>
        <row r="12649">
          <cell r="B12649" t="str">
            <v>Vindmøller</v>
          </cell>
          <cell r="C12649">
            <v>2037</v>
          </cell>
          <cell r="E12649" t="str">
            <v>onshore, domestic</v>
          </cell>
          <cell r="G12649">
            <v>2548</v>
          </cell>
          <cell r="H12649" t="str">
            <v>FLH_technical1</v>
          </cell>
        </row>
        <row r="12650">
          <cell r="B12650" t="str">
            <v>Vindmøller</v>
          </cell>
          <cell r="C12650">
            <v>2037</v>
          </cell>
          <cell r="E12650" t="str">
            <v>onshore, domestic</v>
          </cell>
          <cell r="G12650">
            <v>2400</v>
          </cell>
          <cell r="H12650" t="str">
            <v>FLH_technical2</v>
          </cell>
        </row>
        <row r="12651">
          <cell r="B12651" t="str">
            <v>Vindmøller</v>
          </cell>
          <cell r="C12651">
            <v>2037</v>
          </cell>
          <cell r="E12651" t="str">
            <v>onshore, test center</v>
          </cell>
          <cell r="G12651">
            <v>305</v>
          </cell>
          <cell r="H12651" t="str">
            <v>ElCap_ultimo_MW</v>
          </cell>
        </row>
        <row r="12652">
          <cell r="B12652" t="str">
            <v>Vindmøller</v>
          </cell>
          <cell r="C12652">
            <v>2037</v>
          </cell>
          <cell r="E12652" t="str">
            <v>onshore, test center</v>
          </cell>
          <cell r="G12652">
            <v>305</v>
          </cell>
          <cell r="H12652" t="str">
            <v>ElCap_primo_MW</v>
          </cell>
        </row>
        <row r="12653">
          <cell r="B12653" t="str">
            <v>Vindmøller</v>
          </cell>
          <cell r="C12653">
            <v>2037</v>
          </cell>
          <cell r="E12653" t="str">
            <v>onshore, test center</v>
          </cell>
          <cell r="G12653">
            <v>0.82299999999999995</v>
          </cell>
          <cell r="H12653" t="str">
            <v>TWh</v>
          </cell>
        </row>
        <row r="12654">
          <cell r="B12654" t="str">
            <v>Vindmøller</v>
          </cell>
          <cell r="C12654">
            <v>2037</v>
          </cell>
          <cell r="E12654" t="str">
            <v>onshore, test center</v>
          </cell>
          <cell r="G12654">
            <v>0</v>
          </cell>
          <cell r="H12654" t="str">
            <v>curt_GWh</v>
          </cell>
        </row>
        <row r="12655">
          <cell r="B12655" t="str">
            <v>Vindmøller</v>
          </cell>
          <cell r="C12655">
            <v>2037</v>
          </cell>
          <cell r="E12655" t="str">
            <v>onshore, test center</v>
          </cell>
          <cell r="G12655">
            <v>823.5</v>
          </cell>
          <cell r="H12655" t="str">
            <v>Inflow_GWh</v>
          </cell>
        </row>
        <row r="12656">
          <cell r="B12656" t="str">
            <v>Vindmøller</v>
          </cell>
          <cell r="C12656">
            <v>2037</v>
          </cell>
          <cell r="E12656" t="str">
            <v>onshore, test center</v>
          </cell>
          <cell r="G12656">
            <v>2698</v>
          </cell>
          <cell r="H12656" t="str">
            <v>FLH_technical1</v>
          </cell>
        </row>
        <row r="12657">
          <cell r="B12657" t="str">
            <v>Vindmøller</v>
          </cell>
          <cell r="C12657">
            <v>2037</v>
          </cell>
          <cell r="E12657" t="str">
            <v>onshore, test center</v>
          </cell>
          <cell r="G12657">
            <v>2700</v>
          </cell>
          <cell r="H12657" t="str">
            <v>FLH_technical2</v>
          </cell>
        </row>
        <row r="12658">
          <cell r="B12658" t="str">
            <v>Vindmøller</v>
          </cell>
          <cell r="C12658">
            <v>2038</v>
          </cell>
          <cell r="E12658" t="str">
            <v>offshore, energiøer, EnergiØ Bornholm_DK2</v>
          </cell>
          <cell r="G12658">
            <v>1050</v>
          </cell>
          <cell r="H12658" t="str">
            <v>ElCap_ultimo_MW</v>
          </cell>
        </row>
        <row r="12659">
          <cell r="B12659" t="str">
            <v>Vindmøller</v>
          </cell>
          <cell r="C12659">
            <v>2038</v>
          </cell>
          <cell r="E12659" t="str">
            <v>offshore, energiøer, EnergiØ Bornholm_DK2</v>
          </cell>
          <cell r="G12659">
            <v>1050</v>
          </cell>
          <cell r="H12659" t="str">
            <v>ElCap_primo_MW</v>
          </cell>
        </row>
        <row r="12660">
          <cell r="B12660" t="str">
            <v>Vindmøller</v>
          </cell>
          <cell r="C12660">
            <v>2038</v>
          </cell>
          <cell r="E12660" t="str">
            <v>offshore, energiøer, EnergiØ Bornholm_DK2</v>
          </cell>
          <cell r="G12660">
            <v>4.0659999999999998</v>
          </cell>
          <cell r="H12660" t="str">
            <v>TWh</v>
          </cell>
        </row>
        <row r="12661">
          <cell r="B12661" t="str">
            <v>Vindmøller</v>
          </cell>
          <cell r="C12661">
            <v>2038</v>
          </cell>
          <cell r="E12661" t="str">
            <v>offshore, energiøer, EnergiØ Bornholm_DK2</v>
          </cell>
          <cell r="G12661">
            <v>475</v>
          </cell>
          <cell r="H12661" t="str">
            <v>curt_GWh</v>
          </cell>
        </row>
        <row r="12662">
          <cell r="B12662" t="str">
            <v>Vindmøller</v>
          </cell>
          <cell r="C12662">
            <v>2038</v>
          </cell>
          <cell r="E12662" t="str">
            <v>offshore, energiøer, EnergiØ Bornholm_DK2</v>
          </cell>
          <cell r="G12662">
            <v>4541.25</v>
          </cell>
          <cell r="H12662" t="str">
            <v>Inflow_GWh</v>
          </cell>
        </row>
        <row r="12663">
          <cell r="B12663" t="str">
            <v>Vindmøller</v>
          </cell>
          <cell r="C12663">
            <v>2038</v>
          </cell>
          <cell r="E12663" t="str">
            <v>offshore, energiøer, EnergiØ Bornholm_DK2</v>
          </cell>
          <cell r="G12663">
            <v>4325</v>
          </cell>
          <cell r="H12663" t="str">
            <v>FLH_technical1</v>
          </cell>
        </row>
        <row r="12664">
          <cell r="B12664" t="str">
            <v>Vindmøller</v>
          </cell>
          <cell r="C12664">
            <v>2038</v>
          </cell>
          <cell r="E12664" t="str">
            <v>offshore, energiøer, EnergiØ Bornholm_DK2</v>
          </cell>
          <cell r="G12664">
            <v>4325</v>
          </cell>
          <cell r="H12664" t="str">
            <v>FLH_technical2</v>
          </cell>
        </row>
        <row r="12665">
          <cell r="B12665" t="str">
            <v>Vindmøller</v>
          </cell>
          <cell r="C12665">
            <v>2038</v>
          </cell>
          <cell r="E12665" t="str">
            <v>offshore, energiøer, EnergiØ Bornholm_hub</v>
          </cell>
          <cell r="G12665">
            <v>2100</v>
          </cell>
          <cell r="H12665" t="str">
            <v>ElCap_ultimo_MW</v>
          </cell>
        </row>
        <row r="12666">
          <cell r="B12666" t="str">
            <v>Vindmøller</v>
          </cell>
          <cell r="C12666">
            <v>2038</v>
          </cell>
          <cell r="E12666" t="str">
            <v>offshore, energiøer, EnergiØ Bornholm_hub</v>
          </cell>
          <cell r="G12666">
            <v>2100</v>
          </cell>
          <cell r="H12666" t="str">
            <v>ElCap_primo_MW</v>
          </cell>
        </row>
        <row r="12667">
          <cell r="B12667" t="str">
            <v>Vindmøller</v>
          </cell>
          <cell r="C12667">
            <v>2038</v>
          </cell>
          <cell r="E12667" t="str">
            <v>offshore, energiøer, EnergiØ Bornholm_hub</v>
          </cell>
          <cell r="G12667">
            <v>8.4589999999999996</v>
          </cell>
          <cell r="H12667" t="str">
            <v>TWh</v>
          </cell>
        </row>
        <row r="12668">
          <cell r="B12668" t="str">
            <v>Vindmøller</v>
          </cell>
          <cell r="C12668">
            <v>2038</v>
          </cell>
          <cell r="E12668" t="str">
            <v>offshore, energiøer, EnergiØ Bornholm_hub</v>
          </cell>
          <cell r="G12668">
            <v>650</v>
          </cell>
          <cell r="H12668" t="str">
            <v>curt_GWh</v>
          </cell>
        </row>
        <row r="12669">
          <cell r="B12669" t="str">
            <v>Vindmøller</v>
          </cell>
          <cell r="C12669">
            <v>2038</v>
          </cell>
          <cell r="E12669" t="str">
            <v>offshore, energiøer, EnergiØ Bornholm_hub</v>
          </cell>
          <cell r="G12669">
            <v>9108.75</v>
          </cell>
          <cell r="H12669" t="str">
            <v>Inflow_GWh</v>
          </cell>
        </row>
        <row r="12670">
          <cell r="B12670" t="str">
            <v>Vindmøller</v>
          </cell>
          <cell r="C12670">
            <v>2038</v>
          </cell>
          <cell r="E12670" t="str">
            <v>offshore, energiøer, EnergiØ Bornholm_hub</v>
          </cell>
          <cell r="G12670">
            <v>4338</v>
          </cell>
          <cell r="H12670" t="str">
            <v>FLH_technical1</v>
          </cell>
        </row>
        <row r="12671">
          <cell r="B12671" t="str">
            <v>Vindmøller</v>
          </cell>
          <cell r="C12671">
            <v>2038</v>
          </cell>
          <cell r="E12671" t="str">
            <v>offshore, energiøer, EnergiØ Bornholm_hub</v>
          </cell>
          <cell r="G12671">
            <v>4338</v>
          </cell>
          <cell r="H12671" t="str">
            <v>FLH_technical2</v>
          </cell>
        </row>
        <row r="12672">
          <cell r="B12672" t="str">
            <v>Vindmøller</v>
          </cell>
          <cell r="C12672">
            <v>2038</v>
          </cell>
          <cell r="E12672" t="str">
            <v>offshore, existing, Anholt_2012</v>
          </cell>
          <cell r="G12672">
            <v>50.4</v>
          </cell>
          <cell r="H12672" t="str">
            <v>ElCap_ultimo_MW</v>
          </cell>
        </row>
        <row r="12673">
          <cell r="B12673" t="str">
            <v>Vindmøller</v>
          </cell>
          <cell r="C12673">
            <v>2038</v>
          </cell>
          <cell r="E12673" t="str">
            <v>offshore, existing, Anholt_2012</v>
          </cell>
          <cell r="G12673">
            <v>50.4</v>
          </cell>
          <cell r="H12673" t="str">
            <v>ElCap_primo_MW</v>
          </cell>
        </row>
        <row r="12674">
          <cell r="B12674" t="str">
            <v>Vindmøller</v>
          </cell>
          <cell r="C12674">
            <v>2038</v>
          </cell>
          <cell r="E12674" t="str">
            <v>offshore, existing, Anholt_2012</v>
          </cell>
          <cell r="G12674">
            <v>0.20100000000000001</v>
          </cell>
          <cell r="H12674" t="str">
            <v>TWh</v>
          </cell>
        </row>
        <row r="12675">
          <cell r="B12675" t="str">
            <v>Vindmøller</v>
          </cell>
          <cell r="C12675">
            <v>2038</v>
          </cell>
          <cell r="E12675" t="str">
            <v>offshore, existing, Anholt_2012</v>
          </cell>
          <cell r="G12675">
            <v>14</v>
          </cell>
          <cell r="H12675" t="str">
            <v>curt_GWh</v>
          </cell>
        </row>
        <row r="12676">
          <cell r="B12676" t="str">
            <v>Vindmøller</v>
          </cell>
          <cell r="C12676">
            <v>2038</v>
          </cell>
          <cell r="E12676" t="str">
            <v>offshore, existing, Anholt_2012</v>
          </cell>
          <cell r="G12676">
            <v>214.2</v>
          </cell>
          <cell r="H12676" t="str">
            <v>Inflow_GWh</v>
          </cell>
        </row>
        <row r="12677">
          <cell r="B12677" t="str">
            <v>Vindmøller</v>
          </cell>
          <cell r="C12677">
            <v>2038</v>
          </cell>
          <cell r="E12677" t="str">
            <v>offshore, existing, Anholt_2012</v>
          </cell>
          <cell r="G12677">
            <v>4266</v>
          </cell>
          <cell r="H12677" t="str">
            <v>FLH_technical1</v>
          </cell>
        </row>
        <row r="12678">
          <cell r="B12678" t="str">
            <v>Vindmøller</v>
          </cell>
          <cell r="C12678">
            <v>2038</v>
          </cell>
          <cell r="E12678" t="str">
            <v>offshore, existing, Anholt_2012</v>
          </cell>
          <cell r="G12678">
            <v>4250</v>
          </cell>
          <cell r="H12678" t="str">
            <v>FLH_technical2</v>
          </cell>
        </row>
        <row r="12679">
          <cell r="B12679" t="str">
            <v>Vindmøller</v>
          </cell>
          <cell r="C12679">
            <v>2038</v>
          </cell>
          <cell r="E12679" t="str">
            <v>offshore, existing, Anholt_2013</v>
          </cell>
          <cell r="G12679">
            <v>349.2</v>
          </cell>
          <cell r="H12679" t="str">
            <v>ElCap_ultimo_MW</v>
          </cell>
        </row>
        <row r="12680">
          <cell r="B12680" t="str">
            <v>Vindmøller</v>
          </cell>
          <cell r="C12680">
            <v>2038</v>
          </cell>
          <cell r="E12680" t="str">
            <v>offshore, existing, Anholt_2013</v>
          </cell>
          <cell r="G12680">
            <v>349.2</v>
          </cell>
          <cell r="H12680" t="str">
            <v>ElCap_primo_MW</v>
          </cell>
        </row>
        <row r="12681">
          <cell r="B12681" t="str">
            <v>Vindmøller</v>
          </cell>
          <cell r="C12681">
            <v>2038</v>
          </cell>
          <cell r="E12681" t="str">
            <v>offshore, existing, Anholt_2013</v>
          </cell>
          <cell r="G12681">
            <v>1.39</v>
          </cell>
          <cell r="H12681" t="str">
            <v>TWh</v>
          </cell>
        </row>
        <row r="12682">
          <cell r="B12682" t="str">
            <v>Vindmøller</v>
          </cell>
          <cell r="C12682">
            <v>2038</v>
          </cell>
          <cell r="E12682" t="str">
            <v>offshore, existing, Anholt_2013</v>
          </cell>
          <cell r="G12682">
            <v>94</v>
          </cell>
          <cell r="H12682" t="str">
            <v>curt_GWh</v>
          </cell>
        </row>
        <row r="12683">
          <cell r="B12683" t="str">
            <v>Vindmøller</v>
          </cell>
          <cell r="C12683">
            <v>2038</v>
          </cell>
          <cell r="E12683" t="str">
            <v>offshore, existing, Anholt_2013</v>
          </cell>
          <cell r="G12683">
            <v>1484.1</v>
          </cell>
          <cell r="H12683" t="str">
            <v>Inflow_GWh</v>
          </cell>
        </row>
        <row r="12684">
          <cell r="B12684" t="str">
            <v>Vindmøller</v>
          </cell>
          <cell r="C12684">
            <v>2038</v>
          </cell>
          <cell r="E12684" t="str">
            <v>offshore, existing, Anholt_2013</v>
          </cell>
          <cell r="G12684">
            <v>4250</v>
          </cell>
          <cell r="H12684" t="str">
            <v>FLH_technical1</v>
          </cell>
        </row>
        <row r="12685">
          <cell r="B12685" t="str">
            <v>Vindmøller</v>
          </cell>
          <cell r="C12685">
            <v>2038</v>
          </cell>
          <cell r="E12685" t="str">
            <v>offshore, existing, Anholt_2013</v>
          </cell>
          <cell r="G12685">
            <v>4250</v>
          </cell>
          <cell r="H12685" t="str">
            <v>FLH_technical2</v>
          </cell>
        </row>
        <row r="12686">
          <cell r="B12686" t="str">
            <v>Vindmøller</v>
          </cell>
          <cell r="C12686">
            <v>2038</v>
          </cell>
          <cell r="E12686" t="str">
            <v>offshore, existing, Avedøre Holme (2009)</v>
          </cell>
          <cell r="G12686">
            <v>7.2</v>
          </cell>
          <cell r="H12686" t="str">
            <v>ElCap_ultimo_MW</v>
          </cell>
        </row>
        <row r="12687">
          <cell r="B12687" t="str">
            <v>Vindmøller</v>
          </cell>
          <cell r="C12687">
            <v>2038</v>
          </cell>
          <cell r="E12687" t="str">
            <v>offshore, existing, Avedøre Holme (2009)</v>
          </cell>
          <cell r="G12687">
            <v>7.2</v>
          </cell>
          <cell r="H12687" t="str">
            <v>ElCap_primo_MW</v>
          </cell>
        </row>
        <row r="12688">
          <cell r="B12688" t="str">
            <v>Vindmøller</v>
          </cell>
          <cell r="C12688">
            <v>2038</v>
          </cell>
          <cell r="E12688" t="str">
            <v>offshore, existing, Avedøre Holme (2009)</v>
          </cell>
          <cell r="G12688">
            <v>2.3E-2</v>
          </cell>
          <cell r="H12688" t="str">
            <v>TWh</v>
          </cell>
        </row>
        <row r="12689">
          <cell r="B12689" t="str">
            <v>Vindmøller</v>
          </cell>
          <cell r="C12689">
            <v>2038</v>
          </cell>
          <cell r="E12689" t="str">
            <v>offshore, existing, Avedøre Holme (2009)</v>
          </cell>
          <cell r="G12689">
            <v>1</v>
          </cell>
          <cell r="H12689" t="str">
            <v>curt_GWh</v>
          </cell>
        </row>
        <row r="12690">
          <cell r="B12690" t="str">
            <v>Vindmøller</v>
          </cell>
          <cell r="C12690">
            <v>2038</v>
          </cell>
          <cell r="E12690" t="str">
            <v>offshore, existing, Avedøre Holme (2009)</v>
          </cell>
          <cell r="G12690">
            <v>23.4</v>
          </cell>
          <cell r="H12690" t="str">
            <v>Inflow_GWh</v>
          </cell>
        </row>
        <row r="12691">
          <cell r="B12691" t="str">
            <v>Vindmøller</v>
          </cell>
          <cell r="C12691">
            <v>2038</v>
          </cell>
          <cell r="E12691" t="str">
            <v>offshore, existing, Avedøre Holme (2009)</v>
          </cell>
          <cell r="G12691">
            <v>3333</v>
          </cell>
          <cell r="H12691" t="str">
            <v>FLH_technical1</v>
          </cell>
        </row>
        <row r="12692">
          <cell r="B12692" t="str">
            <v>Vindmøller</v>
          </cell>
          <cell r="C12692">
            <v>2038</v>
          </cell>
          <cell r="E12692" t="str">
            <v>offshore, existing, Avedøre Holme (2009)</v>
          </cell>
          <cell r="G12692">
            <v>3250</v>
          </cell>
          <cell r="H12692" t="str">
            <v>FLH_technical2</v>
          </cell>
        </row>
        <row r="12693">
          <cell r="B12693" t="str">
            <v>Vindmøller</v>
          </cell>
          <cell r="C12693">
            <v>2038</v>
          </cell>
          <cell r="E12693" t="str">
            <v>offshore, existing, Avedøre Holme (2011)</v>
          </cell>
          <cell r="G12693">
            <v>3.6</v>
          </cell>
          <cell r="H12693" t="str">
            <v>ElCap_ultimo_MW</v>
          </cell>
        </row>
        <row r="12694">
          <cell r="B12694" t="str">
            <v>Vindmøller</v>
          </cell>
          <cell r="C12694">
            <v>2038</v>
          </cell>
          <cell r="E12694" t="str">
            <v>offshore, existing, Avedøre Holme (2011)</v>
          </cell>
          <cell r="G12694">
            <v>3.6</v>
          </cell>
          <cell r="H12694" t="str">
            <v>ElCap_primo_MW</v>
          </cell>
        </row>
        <row r="12695">
          <cell r="B12695" t="str">
            <v>Vindmøller</v>
          </cell>
          <cell r="C12695">
            <v>2038</v>
          </cell>
          <cell r="E12695" t="str">
            <v>offshore, existing, Avedøre Holme (2011)</v>
          </cell>
          <cell r="G12695">
            <v>1.2E-2</v>
          </cell>
          <cell r="H12695" t="str">
            <v>TWh</v>
          </cell>
        </row>
        <row r="12696">
          <cell r="B12696" t="str">
            <v>Vindmøller</v>
          </cell>
          <cell r="C12696">
            <v>2038</v>
          </cell>
          <cell r="E12696" t="str">
            <v>offshore, existing, Avedøre Holme (2011)</v>
          </cell>
          <cell r="G12696">
            <v>0</v>
          </cell>
          <cell r="H12696" t="str">
            <v>curt_GWh</v>
          </cell>
        </row>
        <row r="12697">
          <cell r="B12697" t="str">
            <v>Vindmøller</v>
          </cell>
          <cell r="C12697">
            <v>2038</v>
          </cell>
          <cell r="E12697" t="str">
            <v>offshore, existing, Avedøre Holme (2011)</v>
          </cell>
          <cell r="G12697">
            <v>12.42</v>
          </cell>
          <cell r="H12697" t="str">
            <v>Inflow_GWh</v>
          </cell>
        </row>
        <row r="12698">
          <cell r="B12698" t="str">
            <v>Vindmøller</v>
          </cell>
          <cell r="C12698">
            <v>2038</v>
          </cell>
          <cell r="E12698" t="str">
            <v>offshore, existing, Avedøre Holme (2011)</v>
          </cell>
          <cell r="G12698">
            <v>3333</v>
          </cell>
          <cell r="H12698" t="str">
            <v>FLH_technical1</v>
          </cell>
        </row>
        <row r="12699">
          <cell r="B12699" t="str">
            <v>Vindmøller</v>
          </cell>
          <cell r="C12699">
            <v>2038</v>
          </cell>
          <cell r="E12699" t="str">
            <v>offshore, existing, Avedøre Holme (2011)</v>
          </cell>
          <cell r="G12699">
            <v>3450</v>
          </cell>
          <cell r="H12699" t="str">
            <v>FLH_technical2</v>
          </cell>
        </row>
        <row r="12700">
          <cell r="B12700" t="str">
            <v>Vindmøller</v>
          </cell>
          <cell r="C12700">
            <v>2038</v>
          </cell>
          <cell r="E12700" t="str">
            <v>offshore, existing, Frederikshavn</v>
          </cell>
          <cell r="G12700">
            <v>2.2999999999999998</v>
          </cell>
          <cell r="H12700" t="str">
            <v>ElCap_ultimo_MW</v>
          </cell>
        </row>
        <row r="12701">
          <cell r="B12701" t="str">
            <v>Vindmøller</v>
          </cell>
          <cell r="C12701">
            <v>2038</v>
          </cell>
          <cell r="E12701" t="str">
            <v>offshore, existing, Frederikshavn</v>
          </cell>
          <cell r="G12701">
            <v>2.2999999999999998</v>
          </cell>
          <cell r="H12701" t="str">
            <v>ElCap_primo_MW</v>
          </cell>
        </row>
        <row r="12702">
          <cell r="B12702" t="str">
            <v>Vindmøller</v>
          </cell>
          <cell r="C12702">
            <v>2038</v>
          </cell>
          <cell r="E12702" t="str">
            <v>offshore, existing, Frederikshavn</v>
          </cell>
          <cell r="G12702">
            <v>5.0000000000000001E-3</v>
          </cell>
          <cell r="H12702" t="str">
            <v>TWh</v>
          </cell>
        </row>
        <row r="12703">
          <cell r="B12703" t="str">
            <v>Vindmøller</v>
          </cell>
          <cell r="C12703">
            <v>2038</v>
          </cell>
          <cell r="E12703" t="str">
            <v>offshore, existing, Frederikshavn</v>
          </cell>
          <cell r="G12703">
            <v>0</v>
          </cell>
          <cell r="H12703" t="str">
            <v>curt_GWh</v>
          </cell>
        </row>
        <row r="12704">
          <cell r="B12704" t="str">
            <v>Vindmøller</v>
          </cell>
          <cell r="C12704">
            <v>2038</v>
          </cell>
          <cell r="E12704" t="str">
            <v>offshore, existing, Frederikshavn</v>
          </cell>
          <cell r="G12704">
            <v>5.6349999999999998</v>
          </cell>
          <cell r="H12704" t="str">
            <v>Inflow_GWh</v>
          </cell>
        </row>
        <row r="12705">
          <cell r="B12705" t="str">
            <v>Vindmøller</v>
          </cell>
          <cell r="C12705">
            <v>2038</v>
          </cell>
          <cell r="E12705" t="str">
            <v>offshore, existing, Frederikshavn</v>
          </cell>
          <cell r="G12705">
            <v>2174</v>
          </cell>
          <cell r="H12705" t="str">
            <v>FLH_technical1</v>
          </cell>
        </row>
        <row r="12706">
          <cell r="B12706" t="str">
            <v>Vindmøller</v>
          </cell>
          <cell r="C12706">
            <v>2038</v>
          </cell>
          <cell r="E12706" t="str">
            <v>offshore, existing, Frederikshavn</v>
          </cell>
          <cell r="G12706">
            <v>2450</v>
          </cell>
          <cell r="H12706" t="str">
            <v>FLH_technical2</v>
          </cell>
        </row>
        <row r="12707">
          <cell r="B12707" t="str">
            <v>Vindmøller</v>
          </cell>
          <cell r="C12707">
            <v>2038</v>
          </cell>
          <cell r="E12707" t="str">
            <v>offshore, existing, Horns Rev 1</v>
          </cell>
          <cell r="G12707">
            <v>160</v>
          </cell>
          <cell r="H12707" t="str">
            <v>ElCap_ultimo_MW</v>
          </cell>
        </row>
        <row r="12708">
          <cell r="B12708" t="str">
            <v>Vindmøller</v>
          </cell>
          <cell r="C12708">
            <v>2038</v>
          </cell>
          <cell r="E12708" t="str">
            <v>offshore, existing, Horns Rev 1</v>
          </cell>
          <cell r="G12708">
            <v>160</v>
          </cell>
          <cell r="H12708" t="str">
            <v>ElCap_primo_MW</v>
          </cell>
        </row>
        <row r="12709">
          <cell r="B12709" t="str">
            <v>Vindmøller</v>
          </cell>
          <cell r="C12709">
            <v>2038</v>
          </cell>
          <cell r="E12709" t="str">
            <v>offshore, existing, Horns Rev 1</v>
          </cell>
          <cell r="G12709">
            <v>0.52700000000000002</v>
          </cell>
          <cell r="H12709" t="str">
            <v>TWh</v>
          </cell>
        </row>
        <row r="12710">
          <cell r="B12710" t="str">
            <v>Vindmøller</v>
          </cell>
          <cell r="C12710">
            <v>2038</v>
          </cell>
          <cell r="E12710" t="str">
            <v>offshore, existing, Horns Rev 1</v>
          </cell>
          <cell r="G12710">
            <v>41</v>
          </cell>
          <cell r="H12710" t="str">
            <v>curt_GWh</v>
          </cell>
        </row>
        <row r="12711">
          <cell r="B12711" t="str">
            <v>Vindmøller</v>
          </cell>
          <cell r="C12711">
            <v>2038</v>
          </cell>
          <cell r="E12711" t="str">
            <v>offshore, existing, Horns Rev 1</v>
          </cell>
          <cell r="G12711">
            <v>568</v>
          </cell>
          <cell r="H12711" t="str">
            <v>Inflow_GWh</v>
          </cell>
        </row>
        <row r="12712">
          <cell r="B12712" t="str">
            <v>Vindmøller</v>
          </cell>
          <cell r="C12712">
            <v>2038</v>
          </cell>
          <cell r="E12712" t="str">
            <v>offshore, existing, Horns Rev 1</v>
          </cell>
          <cell r="G12712">
            <v>3550</v>
          </cell>
          <cell r="H12712" t="str">
            <v>FLH_technical1</v>
          </cell>
        </row>
        <row r="12713">
          <cell r="B12713" t="str">
            <v>Vindmøller</v>
          </cell>
          <cell r="C12713">
            <v>2038</v>
          </cell>
          <cell r="E12713" t="str">
            <v>offshore, existing, Horns Rev 1</v>
          </cell>
          <cell r="G12713">
            <v>3550</v>
          </cell>
          <cell r="H12713" t="str">
            <v>FLH_technical2</v>
          </cell>
        </row>
        <row r="12714">
          <cell r="B12714" t="str">
            <v>Vindmøller</v>
          </cell>
          <cell r="C12714">
            <v>2038</v>
          </cell>
          <cell r="E12714" t="str">
            <v>offshore, existing, Horns Rev 2</v>
          </cell>
          <cell r="G12714">
            <v>209.3</v>
          </cell>
          <cell r="H12714" t="str">
            <v>ElCap_ultimo_MW</v>
          </cell>
        </row>
        <row r="12715">
          <cell r="B12715" t="str">
            <v>Vindmøller</v>
          </cell>
          <cell r="C12715">
            <v>2038</v>
          </cell>
          <cell r="E12715" t="str">
            <v>offshore, existing, Horns Rev 2</v>
          </cell>
          <cell r="G12715">
            <v>209.3</v>
          </cell>
          <cell r="H12715" t="str">
            <v>ElCap_primo_MW</v>
          </cell>
        </row>
        <row r="12716">
          <cell r="B12716" t="str">
            <v>Vindmøller</v>
          </cell>
          <cell r="C12716">
            <v>2038</v>
          </cell>
          <cell r="E12716" t="str">
            <v>offshore, existing, Horns Rev 2</v>
          </cell>
          <cell r="G12716">
            <v>0.77700000000000002</v>
          </cell>
          <cell r="H12716" t="str">
            <v>TWh</v>
          </cell>
        </row>
        <row r="12717">
          <cell r="B12717" t="str">
            <v>Vindmøller</v>
          </cell>
          <cell r="C12717">
            <v>2038</v>
          </cell>
          <cell r="E12717" t="str">
            <v>offshore, existing, Horns Rev 2</v>
          </cell>
          <cell r="G12717">
            <v>60</v>
          </cell>
          <cell r="H12717" t="str">
            <v>curt_GWh</v>
          </cell>
        </row>
        <row r="12718">
          <cell r="B12718" t="str">
            <v>Vindmøller</v>
          </cell>
          <cell r="C12718">
            <v>2038</v>
          </cell>
          <cell r="E12718" t="str">
            <v>offshore, existing, Horns Rev 2</v>
          </cell>
          <cell r="G12718">
            <v>837.2</v>
          </cell>
          <cell r="H12718" t="str">
            <v>Inflow_GWh</v>
          </cell>
        </row>
        <row r="12719">
          <cell r="B12719" t="str">
            <v>Vindmøller</v>
          </cell>
          <cell r="C12719">
            <v>2038</v>
          </cell>
          <cell r="E12719" t="str">
            <v>offshore, existing, Horns Rev 2</v>
          </cell>
          <cell r="G12719">
            <v>3999</v>
          </cell>
          <cell r="H12719" t="str">
            <v>FLH_technical1</v>
          </cell>
        </row>
        <row r="12720">
          <cell r="B12720" t="str">
            <v>Vindmøller</v>
          </cell>
          <cell r="C12720">
            <v>2038</v>
          </cell>
          <cell r="E12720" t="str">
            <v>offshore, existing, Horns Rev 2</v>
          </cell>
          <cell r="G12720">
            <v>4000</v>
          </cell>
          <cell r="H12720" t="str">
            <v>FLH_technical2</v>
          </cell>
        </row>
        <row r="12721">
          <cell r="B12721" t="str">
            <v>Vindmøller</v>
          </cell>
          <cell r="C12721">
            <v>2038</v>
          </cell>
          <cell r="E12721" t="str">
            <v>offshore, existing, Horns Rev 3</v>
          </cell>
          <cell r="G12721">
            <v>406.7</v>
          </cell>
          <cell r="H12721" t="str">
            <v>ElCap_ultimo_MW</v>
          </cell>
        </row>
        <row r="12722">
          <cell r="B12722" t="str">
            <v>Vindmøller</v>
          </cell>
          <cell r="C12722">
            <v>2038</v>
          </cell>
          <cell r="E12722" t="str">
            <v>offshore, existing, Horns Rev 3</v>
          </cell>
          <cell r="G12722">
            <v>406.7</v>
          </cell>
          <cell r="H12722" t="str">
            <v>ElCap_primo_MW</v>
          </cell>
        </row>
        <row r="12723">
          <cell r="B12723" t="str">
            <v>Vindmøller</v>
          </cell>
          <cell r="C12723">
            <v>2038</v>
          </cell>
          <cell r="E12723" t="str">
            <v>offshore, existing, Horns Rev 3</v>
          </cell>
          <cell r="G12723">
            <v>1.647</v>
          </cell>
          <cell r="H12723" t="str">
            <v>TWh</v>
          </cell>
        </row>
        <row r="12724">
          <cell r="B12724" t="str">
            <v>Vindmøller</v>
          </cell>
          <cell r="C12724">
            <v>2038</v>
          </cell>
          <cell r="E12724" t="str">
            <v>offshore, existing, Horns Rev 3</v>
          </cell>
          <cell r="G12724">
            <v>123</v>
          </cell>
          <cell r="H12724" t="str">
            <v>curt_GWh</v>
          </cell>
        </row>
        <row r="12725">
          <cell r="B12725" t="str">
            <v>Vindmøller</v>
          </cell>
          <cell r="C12725">
            <v>2038</v>
          </cell>
          <cell r="E12725" t="str">
            <v>offshore, existing, Horns Rev 3</v>
          </cell>
          <cell r="G12725">
            <v>1769.145</v>
          </cell>
          <cell r="H12725" t="str">
            <v>Inflow_GWh</v>
          </cell>
        </row>
        <row r="12726">
          <cell r="B12726" t="str">
            <v>Vindmøller</v>
          </cell>
          <cell r="C12726">
            <v>2038</v>
          </cell>
          <cell r="E12726" t="str">
            <v>offshore, existing, Horns Rev 3</v>
          </cell>
          <cell r="G12726">
            <v>4352</v>
          </cell>
          <cell r="H12726" t="str">
            <v>FLH_technical1</v>
          </cell>
        </row>
        <row r="12727">
          <cell r="B12727" t="str">
            <v>Vindmøller</v>
          </cell>
          <cell r="C12727">
            <v>2038</v>
          </cell>
          <cell r="E12727" t="str">
            <v>offshore, existing, Horns Rev 3</v>
          </cell>
          <cell r="G12727">
            <v>4350</v>
          </cell>
          <cell r="H12727" t="str">
            <v>FLH_technical2</v>
          </cell>
        </row>
        <row r="12728">
          <cell r="B12728" t="str">
            <v>Vindmøller</v>
          </cell>
          <cell r="C12728">
            <v>2038</v>
          </cell>
          <cell r="E12728" t="str">
            <v>offshore, existing, Kriegers Flak</v>
          </cell>
          <cell r="G12728">
            <v>604.79999999999995</v>
          </cell>
          <cell r="H12728" t="str">
            <v>ElCap_ultimo_MW</v>
          </cell>
        </row>
        <row r="12729">
          <cell r="B12729" t="str">
            <v>Vindmøller</v>
          </cell>
          <cell r="C12729">
            <v>2038</v>
          </cell>
          <cell r="E12729" t="str">
            <v>offshore, existing, Kriegers Flak</v>
          </cell>
          <cell r="G12729">
            <v>604.79999999999995</v>
          </cell>
          <cell r="H12729" t="str">
            <v>ElCap_primo_MW</v>
          </cell>
        </row>
        <row r="12730">
          <cell r="B12730" t="str">
            <v>Vindmøller</v>
          </cell>
          <cell r="C12730">
            <v>2038</v>
          </cell>
          <cell r="E12730" t="str">
            <v>offshore, existing, Kriegers Flak</v>
          </cell>
          <cell r="G12730">
            <v>2.3119999999999998</v>
          </cell>
          <cell r="H12730" t="str">
            <v>TWh</v>
          </cell>
        </row>
        <row r="12731">
          <cell r="B12731" t="str">
            <v>Vindmøller</v>
          </cell>
          <cell r="C12731">
            <v>2038</v>
          </cell>
          <cell r="E12731" t="str">
            <v>offshore, existing, Kriegers Flak</v>
          </cell>
          <cell r="G12731">
            <v>77</v>
          </cell>
          <cell r="H12731" t="str">
            <v>curt_GWh</v>
          </cell>
        </row>
        <row r="12732">
          <cell r="B12732" t="str">
            <v>Vindmøller</v>
          </cell>
          <cell r="C12732">
            <v>2038</v>
          </cell>
          <cell r="E12732" t="str">
            <v>offshore, existing, Kriegers Flak</v>
          </cell>
          <cell r="G12732">
            <v>2388.96</v>
          </cell>
          <cell r="H12732" t="str">
            <v>Inflow_GWh</v>
          </cell>
        </row>
        <row r="12733">
          <cell r="B12733" t="str">
            <v>Vindmøller</v>
          </cell>
          <cell r="C12733">
            <v>2038</v>
          </cell>
          <cell r="E12733" t="str">
            <v>offshore, existing, Kriegers Flak</v>
          </cell>
          <cell r="G12733">
            <v>3950</v>
          </cell>
          <cell r="H12733" t="str">
            <v>FLH_technical1</v>
          </cell>
        </row>
        <row r="12734">
          <cell r="B12734" t="str">
            <v>Vindmøller</v>
          </cell>
          <cell r="C12734">
            <v>2038</v>
          </cell>
          <cell r="E12734" t="str">
            <v>offshore, existing, Kriegers Flak</v>
          </cell>
          <cell r="G12734">
            <v>3950</v>
          </cell>
          <cell r="H12734" t="str">
            <v>FLH_technical2</v>
          </cell>
        </row>
        <row r="12735">
          <cell r="B12735" t="str">
            <v>Vindmøller</v>
          </cell>
          <cell r="C12735">
            <v>2038</v>
          </cell>
          <cell r="E12735" t="str">
            <v>offshore, existing, Middelgrunden</v>
          </cell>
          <cell r="G12735">
            <v>40</v>
          </cell>
          <cell r="H12735" t="str">
            <v>ElCap_ultimo_MW</v>
          </cell>
        </row>
        <row r="12736">
          <cell r="B12736" t="str">
            <v>Vindmøller</v>
          </cell>
          <cell r="C12736">
            <v>2038</v>
          </cell>
          <cell r="E12736" t="str">
            <v>offshore, existing, Middelgrunden</v>
          </cell>
          <cell r="G12736">
            <v>40</v>
          </cell>
          <cell r="H12736" t="str">
            <v>ElCap_primo_MW</v>
          </cell>
        </row>
        <row r="12737">
          <cell r="B12737" t="str">
            <v>Vindmøller</v>
          </cell>
          <cell r="C12737">
            <v>2038</v>
          </cell>
          <cell r="E12737" t="str">
            <v>offshore, existing, Middelgrunden</v>
          </cell>
          <cell r="G12737">
            <v>7.9000000000000001E-2</v>
          </cell>
          <cell r="H12737" t="str">
            <v>TWh</v>
          </cell>
        </row>
        <row r="12738">
          <cell r="B12738" t="str">
            <v>Vindmøller</v>
          </cell>
          <cell r="C12738">
            <v>2038</v>
          </cell>
          <cell r="E12738" t="str">
            <v>offshore, existing, Middelgrunden</v>
          </cell>
          <cell r="G12738">
            <v>3</v>
          </cell>
          <cell r="H12738" t="str">
            <v>curt_GWh</v>
          </cell>
        </row>
        <row r="12739">
          <cell r="B12739" t="str">
            <v>Vindmøller</v>
          </cell>
          <cell r="C12739">
            <v>2038</v>
          </cell>
          <cell r="E12739" t="str">
            <v>offshore, existing, Middelgrunden</v>
          </cell>
          <cell r="G12739">
            <v>82</v>
          </cell>
          <cell r="H12739" t="str">
            <v>Inflow_GWh</v>
          </cell>
        </row>
        <row r="12740">
          <cell r="B12740" t="str">
            <v>Vindmøller</v>
          </cell>
          <cell r="C12740">
            <v>2038</v>
          </cell>
          <cell r="E12740" t="str">
            <v>offshore, existing, Middelgrunden</v>
          </cell>
          <cell r="G12740">
            <v>2050</v>
          </cell>
          <cell r="H12740" t="str">
            <v>FLH_technical1</v>
          </cell>
        </row>
        <row r="12741">
          <cell r="B12741" t="str">
            <v>Vindmøller</v>
          </cell>
          <cell r="C12741">
            <v>2038</v>
          </cell>
          <cell r="E12741" t="str">
            <v>offshore, existing, Middelgrunden</v>
          </cell>
          <cell r="G12741">
            <v>2050</v>
          </cell>
          <cell r="H12741" t="str">
            <v>FLH_technical2</v>
          </cell>
        </row>
        <row r="12742">
          <cell r="B12742" t="str">
            <v>Vindmøller</v>
          </cell>
          <cell r="C12742">
            <v>2038</v>
          </cell>
          <cell r="E12742" t="str">
            <v>offshore, existing, Nissum Bredning</v>
          </cell>
          <cell r="G12742">
            <v>28</v>
          </cell>
          <cell r="H12742" t="str">
            <v>ElCap_ultimo_MW</v>
          </cell>
        </row>
        <row r="12743">
          <cell r="B12743" t="str">
            <v>Vindmøller</v>
          </cell>
          <cell r="C12743">
            <v>2038</v>
          </cell>
          <cell r="E12743" t="str">
            <v>offshore, existing, Nissum Bredning</v>
          </cell>
          <cell r="G12743">
            <v>28</v>
          </cell>
          <cell r="H12743" t="str">
            <v>ElCap_primo_MW</v>
          </cell>
        </row>
        <row r="12744">
          <cell r="B12744" t="str">
            <v>Vindmøller</v>
          </cell>
          <cell r="C12744">
            <v>2038</v>
          </cell>
          <cell r="E12744" t="str">
            <v>offshore, existing, Nissum Bredning</v>
          </cell>
          <cell r="G12744">
            <v>0.106</v>
          </cell>
          <cell r="H12744" t="str">
            <v>TWh</v>
          </cell>
        </row>
        <row r="12745">
          <cell r="B12745" t="str">
            <v>Vindmøller</v>
          </cell>
          <cell r="C12745">
            <v>2038</v>
          </cell>
          <cell r="E12745" t="str">
            <v>offshore, existing, Nissum Bredning</v>
          </cell>
          <cell r="G12745">
            <v>8</v>
          </cell>
          <cell r="H12745" t="str">
            <v>curt_GWh</v>
          </cell>
        </row>
        <row r="12746">
          <cell r="B12746" t="str">
            <v>Vindmøller</v>
          </cell>
          <cell r="C12746">
            <v>2038</v>
          </cell>
          <cell r="E12746" t="str">
            <v>offshore, existing, Nissum Bredning</v>
          </cell>
          <cell r="G12746">
            <v>114.8</v>
          </cell>
          <cell r="H12746" t="str">
            <v>Inflow_GWh</v>
          </cell>
        </row>
        <row r="12747">
          <cell r="B12747" t="str">
            <v>Vindmøller</v>
          </cell>
          <cell r="C12747">
            <v>2038</v>
          </cell>
          <cell r="E12747" t="str">
            <v>offshore, existing, Nissum Bredning</v>
          </cell>
          <cell r="G12747">
            <v>4071</v>
          </cell>
          <cell r="H12747" t="str">
            <v>FLH_technical1</v>
          </cell>
        </row>
        <row r="12748">
          <cell r="B12748" t="str">
            <v>Vindmøller</v>
          </cell>
          <cell r="C12748">
            <v>2038</v>
          </cell>
          <cell r="E12748" t="str">
            <v>offshore, existing, Nissum Bredning</v>
          </cell>
          <cell r="G12748">
            <v>4100</v>
          </cell>
          <cell r="H12748" t="str">
            <v>FLH_technical2</v>
          </cell>
        </row>
        <row r="12749">
          <cell r="B12749" t="str">
            <v>Vindmøller</v>
          </cell>
          <cell r="C12749">
            <v>2038</v>
          </cell>
          <cell r="E12749" t="str">
            <v>offshore, existing, Nysted</v>
          </cell>
          <cell r="G12749">
            <v>161</v>
          </cell>
          <cell r="H12749" t="str">
            <v>ElCap_ultimo_MW</v>
          </cell>
        </row>
        <row r="12750">
          <cell r="B12750" t="str">
            <v>Vindmøller</v>
          </cell>
          <cell r="C12750">
            <v>2038</v>
          </cell>
          <cell r="E12750" t="str">
            <v>offshore, existing, Nysted</v>
          </cell>
          <cell r="G12750">
            <v>161</v>
          </cell>
          <cell r="H12750" t="str">
            <v>ElCap_primo_MW</v>
          </cell>
        </row>
        <row r="12751">
          <cell r="B12751" t="str">
            <v>Vindmøller</v>
          </cell>
          <cell r="C12751">
            <v>2038</v>
          </cell>
          <cell r="E12751" t="str">
            <v>offshore, existing, Nysted</v>
          </cell>
          <cell r="G12751">
            <v>0.46600000000000003</v>
          </cell>
          <cell r="H12751" t="str">
            <v>TWh</v>
          </cell>
        </row>
        <row r="12752">
          <cell r="B12752" t="str">
            <v>Vindmøller</v>
          </cell>
          <cell r="C12752">
            <v>2038</v>
          </cell>
          <cell r="E12752" t="str">
            <v>offshore, existing, Nysted</v>
          </cell>
          <cell r="G12752">
            <v>17</v>
          </cell>
          <cell r="H12752" t="str">
            <v>curt_GWh</v>
          </cell>
        </row>
        <row r="12753">
          <cell r="B12753" t="str">
            <v>Vindmøller</v>
          </cell>
          <cell r="C12753">
            <v>2038</v>
          </cell>
          <cell r="E12753" t="str">
            <v>offshore, existing, Nysted</v>
          </cell>
          <cell r="G12753">
            <v>483</v>
          </cell>
          <cell r="H12753" t="str">
            <v>Inflow_GWh</v>
          </cell>
        </row>
        <row r="12754">
          <cell r="B12754" t="str">
            <v>Vindmøller</v>
          </cell>
          <cell r="C12754">
            <v>2038</v>
          </cell>
          <cell r="E12754" t="str">
            <v>offshore, existing, Nysted</v>
          </cell>
          <cell r="G12754">
            <v>3000</v>
          </cell>
          <cell r="H12754" t="str">
            <v>FLH_technical1</v>
          </cell>
        </row>
        <row r="12755">
          <cell r="B12755" t="str">
            <v>Vindmøller</v>
          </cell>
          <cell r="C12755">
            <v>2038</v>
          </cell>
          <cell r="E12755" t="str">
            <v>offshore, existing, Nysted</v>
          </cell>
          <cell r="G12755">
            <v>3000</v>
          </cell>
          <cell r="H12755" t="str">
            <v>FLH_technical2</v>
          </cell>
        </row>
        <row r="12756">
          <cell r="B12756" t="str">
            <v>Vindmøller</v>
          </cell>
          <cell r="C12756">
            <v>2038</v>
          </cell>
          <cell r="E12756" t="str">
            <v>offshore, existing, Rødsand</v>
          </cell>
          <cell r="G12756">
            <v>207</v>
          </cell>
          <cell r="H12756" t="str">
            <v>ElCap_ultimo_MW</v>
          </cell>
        </row>
        <row r="12757">
          <cell r="B12757" t="str">
            <v>Vindmøller</v>
          </cell>
          <cell r="C12757">
            <v>2038</v>
          </cell>
          <cell r="E12757" t="str">
            <v>offshore, existing, Rødsand</v>
          </cell>
          <cell r="G12757">
            <v>207</v>
          </cell>
          <cell r="H12757" t="str">
            <v>ElCap_primo_MW</v>
          </cell>
        </row>
        <row r="12758">
          <cell r="B12758" t="str">
            <v>Vindmøller</v>
          </cell>
          <cell r="C12758">
            <v>2038</v>
          </cell>
          <cell r="E12758" t="str">
            <v>offshore, existing, Rødsand</v>
          </cell>
          <cell r="G12758">
            <v>0.73</v>
          </cell>
          <cell r="H12758" t="str">
            <v>TWh</v>
          </cell>
        </row>
        <row r="12759">
          <cell r="B12759" t="str">
            <v>Vindmøller</v>
          </cell>
          <cell r="C12759">
            <v>2038</v>
          </cell>
          <cell r="E12759" t="str">
            <v>offshore, existing, Rødsand</v>
          </cell>
          <cell r="G12759">
            <v>25</v>
          </cell>
          <cell r="H12759" t="str">
            <v>curt_GWh</v>
          </cell>
        </row>
        <row r="12760">
          <cell r="B12760" t="str">
            <v>Vindmøller</v>
          </cell>
          <cell r="C12760">
            <v>2038</v>
          </cell>
          <cell r="E12760" t="str">
            <v>offshore, existing, Rødsand</v>
          </cell>
          <cell r="G12760">
            <v>755.55</v>
          </cell>
          <cell r="H12760" t="str">
            <v>Inflow_GWh</v>
          </cell>
        </row>
        <row r="12761">
          <cell r="B12761" t="str">
            <v>Vindmøller</v>
          </cell>
          <cell r="C12761">
            <v>2038</v>
          </cell>
          <cell r="E12761" t="str">
            <v>offshore, existing, Rødsand</v>
          </cell>
          <cell r="G12761">
            <v>3647</v>
          </cell>
          <cell r="H12761" t="str">
            <v>FLH_technical1</v>
          </cell>
        </row>
        <row r="12762">
          <cell r="B12762" t="str">
            <v>Vindmøller</v>
          </cell>
          <cell r="C12762">
            <v>2038</v>
          </cell>
          <cell r="E12762" t="str">
            <v>offshore, existing, Rødsand</v>
          </cell>
          <cell r="G12762">
            <v>3650</v>
          </cell>
          <cell r="H12762" t="str">
            <v>FLH_technical2</v>
          </cell>
        </row>
        <row r="12763">
          <cell r="B12763" t="str">
            <v>Vindmøller</v>
          </cell>
          <cell r="C12763">
            <v>2038</v>
          </cell>
          <cell r="E12763" t="str">
            <v>offshore, existing, Rønland</v>
          </cell>
          <cell r="G12763">
            <v>13.2</v>
          </cell>
          <cell r="H12763" t="str">
            <v>ElCap_ultimo_MW</v>
          </cell>
        </row>
        <row r="12764">
          <cell r="B12764" t="str">
            <v>Vindmøller</v>
          </cell>
          <cell r="C12764">
            <v>2038</v>
          </cell>
          <cell r="E12764" t="str">
            <v>offshore, existing, Rønland</v>
          </cell>
          <cell r="G12764">
            <v>13.2</v>
          </cell>
          <cell r="H12764" t="str">
            <v>ElCap_primo_MW</v>
          </cell>
        </row>
        <row r="12765">
          <cell r="B12765" t="str">
            <v>Vindmøller</v>
          </cell>
          <cell r="C12765">
            <v>2038</v>
          </cell>
          <cell r="E12765" t="str">
            <v>offshore, existing, Rønland</v>
          </cell>
          <cell r="G12765">
            <v>4.3999999999999997E-2</v>
          </cell>
          <cell r="H12765" t="str">
            <v>TWh</v>
          </cell>
        </row>
        <row r="12766">
          <cell r="B12766" t="str">
            <v>Vindmøller</v>
          </cell>
          <cell r="C12766">
            <v>2038</v>
          </cell>
          <cell r="E12766" t="str">
            <v>offshore, existing, Rønland</v>
          </cell>
          <cell r="G12766">
            <v>4</v>
          </cell>
          <cell r="H12766" t="str">
            <v>curt_GWh</v>
          </cell>
        </row>
        <row r="12767">
          <cell r="B12767" t="str">
            <v>Vindmøller</v>
          </cell>
          <cell r="C12767">
            <v>2038</v>
          </cell>
          <cell r="E12767" t="str">
            <v>offshore, existing, Rønland</v>
          </cell>
          <cell r="G12767">
            <v>47.92</v>
          </cell>
          <cell r="H12767" t="str">
            <v>Inflow_GWh</v>
          </cell>
        </row>
        <row r="12768">
          <cell r="B12768" t="str">
            <v>Vindmøller</v>
          </cell>
          <cell r="C12768">
            <v>2038</v>
          </cell>
          <cell r="E12768" t="str">
            <v>offshore, existing, Rønland</v>
          </cell>
          <cell r="G12768">
            <v>3636</v>
          </cell>
          <cell r="H12768" t="str">
            <v>FLH_technical1</v>
          </cell>
        </row>
        <row r="12769">
          <cell r="B12769" t="str">
            <v>Vindmøller</v>
          </cell>
          <cell r="C12769">
            <v>2038</v>
          </cell>
          <cell r="E12769" t="str">
            <v>offshore, existing, Rønland</v>
          </cell>
          <cell r="G12769">
            <v>3630</v>
          </cell>
          <cell r="H12769" t="str">
            <v>FLH_technical2</v>
          </cell>
        </row>
        <row r="12770">
          <cell r="B12770" t="str">
            <v>Vindmøller</v>
          </cell>
          <cell r="C12770">
            <v>2038</v>
          </cell>
          <cell r="E12770" t="str">
            <v>offshore, existing, Samsø_2003</v>
          </cell>
          <cell r="G12770">
            <v>20.7</v>
          </cell>
          <cell r="H12770" t="str">
            <v>ElCap_ultimo_MW</v>
          </cell>
        </row>
        <row r="12771">
          <cell r="B12771" t="str">
            <v>Vindmøller</v>
          </cell>
          <cell r="C12771">
            <v>2038</v>
          </cell>
          <cell r="E12771" t="str">
            <v>offshore, existing, Samsø_2003</v>
          </cell>
          <cell r="G12771">
            <v>20.7</v>
          </cell>
          <cell r="H12771" t="str">
            <v>ElCap_primo_MW</v>
          </cell>
        </row>
        <row r="12772">
          <cell r="B12772" t="str">
            <v>Vindmøller</v>
          </cell>
          <cell r="C12772">
            <v>2038</v>
          </cell>
          <cell r="E12772" t="str">
            <v>offshore, existing, Samsø_2003</v>
          </cell>
          <cell r="G12772">
            <v>6.5000000000000002E-2</v>
          </cell>
          <cell r="H12772" t="str">
            <v>TWh</v>
          </cell>
        </row>
        <row r="12773">
          <cell r="B12773" t="str">
            <v>Vindmøller</v>
          </cell>
          <cell r="C12773">
            <v>2038</v>
          </cell>
          <cell r="E12773" t="str">
            <v>offshore, existing, Samsø_2003</v>
          </cell>
          <cell r="G12773">
            <v>5</v>
          </cell>
          <cell r="H12773" t="str">
            <v>curt_GWh</v>
          </cell>
        </row>
        <row r="12774">
          <cell r="B12774" t="str">
            <v>Vindmøller</v>
          </cell>
          <cell r="C12774">
            <v>2038</v>
          </cell>
          <cell r="E12774" t="str">
            <v>offshore, existing, Samsø_2003</v>
          </cell>
          <cell r="G12774">
            <v>70.38</v>
          </cell>
          <cell r="H12774" t="str">
            <v>Inflow_GWh</v>
          </cell>
        </row>
        <row r="12775">
          <cell r="B12775" t="str">
            <v>Vindmøller</v>
          </cell>
          <cell r="C12775">
            <v>2038</v>
          </cell>
          <cell r="E12775" t="str">
            <v>offshore, existing, Samsø_2003</v>
          </cell>
          <cell r="G12775">
            <v>3382</v>
          </cell>
          <cell r="H12775" t="str">
            <v>FLH_technical1</v>
          </cell>
        </row>
        <row r="12776">
          <cell r="B12776" t="str">
            <v>Vindmøller</v>
          </cell>
          <cell r="C12776">
            <v>2038</v>
          </cell>
          <cell r="E12776" t="str">
            <v>offshore, existing, Samsø_2003</v>
          </cell>
          <cell r="G12776">
            <v>3400</v>
          </cell>
          <cell r="H12776" t="str">
            <v>FLH_technical2</v>
          </cell>
        </row>
        <row r="12777">
          <cell r="B12777" t="str">
            <v>Vindmøller</v>
          </cell>
          <cell r="C12777">
            <v>2038</v>
          </cell>
          <cell r="E12777" t="str">
            <v>offshore, existing, Samsø_2018</v>
          </cell>
          <cell r="G12777">
            <v>2.4</v>
          </cell>
          <cell r="H12777" t="str">
            <v>ElCap_ultimo_MW</v>
          </cell>
        </row>
        <row r="12778">
          <cell r="B12778" t="str">
            <v>Vindmøller</v>
          </cell>
          <cell r="C12778">
            <v>2038</v>
          </cell>
          <cell r="E12778" t="str">
            <v>offshore, existing, Samsø_2018</v>
          </cell>
          <cell r="G12778">
            <v>2.4</v>
          </cell>
          <cell r="H12778" t="str">
            <v>ElCap_primo_MW</v>
          </cell>
        </row>
        <row r="12779">
          <cell r="B12779" t="str">
            <v>Vindmøller</v>
          </cell>
          <cell r="C12779">
            <v>2038</v>
          </cell>
          <cell r="E12779" t="str">
            <v>offshore, existing, Samsø_2018</v>
          </cell>
          <cell r="G12779">
            <v>8.9999999999999993E-3</v>
          </cell>
          <cell r="H12779" t="str">
            <v>TWh</v>
          </cell>
        </row>
        <row r="12780">
          <cell r="B12780" t="str">
            <v>Vindmøller</v>
          </cell>
          <cell r="C12780">
            <v>2038</v>
          </cell>
          <cell r="E12780" t="str">
            <v>offshore, existing, Samsø_2018</v>
          </cell>
          <cell r="G12780">
            <v>1</v>
          </cell>
          <cell r="H12780" t="str">
            <v>curt_GWh</v>
          </cell>
        </row>
        <row r="12781">
          <cell r="B12781" t="str">
            <v>Vindmøller</v>
          </cell>
          <cell r="C12781">
            <v>2038</v>
          </cell>
          <cell r="E12781" t="str">
            <v>offshore, existing, Samsø_2018</v>
          </cell>
          <cell r="G12781">
            <v>9.48</v>
          </cell>
          <cell r="H12781" t="str">
            <v>Inflow_GWh</v>
          </cell>
        </row>
        <row r="12782">
          <cell r="B12782" t="str">
            <v>Vindmøller</v>
          </cell>
          <cell r="C12782">
            <v>2038</v>
          </cell>
          <cell r="E12782" t="str">
            <v>offshore, existing, Samsø_2018</v>
          </cell>
          <cell r="G12782">
            <v>4167</v>
          </cell>
          <cell r="H12782" t="str">
            <v>FLH_technical1</v>
          </cell>
        </row>
        <row r="12783">
          <cell r="B12783" t="str">
            <v>Vindmøller</v>
          </cell>
          <cell r="C12783">
            <v>2038</v>
          </cell>
          <cell r="E12783" t="str">
            <v>offshore, existing, Samsø_2018</v>
          </cell>
          <cell r="G12783">
            <v>3950</v>
          </cell>
          <cell r="H12783" t="str">
            <v>FLH_technical2</v>
          </cell>
        </row>
        <row r="12784">
          <cell r="B12784" t="str">
            <v>Vindmøller</v>
          </cell>
          <cell r="C12784">
            <v>2038</v>
          </cell>
          <cell r="E12784" t="str">
            <v>offshore, existing, Sprogø</v>
          </cell>
          <cell r="G12784">
            <v>21</v>
          </cell>
          <cell r="H12784" t="str">
            <v>ElCap_ultimo_MW</v>
          </cell>
        </row>
        <row r="12785">
          <cell r="B12785" t="str">
            <v>Vindmøller</v>
          </cell>
          <cell r="C12785">
            <v>2038</v>
          </cell>
          <cell r="E12785" t="str">
            <v>offshore, existing, Sprogø</v>
          </cell>
          <cell r="G12785">
            <v>21</v>
          </cell>
          <cell r="H12785" t="str">
            <v>ElCap_primo_MW</v>
          </cell>
        </row>
        <row r="12786">
          <cell r="B12786" t="str">
            <v>Vindmøller</v>
          </cell>
          <cell r="C12786">
            <v>2038</v>
          </cell>
          <cell r="E12786" t="str">
            <v>offshore, existing, Sprogø</v>
          </cell>
          <cell r="G12786">
            <v>0.05</v>
          </cell>
          <cell r="H12786" t="str">
            <v>TWh</v>
          </cell>
        </row>
        <row r="12787">
          <cell r="B12787" t="str">
            <v>Vindmøller</v>
          </cell>
          <cell r="C12787">
            <v>2038</v>
          </cell>
          <cell r="E12787" t="str">
            <v>offshore, existing, Sprogø</v>
          </cell>
          <cell r="G12787">
            <v>4</v>
          </cell>
          <cell r="H12787" t="str">
            <v>curt_GWh</v>
          </cell>
        </row>
        <row r="12788">
          <cell r="B12788" t="str">
            <v>Vindmøller</v>
          </cell>
          <cell r="C12788">
            <v>2038</v>
          </cell>
          <cell r="E12788" t="str">
            <v>offshore, existing, Sprogø</v>
          </cell>
          <cell r="G12788">
            <v>54.6</v>
          </cell>
          <cell r="H12788" t="str">
            <v>Inflow_GWh</v>
          </cell>
        </row>
        <row r="12789">
          <cell r="B12789" t="str">
            <v>Vindmøller</v>
          </cell>
          <cell r="C12789">
            <v>2038</v>
          </cell>
          <cell r="E12789" t="str">
            <v>offshore, existing, Sprogø</v>
          </cell>
          <cell r="G12789">
            <v>2571</v>
          </cell>
          <cell r="H12789" t="str">
            <v>FLH_technical1</v>
          </cell>
        </row>
        <row r="12790">
          <cell r="B12790" t="str">
            <v>Vindmøller</v>
          </cell>
          <cell r="C12790">
            <v>2038</v>
          </cell>
          <cell r="E12790" t="str">
            <v>offshore, existing, Sprogø</v>
          </cell>
          <cell r="G12790">
            <v>2600</v>
          </cell>
          <cell r="H12790" t="str">
            <v>FLH_technical2</v>
          </cell>
        </row>
        <row r="12791">
          <cell r="B12791" t="str">
            <v>Vindmøller</v>
          </cell>
          <cell r="C12791">
            <v>2038</v>
          </cell>
          <cell r="E12791" t="str">
            <v>offshore, existing, Tunø Knob</v>
          </cell>
          <cell r="G12791">
            <v>5</v>
          </cell>
          <cell r="H12791" t="str">
            <v>ElCap_ultimo_MW</v>
          </cell>
        </row>
        <row r="12792">
          <cell r="B12792" t="str">
            <v>Vindmøller</v>
          </cell>
          <cell r="C12792">
            <v>2038</v>
          </cell>
          <cell r="E12792" t="str">
            <v>offshore, existing, Tunø Knob</v>
          </cell>
          <cell r="G12792">
            <v>5</v>
          </cell>
          <cell r="H12792" t="str">
            <v>ElCap_primo_MW</v>
          </cell>
        </row>
        <row r="12793">
          <cell r="B12793" t="str">
            <v>Vindmøller</v>
          </cell>
          <cell r="C12793">
            <v>2038</v>
          </cell>
          <cell r="E12793" t="str">
            <v>offshore, existing, Tunø Knob</v>
          </cell>
          <cell r="G12793">
            <v>1.2E-2</v>
          </cell>
          <cell r="H12793" t="str">
            <v>TWh</v>
          </cell>
        </row>
        <row r="12794">
          <cell r="B12794" t="str">
            <v>Vindmøller</v>
          </cell>
          <cell r="C12794">
            <v>2038</v>
          </cell>
          <cell r="E12794" t="str">
            <v>offshore, existing, Tunø Knob</v>
          </cell>
          <cell r="G12794">
            <v>1</v>
          </cell>
          <cell r="H12794" t="str">
            <v>curt_GWh</v>
          </cell>
        </row>
        <row r="12795">
          <cell r="B12795" t="str">
            <v>Vindmøller</v>
          </cell>
          <cell r="C12795">
            <v>2038</v>
          </cell>
          <cell r="E12795" t="str">
            <v>offshore, existing, Tunø Knob</v>
          </cell>
          <cell r="G12795">
            <v>12.75</v>
          </cell>
          <cell r="H12795" t="str">
            <v>Inflow_GWh</v>
          </cell>
        </row>
        <row r="12796">
          <cell r="B12796" t="str">
            <v>Vindmøller</v>
          </cell>
          <cell r="C12796">
            <v>2038</v>
          </cell>
          <cell r="E12796" t="str">
            <v>offshore, existing, Tunø Knob</v>
          </cell>
          <cell r="G12796">
            <v>2600</v>
          </cell>
          <cell r="H12796" t="str">
            <v>FLH_technical1</v>
          </cell>
        </row>
        <row r="12797">
          <cell r="B12797" t="str">
            <v>Vindmøller</v>
          </cell>
          <cell r="C12797">
            <v>2038</v>
          </cell>
          <cell r="E12797" t="str">
            <v>offshore, existing, Tunø Knob</v>
          </cell>
          <cell r="G12797">
            <v>2550</v>
          </cell>
          <cell r="H12797" t="str">
            <v>FLH_technical2</v>
          </cell>
        </row>
        <row r="12798">
          <cell r="B12798" t="str">
            <v>Vindmøller</v>
          </cell>
          <cell r="C12798">
            <v>2038</v>
          </cell>
          <cell r="E12798" t="str">
            <v>offshore, pipeline, Frederikshavn</v>
          </cell>
          <cell r="G12798">
            <v>72</v>
          </cell>
          <cell r="H12798" t="str">
            <v>ElCap_ultimo_MW</v>
          </cell>
        </row>
        <row r="12799">
          <cell r="B12799" t="str">
            <v>Vindmøller</v>
          </cell>
          <cell r="C12799">
            <v>2038</v>
          </cell>
          <cell r="E12799" t="str">
            <v>offshore, pipeline, Frederikshavn</v>
          </cell>
          <cell r="G12799">
            <v>72</v>
          </cell>
          <cell r="H12799" t="str">
            <v>ElCap_primo_MW</v>
          </cell>
        </row>
        <row r="12800">
          <cell r="B12800" t="str">
            <v>Vindmøller</v>
          </cell>
          <cell r="C12800">
            <v>2038</v>
          </cell>
          <cell r="E12800" t="str">
            <v>offshore, pipeline, Frederikshavn</v>
          </cell>
          <cell r="G12800">
            <v>0.29299999999999998</v>
          </cell>
          <cell r="H12800" t="str">
            <v>TWh</v>
          </cell>
        </row>
        <row r="12801">
          <cell r="B12801" t="str">
            <v>Vindmøller</v>
          </cell>
          <cell r="C12801">
            <v>2038</v>
          </cell>
          <cell r="E12801" t="str">
            <v>offshore, pipeline, Frederikshavn</v>
          </cell>
          <cell r="G12801">
            <v>19</v>
          </cell>
          <cell r="H12801" t="str">
            <v>curt_GWh</v>
          </cell>
        </row>
        <row r="12802">
          <cell r="B12802" t="str">
            <v>Vindmøller</v>
          </cell>
          <cell r="C12802">
            <v>2038</v>
          </cell>
          <cell r="E12802" t="str">
            <v>offshore, pipeline, Frederikshavn</v>
          </cell>
          <cell r="G12802">
            <v>311.39999999999998</v>
          </cell>
          <cell r="H12802" t="str">
            <v>Inflow_GWh</v>
          </cell>
        </row>
        <row r="12803">
          <cell r="B12803" t="str">
            <v>Vindmøller</v>
          </cell>
          <cell r="C12803">
            <v>2038</v>
          </cell>
          <cell r="E12803" t="str">
            <v>offshore, pipeline, Frederikshavn</v>
          </cell>
          <cell r="G12803">
            <v>4333</v>
          </cell>
          <cell r="H12803" t="str">
            <v>FLH_technical1</v>
          </cell>
        </row>
        <row r="12804">
          <cell r="B12804" t="str">
            <v>Vindmøller</v>
          </cell>
          <cell r="C12804">
            <v>2038</v>
          </cell>
          <cell r="E12804" t="str">
            <v>offshore, pipeline, Frederikshavn</v>
          </cell>
          <cell r="G12804">
            <v>4325</v>
          </cell>
          <cell r="H12804" t="str">
            <v>FLH_technical2</v>
          </cell>
        </row>
        <row r="12805">
          <cell r="B12805" t="str">
            <v>Vindmøller</v>
          </cell>
          <cell r="C12805">
            <v>2038</v>
          </cell>
          <cell r="E12805" t="str">
            <v>offshore, pipeline, Hesselø</v>
          </cell>
          <cell r="G12805">
            <v>840</v>
          </cell>
          <cell r="H12805" t="str">
            <v>ElCap_ultimo_MW</v>
          </cell>
        </row>
        <row r="12806">
          <cell r="B12806" t="str">
            <v>Vindmøller</v>
          </cell>
          <cell r="C12806">
            <v>2038</v>
          </cell>
          <cell r="E12806" t="str">
            <v>offshore, pipeline, Hesselø</v>
          </cell>
          <cell r="G12806">
            <v>840</v>
          </cell>
          <cell r="H12806" t="str">
            <v>ElCap_primo_MW</v>
          </cell>
        </row>
        <row r="12807">
          <cell r="B12807" t="str">
            <v>Vindmøller</v>
          </cell>
          <cell r="C12807">
            <v>2038</v>
          </cell>
          <cell r="E12807" t="str">
            <v>offshore, pipeline, Hesselø</v>
          </cell>
          <cell r="G12807">
            <v>3.57</v>
          </cell>
          <cell r="H12807" t="str">
            <v>TWh</v>
          </cell>
        </row>
        <row r="12808">
          <cell r="B12808" t="str">
            <v>Vindmøller</v>
          </cell>
          <cell r="C12808">
            <v>2038</v>
          </cell>
          <cell r="E12808" t="str">
            <v>offshore, pipeline, Hesselø</v>
          </cell>
          <cell r="G12808">
            <v>168</v>
          </cell>
          <cell r="H12808" t="str">
            <v>curt_GWh</v>
          </cell>
        </row>
        <row r="12809">
          <cell r="B12809" t="str">
            <v>Vindmøller</v>
          </cell>
          <cell r="C12809">
            <v>2038</v>
          </cell>
          <cell r="E12809" t="str">
            <v>offshore, pipeline, Hesselø</v>
          </cell>
          <cell r="G12809">
            <v>3738</v>
          </cell>
          <cell r="H12809" t="str">
            <v>Inflow_GWh</v>
          </cell>
        </row>
        <row r="12810">
          <cell r="B12810" t="str">
            <v>Vindmøller</v>
          </cell>
          <cell r="C12810">
            <v>2038</v>
          </cell>
          <cell r="E12810" t="str">
            <v>offshore, pipeline, Hesselø</v>
          </cell>
          <cell r="G12810">
            <v>4450</v>
          </cell>
          <cell r="H12810" t="str">
            <v>FLH_technical1</v>
          </cell>
        </row>
        <row r="12811">
          <cell r="B12811" t="str">
            <v>Vindmøller</v>
          </cell>
          <cell r="C12811">
            <v>2038</v>
          </cell>
          <cell r="E12811" t="str">
            <v>offshore, pipeline, Hesselø</v>
          </cell>
          <cell r="G12811">
            <v>4450</v>
          </cell>
          <cell r="H12811" t="str">
            <v>FLH_technical2</v>
          </cell>
        </row>
        <row r="12812">
          <cell r="B12812" t="str">
            <v>Vindmøller</v>
          </cell>
          <cell r="C12812">
            <v>2038</v>
          </cell>
          <cell r="E12812" t="str">
            <v>offshore, pipeline, Nordsøen I (del 1)</v>
          </cell>
          <cell r="G12812">
            <v>1050</v>
          </cell>
          <cell r="H12812" t="str">
            <v>ElCap_ultimo_MW</v>
          </cell>
        </row>
        <row r="12813">
          <cell r="B12813" t="str">
            <v>Vindmøller</v>
          </cell>
          <cell r="C12813">
            <v>2038</v>
          </cell>
          <cell r="E12813" t="str">
            <v>offshore, pipeline, Nordsøen I (del 1)</v>
          </cell>
          <cell r="G12813">
            <v>1050</v>
          </cell>
          <cell r="H12813" t="str">
            <v>ElCap_primo_MW</v>
          </cell>
        </row>
        <row r="12814">
          <cell r="B12814" t="str">
            <v>Vindmøller</v>
          </cell>
          <cell r="C12814">
            <v>2038</v>
          </cell>
          <cell r="E12814" t="str">
            <v>offshore, pipeline, Nordsøen I (del 1)</v>
          </cell>
          <cell r="G12814">
            <v>4.8280000000000003</v>
          </cell>
          <cell r="H12814" t="str">
            <v>TWh</v>
          </cell>
        </row>
        <row r="12815">
          <cell r="B12815" t="str">
            <v>Vindmøller</v>
          </cell>
          <cell r="C12815">
            <v>2038</v>
          </cell>
          <cell r="E12815" t="str">
            <v>offshore, pipeline, Nordsøen I (del 1)</v>
          </cell>
          <cell r="G12815">
            <v>212</v>
          </cell>
          <cell r="H12815" t="str">
            <v>curt_GWh</v>
          </cell>
        </row>
        <row r="12816">
          <cell r="B12816" t="str">
            <v>Vindmøller</v>
          </cell>
          <cell r="C12816">
            <v>2038</v>
          </cell>
          <cell r="E12816" t="str">
            <v>offshore, pipeline, Nordsøen I (del 1)</v>
          </cell>
          <cell r="G12816">
            <v>5040</v>
          </cell>
          <cell r="H12816" t="str">
            <v>Inflow_GWh</v>
          </cell>
        </row>
        <row r="12817">
          <cell r="B12817" t="str">
            <v>Vindmøller</v>
          </cell>
          <cell r="C12817">
            <v>2038</v>
          </cell>
          <cell r="E12817" t="str">
            <v>offshore, pipeline, Nordsøen I (del 1)</v>
          </cell>
          <cell r="G12817">
            <v>4800</v>
          </cell>
          <cell r="H12817" t="str">
            <v>FLH_technical1</v>
          </cell>
        </row>
        <row r="12818">
          <cell r="B12818" t="str">
            <v>Vindmøller</v>
          </cell>
          <cell r="C12818">
            <v>2038</v>
          </cell>
          <cell r="E12818" t="str">
            <v>offshore, pipeline, Nordsøen I (del 1)</v>
          </cell>
          <cell r="G12818">
            <v>4800</v>
          </cell>
          <cell r="H12818" t="str">
            <v>FLH_technical2</v>
          </cell>
        </row>
        <row r="12819">
          <cell r="B12819" t="str">
            <v>Vindmøller</v>
          </cell>
          <cell r="C12819">
            <v>2038</v>
          </cell>
          <cell r="E12819" t="str">
            <v>offshore, pipeline, Nordsøen I (del 2)</v>
          </cell>
          <cell r="G12819">
            <v>1050</v>
          </cell>
          <cell r="H12819" t="str">
            <v>ElCap_ultimo_MW</v>
          </cell>
        </row>
        <row r="12820">
          <cell r="B12820" t="str">
            <v>Vindmøller</v>
          </cell>
          <cell r="C12820">
            <v>2038</v>
          </cell>
          <cell r="E12820" t="str">
            <v>offshore, pipeline, Nordsøen I (del 2)</v>
          </cell>
          <cell r="G12820">
            <v>1050</v>
          </cell>
          <cell r="H12820" t="str">
            <v>ElCap_primo_MW</v>
          </cell>
        </row>
        <row r="12821">
          <cell r="B12821" t="str">
            <v>Vindmøller</v>
          </cell>
          <cell r="C12821">
            <v>2038</v>
          </cell>
          <cell r="E12821" t="str">
            <v>offshore, pipeline, Nordsøen I (del 2)</v>
          </cell>
          <cell r="G12821">
            <v>4.6230000000000002</v>
          </cell>
          <cell r="H12821" t="str">
            <v>TWh</v>
          </cell>
        </row>
        <row r="12822">
          <cell r="B12822" t="str">
            <v>Vindmøller</v>
          </cell>
          <cell r="C12822">
            <v>2038</v>
          </cell>
          <cell r="E12822" t="str">
            <v>offshore, pipeline, Nordsøen I (del 2)</v>
          </cell>
          <cell r="G12822">
            <v>417</v>
          </cell>
          <cell r="H12822" t="str">
            <v>curt_GWh</v>
          </cell>
        </row>
        <row r="12823">
          <cell r="B12823" t="str">
            <v>Vindmøller</v>
          </cell>
          <cell r="C12823">
            <v>2038</v>
          </cell>
          <cell r="E12823" t="str">
            <v>offshore, pipeline, Nordsøen I (del 2)</v>
          </cell>
          <cell r="G12823">
            <v>5040</v>
          </cell>
          <cell r="H12823" t="str">
            <v>Inflow_GWh</v>
          </cell>
        </row>
        <row r="12824">
          <cell r="B12824" t="str">
            <v>Vindmøller</v>
          </cell>
          <cell r="C12824">
            <v>2038</v>
          </cell>
          <cell r="E12824" t="str">
            <v>offshore, pipeline, Nordsøen I (del 2)</v>
          </cell>
          <cell r="G12824">
            <v>4800</v>
          </cell>
          <cell r="H12824" t="str">
            <v>FLH_technical1</v>
          </cell>
        </row>
        <row r="12825">
          <cell r="B12825" t="str">
            <v>Vindmøller</v>
          </cell>
          <cell r="C12825">
            <v>2038</v>
          </cell>
          <cell r="E12825" t="str">
            <v>offshore, pipeline, Nordsøen I (del 2)</v>
          </cell>
          <cell r="G12825">
            <v>4800</v>
          </cell>
          <cell r="H12825" t="str">
            <v>FLH_technical2</v>
          </cell>
        </row>
        <row r="12826">
          <cell r="B12826" t="str">
            <v>Vindmøller</v>
          </cell>
          <cell r="C12826">
            <v>2038</v>
          </cell>
          <cell r="E12826" t="str">
            <v>offshore, pipeline, Nordsøen I (del 3)</v>
          </cell>
          <cell r="G12826">
            <v>1000</v>
          </cell>
          <cell r="H12826" t="str">
            <v>ElCap_ultimo_MW</v>
          </cell>
        </row>
        <row r="12827">
          <cell r="B12827" t="str">
            <v>Vindmøller</v>
          </cell>
          <cell r="C12827">
            <v>2038</v>
          </cell>
          <cell r="E12827" t="str">
            <v>offshore, pipeline, Nordsøen I (del 3)</v>
          </cell>
          <cell r="G12827">
            <v>1000</v>
          </cell>
          <cell r="H12827" t="str">
            <v>ElCap_primo_MW</v>
          </cell>
        </row>
        <row r="12828">
          <cell r="B12828" t="str">
            <v>Vindmøller</v>
          </cell>
          <cell r="C12828">
            <v>2038</v>
          </cell>
          <cell r="E12828" t="str">
            <v>offshore, pipeline, Nordsøen I (del 3)</v>
          </cell>
          <cell r="G12828">
            <v>4.593</v>
          </cell>
          <cell r="H12828" t="str">
            <v>TWh</v>
          </cell>
        </row>
        <row r="12829">
          <cell r="B12829" t="str">
            <v>Vindmøller</v>
          </cell>
          <cell r="C12829">
            <v>2038</v>
          </cell>
          <cell r="E12829" t="str">
            <v>offshore, pipeline, Nordsøen I (del 3)</v>
          </cell>
          <cell r="G12829">
            <v>207</v>
          </cell>
          <cell r="H12829" t="str">
            <v>curt_GWh</v>
          </cell>
        </row>
        <row r="12830">
          <cell r="B12830" t="str">
            <v>Vindmøller</v>
          </cell>
          <cell r="C12830">
            <v>2038</v>
          </cell>
          <cell r="E12830" t="str">
            <v>offshore, pipeline, Nordsøen I (del 3)</v>
          </cell>
          <cell r="G12830">
            <v>4800</v>
          </cell>
          <cell r="H12830" t="str">
            <v>Inflow_GWh</v>
          </cell>
        </row>
        <row r="12831">
          <cell r="B12831" t="str">
            <v>Vindmøller</v>
          </cell>
          <cell r="C12831">
            <v>2038</v>
          </cell>
          <cell r="E12831" t="str">
            <v>offshore, pipeline, Nordsøen I (del 3)</v>
          </cell>
          <cell r="G12831">
            <v>4800</v>
          </cell>
          <cell r="H12831" t="str">
            <v>FLH_technical1</v>
          </cell>
        </row>
        <row r="12832">
          <cell r="B12832" t="str">
            <v>Vindmøller</v>
          </cell>
          <cell r="C12832">
            <v>2038</v>
          </cell>
          <cell r="E12832" t="str">
            <v>offshore, pipeline, Nordsøen I (del 3)</v>
          </cell>
          <cell r="G12832">
            <v>4800</v>
          </cell>
          <cell r="H12832" t="str">
            <v>FLH_technical2</v>
          </cell>
        </row>
        <row r="12833">
          <cell r="B12833" t="str">
            <v>Vindmøller</v>
          </cell>
          <cell r="C12833">
            <v>2038</v>
          </cell>
          <cell r="E12833" t="str">
            <v>offshore, pipeline, Thor</v>
          </cell>
          <cell r="G12833">
            <v>1008</v>
          </cell>
          <cell r="H12833" t="str">
            <v>ElCap_ultimo_MW</v>
          </cell>
        </row>
        <row r="12834">
          <cell r="B12834" t="str">
            <v>Vindmøller</v>
          </cell>
          <cell r="C12834">
            <v>2038</v>
          </cell>
          <cell r="E12834" t="str">
            <v>offshore, pipeline, Thor</v>
          </cell>
          <cell r="G12834">
            <v>1008</v>
          </cell>
          <cell r="H12834" t="str">
            <v>ElCap_primo_MW</v>
          </cell>
        </row>
        <row r="12835">
          <cell r="B12835" t="str">
            <v>Vindmøller</v>
          </cell>
          <cell r="C12835">
            <v>2038</v>
          </cell>
          <cell r="E12835" t="str">
            <v>offshore, pipeline, Thor</v>
          </cell>
          <cell r="G12835">
            <v>4.5880000000000001</v>
          </cell>
          <cell r="H12835" t="str">
            <v>TWh</v>
          </cell>
        </row>
        <row r="12836">
          <cell r="B12836" t="str">
            <v>Vindmøller</v>
          </cell>
          <cell r="C12836">
            <v>2038</v>
          </cell>
          <cell r="E12836" t="str">
            <v>offshore, pipeline, Thor</v>
          </cell>
          <cell r="G12836">
            <v>326</v>
          </cell>
          <cell r="H12836" t="str">
            <v>curt_GWh</v>
          </cell>
        </row>
        <row r="12837">
          <cell r="B12837" t="str">
            <v>Vindmøller</v>
          </cell>
          <cell r="C12837">
            <v>2038</v>
          </cell>
          <cell r="E12837" t="str">
            <v>offshore, pipeline, Thor</v>
          </cell>
          <cell r="G12837">
            <v>4914</v>
          </cell>
          <cell r="H12837" t="str">
            <v>Inflow_GWh</v>
          </cell>
        </row>
        <row r="12838">
          <cell r="B12838" t="str">
            <v>Vindmøller</v>
          </cell>
          <cell r="C12838">
            <v>2038</v>
          </cell>
          <cell r="E12838" t="str">
            <v>offshore, pipeline, Thor</v>
          </cell>
          <cell r="G12838">
            <v>4875</v>
          </cell>
          <cell r="H12838" t="str">
            <v>FLH_technical1</v>
          </cell>
        </row>
        <row r="12839">
          <cell r="B12839" t="str">
            <v>Vindmøller</v>
          </cell>
          <cell r="C12839">
            <v>2038</v>
          </cell>
          <cell r="E12839" t="str">
            <v>offshore, pipeline, Thor</v>
          </cell>
          <cell r="G12839">
            <v>4875</v>
          </cell>
          <cell r="H12839" t="str">
            <v>FLH_technical2</v>
          </cell>
        </row>
        <row r="12840">
          <cell r="B12840" t="str">
            <v>Vindmøller</v>
          </cell>
          <cell r="C12840">
            <v>2038</v>
          </cell>
          <cell r="E12840" t="str">
            <v>offshore, pipeline, Vesterhav Nord</v>
          </cell>
          <cell r="G12840">
            <v>176.4</v>
          </cell>
          <cell r="H12840" t="str">
            <v>ElCap_ultimo_MW</v>
          </cell>
        </row>
        <row r="12841">
          <cell r="B12841" t="str">
            <v>Vindmøller</v>
          </cell>
          <cell r="C12841">
            <v>2038</v>
          </cell>
          <cell r="E12841" t="str">
            <v>offshore, pipeline, Vesterhav Nord</v>
          </cell>
          <cell r="G12841">
            <v>176.4</v>
          </cell>
          <cell r="H12841" t="str">
            <v>ElCap_primo_MW</v>
          </cell>
        </row>
        <row r="12842">
          <cell r="B12842" t="str">
            <v>Vindmøller</v>
          </cell>
          <cell r="C12842">
            <v>2038</v>
          </cell>
          <cell r="E12842" t="str">
            <v>offshore, pipeline, Vesterhav Nord</v>
          </cell>
          <cell r="G12842">
            <v>0.76700000000000002</v>
          </cell>
          <cell r="H12842" t="str">
            <v>TWh</v>
          </cell>
        </row>
        <row r="12843">
          <cell r="B12843" t="str">
            <v>Vindmøller</v>
          </cell>
          <cell r="C12843">
            <v>2038</v>
          </cell>
          <cell r="E12843" t="str">
            <v>offshore, pipeline, Vesterhav Nord</v>
          </cell>
          <cell r="G12843">
            <v>53</v>
          </cell>
          <cell r="H12843" t="str">
            <v>curt_GWh</v>
          </cell>
        </row>
        <row r="12844">
          <cell r="B12844" t="str">
            <v>Vindmøller</v>
          </cell>
          <cell r="C12844">
            <v>2038</v>
          </cell>
          <cell r="E12844" t="str">
            <v>offshore, pipeline, Vesterhav Nord</v>
          </cell>
          <cell r="G12844">
            <v>820.26</v>
          </cell>
          <cell r="H12844" t="str">
            <v>Inflow_GWh</v>
          </cell>
        </row>
        <row r="12845">
          <cell r="B12845" t="str">
            <v>Vindmøller</v>
          </cell>
          <cell r="C12845">
            <v>2038</v>
          </cell>
          <cell r="E12845" t="str">
            <v>offshore, pipeline, Vesterhav Nord</v>
          </cell>
          <cell r="G12845">
            <v>4649</v>
          </cell>
          <cell r="H12845" t="str">
            <v>FLH_technical1</v>
          </cell>
        </row>
        <row r="12846">
          <cell r="B12846" t="str">
            <v>Vindmøller</v>
          </cell>
          <cell r="C12846">
            <v>2038</v>
          </cell>
          <cell r="E12846" t="str">
            <v>offshore, pipeline, Vesterhav Nord</v>
          </cell>
          <cell r="G12846">
            <v>4650</v>
          </cell>
          <cell r="H12846" t="str">
            <v>FLH_technical2</v>
          </cell>
        </row>
        <row r="12847">
          <cell r="B12847" t="str">
            <v>Vindmøller</v>
          </cell>
          <cell r="C12847">
            <v>2038</v>
          </cell>
          <cell r="E12847" t="str">
            <v>offshore, pipeline, Vesterhav Syd</v>
          </cell>
          <cell r="G12847">
            <v>168</v>
          </cell>
          <cell r="H12847" t="str">
            <v>ElCap_ultimo_MW</v>
          </cell>
        </row>
        <row r="12848">
          <cell r="B12848" t="str">
            <v>Vindmøller</v>
          </cell>
          <cell r="C12848">
            <v>2038</v>
          </cell>
          <cell r="E12848" t="str">
            <v>offshore, pipeline, Vesterhav Syd</v>
          </cell>
          <cell r="G12848">
            <v>168</v>
          </cell>
          <cell r="H12848" t="str">
            <v>ElCap_primo_MW</v>
          </cell>
        </row>
        <row r="12849">
          <cell r="B12849" t="str">
            <v>Vindmøller</v>
          </cell>
          <cell r="C12849">
            <v>2038</v>
          </cell>
          <cell r="E12849" t="str">
            <v>offshore, pipeline, Vesterhav Syd</v>
          </cell>
          <cell r="G12849">
            <v>0.72199999999999998</v>
          </cell>
          <cell r="H12849" t="str">
            <v>TWh</v>
          </cell>
        </row>
        <row r="12850">
          <cell r="B12850" t="str">
            <v>Vindmøller</v>
          </cell>
          <cell r="C12850">
            <v>2038</v>
          </cell>
          <cell r="E12850" t="str">
            <v>offshore, pipeline, Vesterhav Syd</v>
          </cell>
          <cell r="G12850">
            <v>51</v>
          </cell>
          <cell r="H12850" t="str">
            <v>curt_GWh</v>
          </cell>
        </row>
        <row r="12851">
          <cell r="B12851" t="str">
            <v>Vindmøller</v>
          </cell>
          <cell r="C12851">
            <v>2038</v>
          </cell>
          <cell r="E12851" t="str">
            <v>offshore, pipeline, Vesterhav Syd</v>
          </cell>
          <cell r="G12851">
            <v>772.8</v>
          </cell>
          <cell r="H12851" t="str">
            <v>Inflow_GWh</v>
          </cell>
        </row>
        <row r="12852">
          <cell r="B12852" t="str">
            <v>Vindmøller</v>
          </cell>
          <cell r="C12852">
            <v>2038</v>
          </cell>
          <cell r="E12852" t="str">
            <v>offshore, pipeline, Vesterhav Syd</v>
          </cell>
          <cell r="G12852">
            <v>4601</v>
          </cell>
          <cell r="H12852" t="str">
            <v>FLH_technical1</v>
          </cell>
        </row>
        <row r="12853">
          <cell r="B12853" t="str">
            <v>Vindmøller</v>
          </cell>
          <cell r="C12853">
            <v>2038</v>
          </cell>
          <cell r="E12853" t="str">
            <v>offshore, pipeline, Vesterhav Syd</v>
          </cell>
          <cell r="G12853">
            <v>4600</v>
          </cell>
          <cell r="H12853" t="str">
            <v>FLH_technical2</v>
          </cell>
        </row>
        <row r="12854">
          <cell r="B12854" t="str">
            <v>Vindmøller</v>
          </cell>
          <cell r="C12854">
            <v>2038</v>
          </cell>
          <cell r="E12854" t="str">
            <v>offshore, yderligere, Nordsøen - ej tilsluttet DK</v>
          </cell>
          <cell r="G12854">
            <v>3854.32</v>
          </cell>
          <cell r="H12854" t="str">
            <v>ElCap_ultimo_MW</v>
          </cell>
        </row>
        <row r="12855">
          <cell r="B12855" t="str">
            <v>Vindmøller</v>
          </cell>
          <cell r="C12855">
            <v>2038</v>
          </cell>
          <cell r="E12855" t="str">
            <v>offshore, yderligere, Nordsøen - ej tilsluttet DK</v>
          </cell>
          <cell r="G12855">
            <v>3854.32</v>
          </cell>
          <cell r="H12855" t="str">
            <v>ElCap_primo_MW</v>
          </cell>
        </row>
        <row r="12856">
          <cell r="B12856" t="str">
            <v>Vindmøller</v>
          </cell>
          <cell r="C12856">
            <v>2038</v>
          </cell>
          <cell r="E12856" t="str">
            <v>offshore, yderligere, Nordsøen - ej tilsluttet DK</v>
          </cell>
          <cell r="G12856">
            <v>16.73</v>
          </cell>
          <cell r="H12856" t="str">
            <v>TWh</v>
          </cell>
        </row>
        <row r="12857">
          <cell r="B12857" t="str">
            <v>Vindmøller</v>
          </cell>
          <cell r="C12857">
            <v>2038</v>
          </cell>
          <cell r="E12857" t="str">
            <v>offshore, yderligere, Nordsøen - ej tilsluttet DK</v>
          </cell>
          <cell r="G12857">
            <v>321</v>
          </cell>
          <cell r="H12857" t="str">
            <v>curt_GWh</v>
          </cell>
        </row>
        <row r="12858">
          <cell r="B12858" t="str">
            <v>Vindmøller</v>
          </cell>
          <cell r="C12858">
            <v>2038</v>
          </cell>
          <cell r="E12858" t="str">
            <v>offshore, yderligere, Nordsøen - ej tilsluttet DK</v>
          </cell>
          <cell r="G12858">
            <v>0</v>
          </cell>
          <cell r="H12858" t="str">
            <v>Inflow_GWh</v>
          </cell>
        </row>
        <row r="12859">
          <cell r="B12859" t="str">
            <v>Vindmøller</v>
          </cell>
          <cell r="C12859">
            <v>2038</v>
          </cell>
          <cell r="E12859" t="str">
            <v>offshore, yderligere, Nordsøen - ej tilsluttet DK</v>
          </cell>
          <cell r="G12859">
            <v>4424</v>
          </cell>
          <cell r="H12859" t="str">
            <v>FLH_technical1</v>
          </cell>
        </row>
        <row r="12860">
          <cell r="B12860" t="str">
            <v>Vindmøller</v>
          </cell>
          <cell r="C12860">
            <v>2038</v>
          </cell>
          <cell r="E12860" t="str">
            <v>offshore, yderligere, Nordsøen - ej tilsluttet DK</v>
          </cell>
          <cell r="G12860">
            <v>4424</v>
          </cell>
          <cell r="H12860" t="str">
            <v>FLH_technical2</v>
          </cell>
        </row>
        <row r="12861">
          <cell r="B12861" t="str">
            <v>Vindmøller</v>
          </cell>
          <cell r="C12861">
            <v>2038</v>
          </cell>
          <cell r="E12861" t="str">
            <v>offshore, åbendør, Aflandshage</v>
          </cell>
          <cell r="G12861">
            <v>150</v>
          </cell>
          <cell r="H12861" t="str">
            <v>ElCap_ultimo_MW</v>
          </cell>
        </row>
        <row r="12862">
          <cell r="B12862" t="str">
            <v>Vindmøller</v>
          </cell>
          <cell r="C12862">
            <v>2038</v>
          </cell>
          <cell r="E12862" t="str">
            <v>offshore, åbendør, Aflandshage</v>
          </cell>
          <cell r="G12862">
            <v>150</v>
          </cell>
          <cell r="H12862" t="str">
            <v>ElCap_primo_MW</v>
          </cell>
        </row>
        <row r="12863">
          <cell r="B12863" t="str">
            <v>Vindmøller</v>
          </cell>
          <cell r="C12863">
            <v>2038</v>
          </cell>
          <cell r="E12863" t="str">
            <v>offshore, åbendør, Aflandshage</v>
          </cell>
          <cell r="G12863">
            <v>0.505</v>
          </cell>
          <cell r="H12863" t="str">
            <v>TWh</v>
          </cell>
        </row>
        <row r="12864">
          <cell r="B12864" t="str">
            <v>Vindmøller</v>
          </cell>
          <cell r="C12864">
            <v>2038</v>
          </cell>
          <cell r="E12864" t="str">
            <v>offshore, åbendør, Aflandshage</v>
          </cell>
          <cell r="G12864">
            <v>9</v>
          </cell>
          <cell r="H12864" t="str">
            <v>curt_GWh</v>
          </cell>
        </row>
        <row r="12865">
          <cell r="B12865" t="str">
            <v>Vindmøller</v>
          </cell>
          <cell r="C12865">
            <v>2038</v>
          </cell>
          <cell r="E12865" t="str">
            <v>offshore, åbendør, Aflandshage</v>
          </cell>
          <cell r="G12865">
            <v>513.75</v>
          </cell>
          <cell r="H12865" t="str">
            <v>Inflow_GWh</v>
          </cell>
        </row>
        <row r="12866">
          <cell r="B12866" t="str">
            <v>Vindmøller</v>
          </cell>
          <cell r="C12866">
            <v>2038</v>
          </cell>
          <cell r="E12866" t="str">
            <v>offshore, åbendør, Aflandshage</v>
          </cell>
          <cell r="G12866">
            <v>3427</v>
          </cell>
          <cell r="H12866" t="str">
            <v>FLH_technical1</v>
          </cell>
        </row>
        <row r="12867">
          <cell r="B12867" t="str">
            <v>Vindmøller</v>
          </cell>
          <cell r="C12867">
            <v>2038</v>
          </cell>
          <cell r="E12867" t="str">
            <v>offshore, åbendør, Aflandshage</v>
          </cell>
          <cell r="G12867">
            <v>3425</v>
          </cell>
          <cell r="H12867" t="str">
            <v>FLH_technical2</v>
          </cell>
        </row>
        <row r="12868">
          <cell r="B12868" t="str">
            <v>Vindmøller</v>
          </cell>
          <cell r="C12868">
            <v>2038</v>
          </cell>
          <cell r="E12868" t="str">
            <v>offshore, åbendør, Jammerland Bugt</v>
          </cell>
          <cell r="G12868">
            <v>240</v>
          </cell>
          <cell r="H12868" t="str">
            <v>ElCap_ultimo_MW</v>
          </cell>
        </row>
        <row r="12869">
          <cell r="B12869" t="str">
            <v>Vindmøller</v>
          </cell>
          <cell r="C12869">
            <v>2038</v>
          </cell>
          <cell r="E12869" t="str">
            <v>offshore, åbendør, Jammerland Bugt</v>
          </cell>
          <cell r="G12869">
            <v>240</v>
          </cell>
          <cell r="H12869" t="str">
            <v>ElCap_primo_MW</v>
          </cell>
        </row>
        <row r="12870">
          <cell r="B12870" t="str">
            <v>Vindmøller</v>
          </cell>
          <cell r="C12870">
            <v>2038</v>
          </cell>
          <cell r="E12870" t="str">
            <v>offshore, åbendør, Jammerland Bugt</v>
          </cell>
          <cell r="G12870">
            <v>1.0209999999999999</v>
          </cell>
          <cell r="H12870" t="str">
            <v>TWh</v>
          </cell>
        </row>
        <row r="12871">
          <cell r="B12871" t="str">
            <v>Vindmøller</v>
          </cell>
          <cell r="C12871">
            <v>2038</v>
          </cell>
          <cell r="E12871" t="str">
            <v>offshore, åbendør, Jammerland Bugt</v>
          </cell>
          <cell r="G12871">
            <v>17</v>
          </cell>
          <cell r="H12871" t="str">
            <v>curt_GWh</v>
          </cell>
        </row>
        <row r="12872">
          <cell r="B12872" t="str">
            <v>Vindmøller</v>
          </cell>
          <cell r="C12872">
            <v>2038</v>
          </cell>
          <cell r="E12872" t="str">
            <v>offshore, åbendør, Jammerland Bugt</v>
          </cell>
          <cell r="G12872">
            <v>1038</v>
          </cell>
          <cell r="H12872" t="str">
            <v>Inflow_GWh</v>
          </cell>
        </row>
        <row r="12873">
          <cell r="B12873" t="str">
            <v>Vindmøller</v>
          </cell>
          <cell r="C12873">
            <v>2038</v>
          </cell>
          <cell r="E12873" t="str">
            <v>offshore, åbendør, Jammerland Bugt</v>
          </cell>
          <cell r="G12873">
            <v>4325</v>
          </cell>
          <cell r="H12873" t="str">
            <v>FLH_technical1</v>
          </cell>
        </row>
        <row r="12874">
          <cell r="B12874" t="str">
            <v>Vindmøller</v>
          </cell>
          <cell r="C12874">
            <v>2038</v>
          </cell>
          <cell r="E12874" t="str">
            <v>offshore, åbendør, Jammerland Bugt</v>
          </cell>
          <cell r="G12874">
            <v>4325</v>
          </cell>
          <cell r="H12874" t="str">
            <v>FLH_technical2</v>
          </cell>
        </row>
        <row r="12875">
          <cell r="B12875" t="str">
            <v>Vindmøller</v>
          </cell>
          <cell r="C12875">
            <v>2038</v>
          </cell>
          <cell r="E12875" t="str">
            <v>offshore, åbendør, Lillebælt Syd</v>
          </cell>
          <cell r="G12875">
            <v>165</v>
          </cell>
          <cell r="H12875" t="str">
            <v>ElCap_ultimo_MW</v>
          </cell>
        </row>
        <row r="12876">
          <cell r="B12876" t="str">
            <v>Vindmøller</v>
          </cell>
          <cell r="C12876">
            <v>2038</v>
          </cell>
          <cell r="E12876" t="str">
            <v>offshore, åbendør, Lillebælt Syd</v>
          </cell>
          <cell r="G12876">
            <v>165</v>
          </cell>
          <cell r="H12876" t="str">
            <v>ElCap_primo_MW</v>
          </cell>
        </row>
        <row r="12877">
          <cell r="B12877" t="str">
            <v>Vindmøller</v>
          </cell>
          <cell r="C12877">
            <v>2038</v>
          </cell>
          <cell r="E12877" t="str">
            <v>offshore, åbendør, Lillebælt Syd</v>
          </cell>
          <cell r="G12877">
            <v>0.69499999999999995</v>
          </cell>
          <cell r="H12877" t="str">
            <v>TWh</v>
          </cell>
        </row>
        <row r="12878">
          <cell r="B12878" t="str">
            <v>Vindmøller</v>
          </cell>
          <cell r="C12878">
            <v>2038</v>
          </cell>
          <cell r="E12878" t="str">
            <v>offshore, åbendør, Lillebælt Syd</v>
          </cell>
          <cell r="G12878">
            <v>19</v>
          </cell>
          <cell r="H12878" t="str">
            <v>curt_GWh</v>
          </cell>
        </row>
        <row r="12879">
          <cell r="B12879" t="str">
            <v>Vindmøller</v>
          </cell>
          <cell r="C12879">
            <v>2038</v>
          </cell>
          <cell r="E12879" t="str">
            <v>offshore, åbendør, Lillebælt Syd</v>
          </cell>
          <cell r="G12879">
            <v>713.625</v>
          </cell>
          <cell r="H12879" t="str">
            <v>Inflow_GWh</v>
          </cell>
        </row>
        <row r="12880">
          <cell r="B12880" t="str">
            <v>Vindmøller</v>
          </cell>
          <cell r="C12880">
            <v>2038</v>
          </cell>
          <cell r="E12880" t="str">
            <v>offshore, åbendør, Lillebælt Syd</v>
          </cell>
          <cell r="G12880">
            <v>4327</v>
          </cell>
          <cell r="H12880" t="str">
            <v>FLH_technical1</v>
          </cell>
        </row>
        <row r="12881">
          <cell r="B12881" t="str">
            <v>Vindmøller</v>
          </cell>
          <cell r="C12881">
            <v>2038</v>
          </cell>
          <cell r="E12881" t="str">
            <v>offshore, åbendør, Lillebælt Syd</v>
          </cell>
          <cell r="G12881">
            <v>4325</v>
          </cell>
          <cell r="H12881" t="str">
            <v>FLH_technical2</v>
          </cell>
        </row>
        <row r="12882">
          <cell r="B12882" t="str">
            <v>Vindmøller</v>
          </cell>
          <cell r="C12882">
            <v>2038</v>
          </cell>
          <cell r="E12882" t="str">
            <v>onshore, commercial, existing</v>
          </cell>
          <cell r="G12882">
            <v>3669.46</v>
          </cell>
          <cell r="H12882" t="str">
            <v>ElCap_ultimo_MW</v>
          </cell>
        </row>
        <row r="12883">
          <cell r="B12883" t="str">
            <v>Vindmøller</v>
          </cell>
          <cell r="C12883">
            <v>2038</v>
          </cell>
          <cell r="E12883" t="str">
            <v>onshore, commercial, existing</v>
          </cell>
          <cell r="G12883">
            <v>3669.46</v>
          </cell>
          <cell r="H12883" t="str">
            <v>ElCap_primo_MW</v>
          </cell>
        </row>
        <row r="12884">
          <cell r="B12884" t="str">
            <v>Vindmøller</v>
          </cell>
          <cell r="C12884">
            <v>2038</v>
          </cell>
          <cell r="E12884" t="str">
            <v>onshore, commercial, existing</v>
          </cell>
          <cell r="G12884">
            <v>8.5079999999999991</v>
          </cell>
          <cell r="H12884" t="str">
            <v>TWh</v>
          </cell>
        </row>
        <row r="12885">
          <cell r="B12885" t="str">
            <v>Vindmøller</v>
          </cell>
          <cell r="C12885">
            <v>2038</v>
          </cell>
          <cell r="E12885" t="str">
            <v>onshore, commercial, existing</v>
          </cell>
          <cell r="G12885">
            <v>9</v>
          </cell>
          <cell r="H12885" t="str">
            <v>curt_GWh</v>
          </cell>
        </row>
        <row r="12886">
          <cell r="B12886" t="str">
            <v>Vindmøller</v>
          </cell>
          <cell r="C12886">
            <v>2038</v>
          </cell>
          <cell r="E12886" t="str">
            <v>onshore, commercial, existing</v>
          </cell>
          <cell r="G12886">
            <v>8521.2309999999998</v>
          </cell>
          <cell r="H12886" t="str">
            <v>Inflow_GWh</v>
          </cell>
        </row>
        <row r="12887">
          <cell r="B12887" t="str">
            <v>Vindmøller</v>
          </cell>
          <cell r="C12887">
            <v>2038</v>
          </cell>
          <cell r="E12887" t="str">
            <v>onshore, commercial, existing</v>
          </cell>
          <cell r="G12887">
            <v>2321</v>
          </cell>
          <cell r="H12887" t="str">
            <v>FLH_technical1</v>
          </cell>
        </row>
        <row r="12888">
          <cell r="B12888" t="str">
            <v>Vindmøller</v>
          </cell>
          <cell r="C12888">
            <v>2038</v>
          </cell>
          <cell r="E12888" t="str">
            <v>onshore, commercial, existing</v>
          </cell>
          <cell r="G12888">
            <v>2322</v>
          </cell>
          <cell r="H12888" t="str">
            <v>FLH_technical2</v>
          </cell>
        </row>
        <row r="12889">
          <cell r="B12889" t="str">
            <v>Vindmøller</v>
          </cell>
          <cell r="C12889">
            <v>2038</v>
          </cell>
          <cell r="E12889" t="str">
            <v>onshore, commercial, existing</v>
          </cell>
          <cell r="G12889">
            <v>668.11699999999996</v>
          </cell>
          <cell r="H12889" t="str">
            <v>ElCap_ultimo_MW</v>
          </cell>
        </row>
        <row r="12890">
          <cell r="B12890" t="str">
            <v>Vindmøller</v>
          </cell>
          <cell r="C12890">
            <v>2038</v>
          </cell>
          <cell r="E12890" t="str">
            <v>onshore, commercial, existing</v>
          </cell>
          <cell r="G12890">
            <v>668.11699999999996</v>
          </cell>
          <cell r="H12890" t="str">
            <v>ElCap_primo_MW</v>
          </cell>
        </row>
        <row r="12891">
          <cell r="B12891" t="str">
            <v>Vindmøller</v>
          </cell>
          <cell r="C12891">
            <v>2038</v>
          </cell>
          <cell r="E12891" t="str">
            <v>onshore, commercial, existing</v>
          </cell>
          <cell r="G12891">
            <v>1.599</v>
          </cell>
          <cell r="H12891" t="str">
            <v>TWh</v>
          </cell>
        </row>
        <row r="12892">
          <cell r="B12892" t="str">
            <v>Vindmøller</v>
          </cell>
          <cell r="C12892">
            <v>2038</v>
          </cell>
          <cell r="E12892" t="str">
            <v>onshore, commercial, existing</v>
          </cell>
          <cell r="G12892">
            <v>2</v>
          </cell>
          <cell r="H12892" t="str">
            <v>curt_GWh</v>
          </cell>
        </row>
        <row r="12893">
          <cell r="B12893" t="str">
            <v>Vindmøller</v>
          </cell>
          <cell r="C12893">
            <v>2038</v>
          </cell>
          <cell r="E12893" t="str">
            <v>onshore, commercial, existing</v>
          </cell>
          <cell r="G12893">
            <v>1601.360267</v>
          </cell>
          <cell r="H12893" t="str">
            <v>Inflow_GWh</v>
          </cell>
        </row>
        <row r="12894">
          <cell r="B12894" t="str">
            <v>Vindmøller</v>
          </cell>
          <cell r="C12894">
            <v>2038</v>
          </cell>
          <cell r="E12894" t="str">
            <v>onshore, commercial, existing</v>
          </cell>
          <cell r="G12894">
            <v>2396</v>
          </cell>
          <cell r="H12894" t="str">
            <v>FLH_technical1</v>
          </cell>
        </row>
        <row r="12895">
          <cell r="B12895" t="str">
            <v>Vindmøller</v>
          </cell>
          <cell r="C12895">
            <v>2038</v>
          </cell>
          <cell r="E12895" t="str">
            <v>onshore, commercial, existing</v>
          </cell>
          <cell r="G12895">
            <v>2397</v>
          </cell>
          <cell r="H12895" t="str">
            <v>FLH_technical2</v>
          </cell>
        </row>
        <row r="12896">
          <cell r="B12896" t="str">
            <v>Vindmøller</v>
          </cell>
          <cell r="C12896">
            <v>2038</v>
          </cell>
          <cell r="E12896" t="str">
            <v>onshore, commercial, new</v>
          </cell>
          <cell r="G12896">
            <v>2528.1999999999998</v>
          </cell>
          <cell r="H12896" t="str">
            <v>ElCap_ultimo_MW</v>
          </cell>
        </row>
        <row r="12897">
          <cell r="B12897" t="str">
            <v>Vindmøller</v>
          </cell>
          <cell r="C12897">
            <v>2038</v>
          </cell>
          <cell r="E12897" t="str">
            <v>onshore, commercial, new</v>
          </cell>
          <cell r="G12897">
            <v>2528.1999999999998</v>
          </cell>
          <cell r="H12897" t="str">
            <v>ElCap_primo_MW</v>
          </cell>
        </row>
        <row r="12898">
          <cell r="B12898" t="str">
            <v>Vindmøller</v>
          </cell>
          <cell r="C12898">
            <v>2038</v>
          </cell>
          <cell r="E12898" t="str">
            <v>onshore, commercial, new</v>
          </cell>
          <cell r="G12898">
            <v>8.4909999999999997</v>
          </cell>
          <cell r="H12898" t="str">
            <v>TWh</v>
          </cell>
        </row>
        <row r="12899">
          <cell r="B12899" t="str">
            <v>Vindmøller</v>
          </cell>
          <cell r="C12899">
            <v>2038</v>
          </cell>
          <cell r="E12899" t="str">
            <v>onshore, commercial, new</v>
          </cell>
          <cell r="G12899">
            <v>232</v>
          </cell>
          <cell r="H12899" t="str">
            <v>curt_GWh</v>
          </cell>
        </row>
        <row r="12900">
          <cell r="B12900" t="str">
            <v>Vindmøller</v>
          </cell>
          <cell r="C12900">
            <v>2038</v>
          </cell>
          <cell r="E12900" t="str">
            <v>onshore, commercial, new</v>
          </cell>
          <cell r="G12900">
            <v>8723.8799999999992</v>
          </cell>
          <cell r="H12900" t="str">
            <v>Inflow_GWh</v>
          </cell>
        </row>
        <row r="12901">
          <cell r="B12901" t="str">
            <v>Vindmøller</v>
          </cell>
          <cell r="C12901">
            <v>2038</v>
          </cell>
          <cell r="E12901" t="str">
            <v>onshore, commercial, new</v>
          </cell>
          <cell r="G12901">
            <v>3450</v>
          </cell>
          <cell r="H12901" t="str">
            <v>FLH_technical1</v>
          </cell>
        </row>
        <row r="12902">
          <cell r="B12902" t="str">
            <v>Vindmøller</v>
          </cell>
          <cell r="C12902">
            <v>2038</v>
          </cell>
          <cell r="E12902" t="str">
            <v>onshore, commercial, new</v>
          </cell>
          <cell r="G12902">
            <v>3451</v>
          </cell>
          <cell r="H12902" t="str">
            <v>FLH_technical2</v>
          </cell>
        </row>
        <row r="12903">
          <cell r="B12903" t="str">
            <v>Vindmøller</v>
          </cell>
          <cell r="C12903">
            <v>2038</v>
          </cell>
          <cell r="E12903" t="str">
            <v>onshore, commercial, new</v>
          </cell>
          <cell r="G12903">
            <v>348</v>
          </cell>
          <cell r="H12903" t="str">
            <v>ElCap_ultimo_MW</v>
          </cell>
        </row>
        <row r="12904">
          <cell r="B12904" t="str">
            <v>Vindmøller</v>
          </cell>
          <cell r="C12904">
            <v>2038</v>
          </cell>
          <cell r="E12904" t="str">
            <v>onshore, commercial, new</v>
          </cell>
          <cell r="G12904">
            <v>348</v>
          </cell>
          <cell r="H12904" t="str">
            <v>ElCap_primo_MW</v>
          </cell>
        </row>
        <row r="12905">
          <cell r="B12905" t="str">
            <v>Vindmøller</v>
          </cell>
          <cell r="C12905">
            <v>2038</v>
          </cell>
          <cell r="E12905" t="str">
            <v>onshore, commercial, new</v>
          </cell>
          <cell r="G12905">
            <v>1.198</v>
          </cell>
          <cell r="H12905" t="str">
            <v>TWh</v>
          </cell>
        </row>
        <row r="12906">
          <cell r="B12906" t="str">
            <v>Vindmøller</v>
          </cell>
          <cell r="C12906">
            <v>2038</v>
          </cell>
          <cell r="E12906" t="str">
            <v>onshore, commercial, new</v>
          </cell>
          <cell r="G12906">
            <v>17</v>
          </cell>
          <cell r="H12906" t="str">
            <v>curt_GWh</v>
          </cell>
        </row>
        <row r="12907">
          <cell r="B12907" t="str">
            <v>Vindmøller</v>
          </cell>
          <cell r="C12907">
            <v>2038</v>
          </cell>
          <cell r="E12907" t="str">
            <v>onshore, commercial, new</v>
          </cell>
          <cell r="G12907">
            <v>1215.2</v>
          </cell>
          <cell r="H12907" t="str">
            <v>Inflow_GWh</v>
          </cell>
        </row>
        <row r="12908">
          <cell r="B12908" t="str">
            <v>Vindmøller</v>
          </cell>
          <cell r="C12908">
            <v>2038</v>
          </cell>
          <cell r="E12908" t="str">
            <v>onshore, commercial, new</v>
          </cell>
          <cell r="G12908">
            <v>3491</v>
          </cell>
          <cell r="H12908" t="str">
            <v>FLH_technical1</v>
          </cell>
        </row>
        <row r="12909">
          <cell r="B12909" t="str">
            <v>Vindmøller</v>
          </cell>
          <cell r="C12909">
            <v>2038</v>
          </cell>
          <cell r="E12909" t="str">
            <v>onshore, commercial, new</v>
          </cell>
          <cell r="G12909">
            <v>3492</v>
          </cell>
          <cell r="H12909" t="str">
            <v>FLH_technical2</v>
          </cell>
        </row>
        <row r="12910">
          <cell r="B12910" t="str">
            <v>Vindmøller</v>
          </cell>
          <cell r="C12910">
            <v>2038</v>
          </cell>
          <cell r="E12910" t="str">
            <v>onshore, domestic</v>
          </cell>
          <cell r="G12910">
            <v>21.33</v>
          </cell>
          <cell r="H12910" t="str">
            <v>ElCap_ultimo_MW</v>
          </cell>
        </row>
        <row r="12911">
          <cell r="B12911" t="str">
            <v>Vindmøller</v>
          </cell>
          <cell r="C12911">
            <v>2038</v>
          </cell>
          <cell r="E12911" t="str">
            <v>onshore, domestic</v>
          </cell>
          <cell r="G12911">
            <v>21.33</v>
          </cell>
          <cell r="H12911" t="str">
            <v>ElCap_primo_MW</v>
          </cell>
        </row>
        <row r="12912">
          <cell r="B12912" t="str">
            <v>Vindmøller</v>
          </cell>
          <cell r="C12912">
            <v>2038</v>
          </cell>
          <cell r="E12912" t="str">
            <v>onshore, domestic</v>
          </cell>
          <cell r="G12912">
            <v>5.0999999999999997E-2</v>
          </cell>
          <cell r="H12912" t="str">
            <v>TWh</v>
          </cell>
        </row>
        <row r="12913">
          <cell r="B12913" t="str">
            <v>Vindmøller</v>
          </cell>
          <cell r="C12913">
            <v>2038</v>
          </cell>
          <cell r="E12913" t="str">
            <v>onshore, domestic</v>
          </cell>
          <cell r="G12913">
            <v>0</v>
          </cell>
          <cell r="H12913" t="str">
            <v>curt_GWh</v>
          </cell>
        </row>
        <row r="12914">
          <cell r="B12914" t="str">
            <v>Vindmøller</v>
          </cell>
          <cell r="C12914">
            <v>2038</v>
          </cell>
          <cell r="E12914" t="str">
            <v>onshore, domestic</v>
          </cell>
          <cell r="G12914">
            <v>51.192</v>
          </cell>
          <cell r="H12914" t="str">
            <v>Inflow_GWh</v>
          </cell>
        </row>
        <row r="12915">
          <cell r="B12915" t="str">
            <v>Vindmøller</v>
          </cell>
          <cell r="C12915">
            <v>2038</v>
          </cell>
          <cell r="E12915" t="str">
            <v>onshore, domestic</v>
          </cell>
          <cell r="G12915">
            <v>2391</v>
          </cell>
          <cell r="H12915" t="str">
            <v>FLH_technical1</v>
          </cell>
        </row>
        <row r="12916">
          <cell r="B12916" t="str">
            <v>Vindmøller</v>
          </cell>
          <cell r="C12916">
            <v>2038</v>
          </cell>
          <cell r="E12916" t="str">
            <v>onshore, domestic</v>
          </cell>
          <cell r="G12916">
            <v>2400</v>
          </cell>
          <cell r="H12916" t="str">
            <v>FLH_technical2</v>
          </cell>
        </row>
        <row r="12917">
          <cell r="B12917" t="str">
            <v>Vindmøller</v>
          </cell>
          <cell r="C12917">
            <v>2038</v>
          </cell>
          <cell r="E12917" t="str">
            <v>onshore, domestic</v>
          </cell>
          <cell r="G12917">
            <v>2.37</v>
          </cell>
          <cell r="H12917" t="str">
            <v>ElCap_ultimo_MW</v>
          </cell>
        </row>
        <row r="12918">
          <cell r="B12918" t="str">
            <v>Vindmøller</v>
          </cell>
          <cell r="C12918">
            <v>2038</v>
          </cell>
          <cell r="E12918" t="str">
            <v>onshore, domestic</v>
          </cell>
          <cell r="G12918">
            <v>2.37</v>
          </cell>
          <cell r="H12918" t="str">
            <v>ElCap_primo_MW</v>
          </cell>
        </row>
        <row r="12919">
          <cell r="B12919" t="str">
            <v>Vindmøller</v>
          </cell>
          <cell r="C12919">
            <v>2038</v>
          </cell>
          <cell r="E12919" t="str">
            <v>onshore, domestic</v>
          </cell>
          <cell r="G12919">
            <v>6.0000000000000001E-3</v>
          </cell>
          <cell r="H12919" t="str">
            <v>TWh</v>
          </cell>
        </row>
        <row r="12920">
          <cell r="B12920" t="str">
            <v>Vindmøller</v>
          </cell>
          <cell r="C12920">
            <v>2038</v>
          </cell>
          <cell r="E12920" t="str">
            <v>onshore, domestic</v>
          </cell>
          <cell r="G12920">
            <v>0</v>
          </cell>
          <cell r="H12920" t="str">
            <v>curt_GWh</v>
          </cell>
        </row>
        <row r="12921">
          <cell r="B12921" t="str">
            <v>Vindmøller</v>
          </cell>
          <cell r="C12921">
            <v>2038</v>
          </cell>
          <cell r="E12921" t="str">
            <v>onshore, domestic</v>
          </cell>
          <cell r="G12921">
            <v>5.6879999999999997</v>
          </cell>
          <cell r="H12921" t="str">
            <v>Inflow_GWh</v>
          </cell>
        </row>
        <row r="12922">
          <cell r="B12922" t="str">
            <v>Vindmøller</v>
          </cell>
          <cell r="C12922">
            <v>2038</v>
          </cell>
          <cell r="E12922" t="str">
            <v>onshore, domestic</v>
          </cell>
          <cell r="G12922">
            <v>2532</v>
          </cell>
          <cell r="H12922" t="str">
            <v>FLH_technical1</v>
          </cell>
        </row>
        <row r="12923">
          <cell r="B12923" t="str">
            <v>Vindmøller</v>
          </cell>
          <cell r="C12923">
            <v>2038</v>
          </cell>
          <cell r="E12923" t="str">
            <v>onshore, domestic</v>
          </cell>
          <cell r="G12923">
            <v>2400</v>
          </cell>
          <cell r="H12923" t="str">
            <v>FLH_technical2</v>
          </cell>
        </row>
        <row r="12924">
          <cell r="B12924" t="str">
            <v>Vindmøller</v>
          </cell>
          <cell r="C12924">
            <v>2038</v>
          </cell>
          <cell r="E12924" t="str">
            <v>onshore, test center</v>
          </cell>
          <cell r="G12924">
            <v>305</v>
          </cell>
          <cell r="H12924" t="str">
            <v>ElCap_ultimo_MW</v>
          </cell>
        </row>
        <row r="12925">
          <cell r="B12925" t="str">
            <v>Vindmøller</v>
          </cell>
          <cell r="C12925">
            <v>2038</v>
          </cell>
          <cell r="E12925" t="str">
            <v>onshore, test center</v>
          </cell>
          <cell r="G12925">
            <v>305</v>
          </cell>
          <cell r="H12925" t="str">
            <v>ElCap_primo_MW</v>
          </cell>
        </row>
        <row r="12926">
          <cell r="B12926" t="str">
            <v>Vindmøller</v>
          </cell>
          <cell r="C12926">
            <v>2038</v>
          </cell>
          <cell r="E12926" t="str">
            <v>onshore, test center</v>
          </cell>
          <cell r="G12926">
            <v>0.82299999999999995</v>
          </cell>
          <cell r="H12926" t="str">
            <v>TWh</v>
          </cell>
        </row>
        <row r="12927">
          <cell r="B12927" t="str">
            <v>Vindmøller</v>
          </cell>
          <cell r="C12927">
            <v>2038</v>
          </cell>
          <cell r="E12927" t="str">
            <v>onshore, test center</v>
          </cell>
          <cell r="G12927">
            <v>0</v>
          </cell>
          <cell r="H12927" t="str">
            <v>curt_GWh</v>
          </cell>
        </row>
        <row r="12928">
          <cell r="B12928" t="str">
            <v>Vindmøller</v>
          </cell>
          <cell r="C12928">
            <v>2038</v>
          </cell>
          <cell r="E12928" t="str">
            <v>onshore, test center</v>
          </cell>
          <cell r="G12928">
            <v>823.5</v>
          </cell>
          <cell r="H12928" t="str">
            <v>Inflow_GWh</v>
          </cell>
        </row>
        <row r="12929">
          <cell r="B12929" t="str">
            <v>Vindmøller</v>
          </cell>
          <cell r="C12929">
            <v>2038</v>
          </cell>
          <cell r="E12929" t="str">
            <v>onshore, test center</v>
          </cell>
          <cell r="G12929">
            <v>2698</v>
          </cell>
          <cell r="H12929" t="str">
            <v>FLH_technical1</v>
          </cell>
        </row>
        <row r="12930">
          <cell r="B12930" t="str">
            <v>Vindmøller</v>
          </cell>
          <cell r="C12930">
            <v>2038</v>
          </cell>
          <cell r="E12930" t="str">
            <v>onshore, test center</v>
          </cell>
          <cell r="G12930">
            <v>2700</v>
          </cell>
          <cell r="H12930" t="str">
            <v>FLH_technical2</v>
          </cell>
        </row>
        <row r="12931">
          <cell r="B12931" t="str">
            <v>Vindmøller</v>
          </cell>
          <cell r="C12931">
            <v>2039</v>
          </cell>
          <cell r="E12931" t="str">
            <v>offshore, energiøer, EnergiØ Bornholm_DK2</v>
          </cell>
          <cell r="G12931">
            <v>1050</v>
          </cell>
          <cell r="H12931" t="str">
            <v>ElCap_ultimo_MW</v>
          </cell>
        </row>
        <row r="12932">
          <cell r="B12932" t="str">
            <v>Vindmøller</v>
          </cell>
          <cell r="C12932">
            <v>2039</v>
          </cell>
          <cell r="E12932" t="str">
            <v>offshore, energiøer, EnergiØ Bornholm_DK2</v>
          </cell>
          <cell r="G12932">
            <v>1050</v>
          </cell>
          <cell r="H12932" t="str">
            <v>ElCap_primo_MW</v>
          </cell>
        </row>
        <row r="12933">
          <cell r="B12933" t="str">
            <v>Vindmøller</v>
          </cell>
          <cell r="C12933">
            <v>2039</v>
          </cell>
          <cell r="E12933" t="str">
            <v>offshore, energiøer, EnergiØ Bornholm_DK2</v>
          </cell>
          <cell r="G12933">
            <v>4.08</v>
          </cell>
          <cell r="H12933" t="str">
            <v>TWh</v>
          </cell>
        </row>
        <row r="12934">
          <cell r="B12934" t="str">
            <v>Vindmøller</v>
          </cell>
          <cell r="C12934">
            <v>2039</v>
          </cell>
          <cell r="E12934" t="str">
            <v>offshore, energiøer, EnergiØ Bornholm_DK2</v>
          </cell>
          <cell r="G12934">
            <v>461</v>
          </cell>
          <cell r="H12934" t="str">
            <v>curt_GWh</v>
          </cell>
        </row>
        <row r="12935">
          <cell r="B12935" t="str">
            <v>Vindmøller</v>
          </cell>
          <cell r="C12935">
            <v>2039</v>
          </cell>
          <cell r="E12935" t="str">
            <v>offshore, energiøer, EnergiØ Bornholm_DK2</v>
          </cell>
          <cell r="G12935">
            <v>4541.25</v>
          </cell>
          <cell r="H12935" t="str">
            <v>Inflow_GWh</v>
          </cell>
        </row>
        <row r="12936">
          <cell r="B12936" t="str">
            <v>Vindmøller</v>
          </cell>
          <cell r="C12936">
            <v>2039</v>
          </cell>
          <cell r="E12936" t="str">
            <v>offshore, energiøer, EnergiØ Bornholm_DK2</v>
          </cell>
          <cell r="G12936">
            <v>4325</v>
          </cell>
          <cell r="H12936" t="str">
            <v>FLH_technical1</v>
          </cell>
        </row>
        <row r="12937">
          <cell r="B12937" t="str">
            <v>Vindmøller</v>
          </cell>
          <cell r="C12937">
            <v>2039</v>
          </cell>
          <cell r="E12937" t="str">
            <v>offshore, energiøer, EnergiØ Bornholm_DK2</v>
          </cell>
          <cell r="G12937">
            <v>4325</v>
          </cell>
          <cell r="H12937" t="str">
            <v>FLH_technical2</v>
          </cell>
        </row>
        <row r="12938">
          <cell r="B12938" t="str">
            <v>Vindmøller</v>
          </cell>
          <cell r="C12938">
            <v>2039</v>
          </cell>
          <cell r="E12938" t="str">
            <v>offshore, energiøer, EnergiØ Bornholm_hub</v>
          </cell>
          <cell r="G12938">
            <v>2100</v>
          </cell>
          <cell r="H12938" t="str">
            <v>ElCap_ultimo_MW</v>
          </cell>
        </row>
        <row r="12939">
          <cell r="B12939" t="str">
            <v>Vindmøller</v>
          </cell>
          <cell r="C12939">
            <v>2039</v>
          </cell>
          <cell r="E12939" t="str">
            <v>offshore, energiøer, EnergiØ Bornholm_hub</v>
          </cell>
          <cell r="G12939">
            <v>2100</v>
          </cell>
          <cell r="H12939" t="str">
            <v>ElCap_primo_MW</v>
          </cell>
        </row>
        <row r="12940">
          <cell r="B12940" t="str">
            <v>Vindmøller</v>
          </cell>
          <cell r="C12940">
            <v>2039</v>
          </cell>
          <cell r="E12940" t="str">
            <v>offshore, energiøer, EnergiØ Bornholm_hub</v>
          </cell>
          <cell r="G12940">
            <v>8.4469999999999992</v>
          </cell>
          <cell r="H12940" t="str">
            <v>TWh</v>
          </cell>
        </row>
        <row r="12941">
          <cell r="B12941" t="str">
            <v>Vindmøller</v>
          </cell>
          <cell r="C12941">
            <v>2039</v>
          </cell>
          <cell r="E12941" t="str">
            <v>offshore, energiøer, EnergiØ Bornholm_hub</v>
          </cell>
          <cell r="G12941">
            <v>662</v>
          </cell>
          <cell r="H12941" t="str">
            <v>curt_GWh</v>
          </cell>
        </row>
        <row r="12942">
          <cell r="B12942" t="str">
            <v>Vindmøller</v>
          </cell>
          <cell r="C12942">
            <v>2039</v>
          </cell>
          <cell r="E12942" t="str">
            <v>offshore, energiøer, EnergiØ Bornholm_hub</v>
          </cell>
          <cell r="G12942">
            <v>9108.75</v>
          </cell>
          <cell r="H12942" t="str">
            <v>Inflow_GWh</v>
          </cell>
        </row>
        <row r="12943">
          <cell r="B12943" t="str">
            <v>Vindmøller</v>
          </cell>
          <cell r="C12943">
            <v>2039</v>
          </cell>
          <cell r="E12943" t="str">
            <v>offshore, energiøer, EnergiØ Bornholm_hub</v>
          </cell>
          <cell r="G12943">
            <v>4338</v>
          </cell>
          <cell r="H12943" t="str">
            <v>FLH_technical1</v>
          </cell>
        </row>
        <row r="12944">
          <cell r="B12944" t="str">
            <v>Vindmøller</v>
          </cell>
          <cell r="C12944">
            <v>2039</v>
          </cell>
          <cell r="E12944" t="str">
            <v>offshore, energiøer, EnergiØ Bornholm_hub</v>
          </cell>
          <cell r="G12944">
            <v>4338</v>
          </cell>
          <cell r="H12944" t="str">
            <v>FLH_technical2</v>
          </cell>
        </row>
        <row r="12945">
          <cell r="B12945" t="str">
            <v>Vindmøller</v>
          </cell>
          <cell r="C12945">
            <v>2039</v>
          </cell>
          <cell r="E12945" t="str">
            <v>offshore, existing, Anholt_2012</v>
          </cell>
          <cell r="G12945">
            <v>50.4</v>
          </cell>
          <cell r="H12945" t="str">
            <v>ElCap_ultimo_MW</v>
          </cell>
        </row>
        <row r="12946">
          <cell r="B12946" t="str">
            <v>Vindmøller</v>
          </cell>
          <cell r="C12946">
            <v>2039</v>
          </cell>
          <cell r="E12946" t="str">
            <v>offshore, existing, Anholt_2012</v>
          </cell>
          <cell r="G12946">
            <v>50.4</v>
          </cell>
          <cell r="H12946" t="str">
            <v>ElCap_primo_MW</v>
          </cell>
        </row>
        <row r="12947">
          <cell r="B12947" t="str">
            <v>Vindmøller</v>
          </cell>
          <cell r="C12947">
            <v>2039</v>
          </cell>
          <cell r="E12947" t="str">
            <v>offshore, existing, Anholt_2012</v>
          </cell>
          <cell r="G12947">
            <v>0.19900000000000001</v>
          </cell>
          <cell r="H12947" t="str">
            <v>TWh</v>
          </cell>
        </row>
        <row r="12948">
          <cell r="B12948" t="str">
            <v>Vindmøller</v>
          </cell>
          <cell r="C12948">
            <v>2039</v>
          </cell>
          <cell r="E12948" t="str">
            <v>offshore, existing, Anholt_2012</v>
          </cell>
          <cell r="G12948">
            <v>15</v>
          </cell>
          <cell r="H12948" t="str">
            <v>curt_GWh</v>
          </cell>
        </row>
        <row r="12949">
          <cell r="B12949" t="str">
            <v>Vindmøller</v>
          </cell>
          <cell r="C12949">
            <v>2039</v>
          </cell>
          <cell r="E12949" t="str">
            <v>offshore, existing, Anholt_2012</v>
          </cell>
          <cell r="G12949">
            <v>214.2</v>
          </cell>
          <cell r="H12949" t="str">
            <v>Inflow_GWh</v>
          </cell>
        </row>
        <row r="12950">
          <cell r="B12950" t="str">
            <v>Vindmøller</v>
          </cell>
          <cell r="C12950">
            <v>2039</v>
          </cell>
          <cell r="E12950" t="str">
            <v>offshore, existing, Anholt_2012</v>
          </cell>
          <cell r="G12950">
            <v>4246</v>
          </cell>
          <cell r="H12950" t="str">
            <v>FLH_technical1</v>
          </cell>
        </row>
        <row r="12951">
          <cell r="B12951" t="str">
            <v>Vindmøller</v>
          </cell>
          <cell r="C12951">
            <v>2039</v>
          </cell>
          <cell r="E12951" t="str">
            <v>offshore, existing, Anholt_2012</v>
          </cell>
          <cell r="G12951">
            <v>4250</v>
          </cell>
          <cell r="H12951" t="str">
            <v>FLH_technical2</v>
          </cell>
        </row>
        <row r="12952">
          <cell r="B12952" t="str">
            <v>Vindmøller</v>
          </cell>
          <cell r="C12952">
            <v>2039</v>
          </cell>
          <cell r="E12952" t="str">
            <v>offshore, existing, Anholt_2013</v>
          </cell>
          <cell r="G12952">
            <v>349.2</v>
          </cell>
          <cell r="H12952" t="str">
            <v>ElCap_ultimo_MW</v>
          </cell>
        </row>
        <row r="12953">
          <cell r="B12953" t="str">
            <v>Vindmøller</v>
          </cell>
          <cell r="C12953">
            <v>2039</v>
          </cell>
          <cell r="E12953" t="str">
            <v>offshore, existing, Anholt_2013</v>
          </cell>
          <cell r="G12953">
            <v>349.2</v>
          </cell>
          <cell r="H12953" t="str">
            <v>ElCap_primo_MW</v>
          </cell>
        </row>
        <row r="12954">
          <cell r="B12954" t="str">
            <v>Vindmøller</v>
          </cell>
          <cell r="C12954">
            <v>2039</v>
          </cell>
          <cell r="E12954" t="str">
            <v>offshore, existing, Anholt_2013</v>
          </cell>
          <cell r="G12954">
            <v>1.3819999999999999</v>
          </cell>
          <cell r="H12954" t="str">
            <v>TWh</v>
          </cell>
        </row>
        <row r="12955">
          <cell r="B12955" t="str">
            <v>Vindmøller</v>
          </cell>
          <cell r="C12955">
            <v>2039</v>
          </cell>
          <cell r="E12955" t="str">
            <v>offshore, existing, Anholt_2013</v>
          </cell>
          <cell r="G12955">
            <v>102</v>
          </cell>
          <cell r="H12955" t="str">
            <v>curt_GWh</v>
          </cell>
        </row>
        <row r="12956">
          <cell r="B12956" t="str">
            <v>Vindmøller</v>
          </cell>
          <cell r="C12956">
            <v>2039</v>
          </cell>
          <cell r="E12956" t="str">
            <v>offshore, existing, Anholt_2013</v>
          </cell>
          <cell r="G12956">
            <v>1484.1</v>
          </cell>
          <cell r="H12956" t="str">
            <v>Inflow_GWh</v>
          </cell>
        </row>
        <row r="12957">
          <cell r="B12957" t="str">
            <v>Vindmøller</v>
          </cell>
          <cell r="C12957">
            <v>2039</v>
          </cell>
          <cell r="E12957" t="str">
            <v>offshore, existing, Anholt_2013</v>
          </cell>
          <cell r="G12957">
            <v>4250</v>
          </cell>
          <cell r="H12957" t="str">
            <v>FLH_technical1</v>
          </cell>
        </row>
        <row r="12958">
          <cell r="B12958" t="str">
            <v>Vindmøller</v>
          </cell>
          <cell r="C12958">
            <v>2039</v>
          </cell>
          <cell r="E12958" t="str">
            <v>offshore, existing, Anholt_2013</v>
          </cell>
          <cell r="G12958">
            <v>4250</v>
          </cell>
          <cell r="H12958" t="str">
            <v>FLH_technical2</v>
          </cell>
        </row>
        <row r="12959">
          <cell r="B12959" t="str">
            <v>Vindmøller</v>
          </cell>
          <cell r="C12959">
            <v>2039</v>
          </cell>
          <cell r="E12959" t="str">
            <v>offshore, existing, Avedøre Holme (2009)</v>
          </cell>
          <cell r="G12959">
            <v>7.2</v>
          </cell>
          <cell r="H12959" t="str">
            <v>ElCap_ultimo_MW</v>
          </cell>
        </row>
        <row r="12960">
          <cell r="B12960" t="str">
            <v>Vindmøller</v>
          </cell>
          <cell r="C12960">
            <v>2039</v>
          </cell>
          <cell r="E12960" t="str">
            <v>offshore, existing, Avedøre Holme (2009)</v>
          </cell>
          <cell r="G12960">
            <v>7.2</v>
          </cell>
          <cell r="H12960" t="str">
            <v>ElCap_primo_MW</v>
          </cell>
        </row>
        <row r="12961">
          <cell r="B12961" t="str">
            <v>Vindmøller</v>
          </cell>
          <cell r="C12961">
            <v>2039</v>
          </cell>
          <cell r="E12961" t="str">
            <v>offshore, existing, Avedøre Holme (2009)</v>
          </cell>
          <cell r="G12961">
            <v>2.1999999999999999E-2</v>
          </cell>
          <cell r="H12961" t="str">
            <v>TWh</v>
          </cell>
        </row>
        <row r="12962">
          <cell r="B12962" t="str">
            <v>Vindmøller</v>
          </cell>
          <cell r="C12962">
            <v>2039</v>
          </cell>
          <cell r="E12962" t="str">
            <v>offshore, existing, Avedøre Holme (2009)</v>
          </cell>
          <cell r="G12962">
            <v>1</v>
          </cell>
          <cell r="H12962" t="str">
            <v>curt_GWh</v>
          </cell>
        </row>
        <row r="12963">
          <cell r="B12963" t="str">
            <v>Vindmøller</v>
          </cell>
          <cell r="C12963">
            <v>2039</v>
          </cell>
          <cell r="E12963" t="str">
            <v>offshore, existing, Avedøre Holme (2009)</v>
          </cell>
          <cell r="G12963">
            <v>23.4</v>
          </cell>
          <cell r="H12963" t="str">
            <v>Inflow_GWh</v>
          </cell>
        </row>
        <row r="12964">
          <cell r="B12964" t="str">
            <v>Vindmøller</v>
          </cell>
          <cell r="C12964">
            <v>2039</v>
          </cell>
          <cell r="E12964" t="str">
            <v>offshore, existing, Avedøre Holme (2009)</v>
          </cell>
          <cell r="G12964">
            <v>3194</v>
          </cell>
          <cell r="H12964" t="str">
            <v>FLH_technical1</v>
          </cell>
        </row>
        <row r="12965">
          <cell r="B12965" t="str">
            <v>Vindmøller</v>
          </cell>
          <cell r="C12965">
            <v>2039</v>
          </cell>
          <cell r="E12965" t="str">
            <v>offshore, existing, Avedøre Holme (2009)</v>
          </cell>
          <cell r="G12965">
            <v>3250</v>
          </cell>
          <cell r="H12965" t="str">
            <v>FLH_technical2</v>
          </cell>
        </row>
        <row r="12966">
          <cell r="B12966" t="str">
            <v>Vindmøller</v>
          </cell>
          <cell r="C12966">
            <v>2039</v>
          </cell>
          <cell r="E12966" t="str">
            <v>offshore, existing, Avedøre Holme (2011)</v>
          </cell>
          <cell r="G12966">
            <v>3.6</v>
          </cell>
          <cell r="H12966" t="str">
            <v>ElCap_ultimo_MW</v>
          </cell>
        </row>
        <row r="12967">
          <cell r="B12967" t="str">
            <v>Vindmøller</v>
          </cell>
          <cell r="C12967">
            <v>2039</v>
          </cell>
          <cell r="E12967" t="str">
            <v>offshore, existing, Avedøre Holme (2011)</v>
          </cell>
          <cell r="G12967">
            <v>3.6</v>
          </cell>
          <cell r="H12967" t="str">
            <v>ElCap_primo_MW</v>
          </cell>
        </row>
        <row r="12968">
          <cell r="B12968" t="str">
            <v>Vindmøller</v>
          </cell>
          <cell r="C12968">
            <v>2039</v>
          </cell>
          <cell r="E12968" t="str">
            <v>offshore, existing, Avedøre Holme (2011)</v>
          </cell>
          <cell r="G12968">
            <v>1.2E-2</v>
          </cell>
          <cell r="H12968" t="str">
            <v>TWh</v>
          </cell>
        </row>
        <row r="12969">
          <cell r="B12969" t="str">
            <v>Vindmøller</v>
          </cell>
          <cell r="C12969">
            <v>2039</v>
          </cell>
          <cell r="E12969" t="str">
            <v>offshore, existing, Avedøre Holme (2011)</v>
          </cell>
          <cell r="G12969">
            <v>1</v>
          </cell>
          <cell r="H12969" t="str">
            <v>curt_GWh</v>
          </cell>
        </row>
        <row r="12970">
          <cell r="B12970" t="str">
            <v>Vindmøller</v>
          </cell>
          <cell r="C12970">
            <v>2039</v>
          </cell>
          <cell r="E12970" t="str">
            <v>offshore, existing, Avedøre Holme (2011)</v>
          </cell>
          <cell r="G12970">
            <v>12.42</v>
          </cell>
          <cell r="H12970" t="str">
            <v>Inflow_GWh</v>
          </cell>
        </row>
        <row r="12971">
          <cell r="B12971" t="str">
            <v>Vindmøller</v>
          </cell>
          <cell r="C12971">
            <v>2039</v>
          </cell>
          <cell r="E12971" t="str">
            <v>offshore, existing, Avedøre Holme (2011)</v>
          </cell>
          <cell r="G12971">
            <v>3611</v>
          </cell>
          <cell r="H12971" t="str">
            <v>FLH_technical1</v>
          </cell>
        </row>
        <row r="12972">
          <cell r="B12972" t="str">
            <v>Vindmøller</v>
          </cell>
          <cell r="C12972">
            <v>2039</v>
          </cell>
          <cell r="E12972" t="str">
            <v>offshore, existing, Avedøre Holme (2011)</v>
          </cell>
          <cell r="G12972">
            <v>3450</v>
          </cell>
          <cell r="H12972" t="str">
            <v>FLH_technical2</v>
          </cell>
        </row>
        <row r="12973">
          <cell r="B12973" t="str">
            <v>Vindmøller</v>
          </cell>
          <cell r="C12973">
            <v>2039</v>
          </cell>
          <cell r="E12973" t="str">
            <v>offshore, existing, Frederikshavn</v>
          </cell>
          <cell r="G12973">
            <v>2.2999999999999998</v>
          </cell>
          <cell r="H12973" t="str">
            <v>ElCap_ultimo_MW</v>
          </cell>
        </row>
        <row r="12974">
          <cell r="B12974" t="str">
            <v>Vindmøller</v>
          </cell>
          <cell r="C12974">
            <v>2039</v>
          </cell>
          <cell r="E12974" t="str">
            <v>offshore, existing, Frederikshavn</v>
          </cell>
          <cell r="G12974">
            <v>2.2999999999999998</v>
          </cell>
          <cell r="H12974" t="str">
            <v>ElCap_primo_MW</v>
          </cell>
        </row>
        <row r="12975">
          <cell r="B12975" t="str">
            <v>Vindmøller</v>
          </cell>
          <cell r="C12975">
            <v>2039</v>
          </cell>
          <cell r="E12975" t="str">
            <v>offshore, existing, Frederikshavn</v>
          </cell>
          <cell r="G12975">
            <v>5.0000000000000001E-3</v>
          </cell>
          <cell r="H12975" t="str">
            <v>TWh</v>
          </cell>
        </row>
        <row r="12976">
          <cell r="B12976" t="str">
            <v>Vindmøller</v>
          </cell>
          <cell r="C12976">
            <v>2039</v>
          </cell>
          <cell r="E12976" t="str">
            <v>offshore, existing, Frederikshavn</v>
          </cell>
          <cell r="G12976">
            <v>0</v>
          </cell>
          <cell r="H12976" t="str">
            <v>curt_GWh</v>
          </cell>
        </row>
        <row r="12977">
          <cell r="B12977" t="str">
            <v>Vindmøller</v>
          </cell>
          <cell r="C12977">
            <v>2039</v>
          </cell>
          <cell r="E12977" t="str">
            <v>offshore, existing, Frederikshavn</v>
          </cell>
          <cell r="G12977">
            <v>5.6349999999999998</v>
          </cell>
          <cell r="H12977" t="str">
            <v>Inflow_GWh</v>
          </cell>
        </row>
        <row r="12978">
          <cell r="B12978" t="str">
            <v>Vindmøller</v>
          </cell>
          <cell r="C12978">
            <v>2039</v>
          </cell>
          <cell r="E12978" t="str">
            <v>offshore, existing, Frederikshavn</v>
          </cell>
          <cell r="G12978">
            <v>2174</v>
          </cell>
          <cell r="H12978" t="str">
            <v>FLH_technical1</v>
          </cell>
        </row>
        <row r="12979">
          <cell r="B12979" t="str">
            <v>Vindmøller</v>
          </cell>
          <cell r="C12979">
            <v>2039</v>
          </cell>
          <cell r="E12979" t="str">
            <v>offshore, existing, Frederikshavn</v>
          </cell>
          <cell r="G12979">
            <v>2450</v>
          </cell>
          <cell r="H12979" t="str">
            <v>FLH_technical2</v>
          </cell>
        </row>
        <row r="12980">
          <cell r="B12980" t="str">
            <v>Vindmøller</v>
          </cell>
          <cell r="C12980">
            <v>2039</v>
          </cell>
          <cell r="E12980" t="str">
            <v>offshore, existing, Horns Rev 1</v>
          </cell>
          <cell r="G12980">
            <v>160</v>
          </cell>
          <cell r="H12980" t="str">
            <v>ElCap_ultimo_MW</v>
          </cell>
        </row>
        <row r="12981">
          <cell r="B12981" t="str">
            <v>Vindmøller</v>
          </cell>
          <cell r="C12981">
            <v>2039</v>
          </cell>
          <cell r="E12981" t="str">
            <v>offshore, existing, Horns Rev 1</v>
          </cell>
          <cell r="G12981">
            <v>160</v>
          </cell>
          <cell r="H12981" t="str">
            <v>ElCap_primo_MW</v>
          </cell>
        </row>
        <row r="12982">
          <cell r="B12982" t="str">
            <v>Vindmøller</v>
          </cell>
          <cell r="C12982">
            <v>2039</v>
          </cell>
          <cell r="E12982" t="str">
            <v>offshore, existing, Horns Rev 1</v>
          </cell>
          <cell r="G12982">
            <v>0.52300000000000002</v>
          </cell>
          <cell r="H12982" t="str">
            <v>TWh</v>
          </cell>
        </row>
        <row r="12983">
          <cell r="B12983" t="str">
            <v>Vindmøller</v>
          </cell>
          <cell r="C12983">
            <v>2039</v>
          </cell>
          <cell r="E12983" t="str">
            <v>offshore, existing, Horns Rev 1</v>
          </cell>
          <cell r="G12983">
            <v>45</v>
          </cell>
          <cell r="H12983" t="str">
            <v>curt_GWh</v>
          </cell>
        </row>
        <row r="12984">
          <cell r="B12984" t="str">
            <v>Vindmøller</v>
          </cell>
          <cell r="C12984">
            <v>2039</v>
          </cell>
          <cell r="E12984" t="str">
            <v>offshore, existing, Horns Rev 1</v>
          </cell>
          <cell r="G12984">
            <v>568</v>
          </cell>
          <cell r="H12984" t="str">
            <v>Inflow_GWh</v>
          </cell>
        </row>
        <row r="12985">
          <cell r="B12985" t="str">
            <v>Vindmøller</v>
          </cell>
          <cell r="C12985">
            <v>2039</v>
          </cell>
          <cell r="E12985" t="str">
            <v>offshore, existing, Horns Rev 1</v>
          </cell>
          <cell r="G12985">
            <v>3550</v>
          </cell>
          <cell r="H12985" t="str">
            <v>FLH_technical1</v>
          </cell>
        </row>
        <row r="12986">
          <cell r="B12986" t="str">
            <v>Vindmøller</v>
          </cell>
          <cell r="C12986">
            <v>2039</v>
          </cell>
          <cell r="E12986" t="str">
            <v>offshore, existing, Horns Rev 1</v>
          </cell>
          <cell r="G12986">
            <v>3550</v>
          </cell>
          <cell r="H12986" t="str">
            <v>FLH_technical2</v>
          </cell>
        </row>
        <row r="12987">
          <cell r="B12987" t="str">
            <v>Vindmøller</v>
          </cell>
          <cell r="C12987">
            <v>2039</v>
          </cell>
          <cell r="E12987" t="str">
            <v>offshore, existing, Horns Rev 2</v>
          </cell>
          <cell r="G12987">
            <v>209.3</v>
          </cell>
          <cell r="H12987" t="str">
            <v>ElCap_ultimo_MW</v>
          </cell>
        </row>
        <row r="12988">
          <cell r="B12988" t="str">
            <v>Vindmøller</v>
          </cell>
          <cell r="C12988">
            <v>2039</v>
          </cell>
          <cell r="E12988" t="str">
            <v>offshore, existing, Horns Rev 2</v>
          </cell>
          <cell r="G12988">
            <v>209.3</v>
          </cell>
          <cell r="H12988" t="str">
            <v>ElCap_primo_MW</v>
          </cell>
        </row>
        <row r="12989">
          <cell r="B12989" t="str">
            <v>Vindmøller</v>
          </cell>
          <cell r="C12989">
            <v>2039</v>
          </cell>
          <cell r="E12989" t="str">
            <v>offshore, existing, Horns Rev 2</v>
          </cell>
          <cell r="G12989">
            <v>0.76900000000000002</v>
          </cell>
          <cell r="H12989" t="str">
            <v>TWh</v>
          </cell>
        </row>
        <row r="12990">
          <cell r="B12990" t="str">
            <v>Vindmøller</v>
          </cell>
          <cell r="C12990">
            <v>2039</v>
          </cell>
          <cell r="E12990" t="str">
            <v>offshore, existing, Horns Rev 2</v>
          </cell>
          <cell r="G12990">
            <v>68</v>
          </cell>
          <cell r="H12990" t="str">
            <v>curt_GWh</v>
          </cell>
        </row>
        <row r="12991">
          <cell r="B12991" t="str">
            <v>Vindmøller</v>
          </cell>
          <cell r="C12991">
            <v>2039</v>
          </cell>
          <cell r="E12991" t="str">
            <v>offshore, existing, Horns Rev 2</v>
          </cell>
          <cell r="G12991">
            <v>837.2</v>
          </cell>
          <cell r="H12991" t="str">
            <v>Inflow_GWh</v>
          </cell>
        </row>
        <row r="12992">
          <cell r="B12992" t="str">
            <v>Vindmøller</v>
          </cell>
          <cell r="C12992">
            <v>2039</v>
          </cell>
          <cell r="E12992" t="str">
            <v>offshore, existing, Horns Rev 2</v>
          </cell>
          <cell r="G12992">
            <v>3999</v>
          </cell>
          <cell r="H12992" t="str">
            <v>FLH_technical1</v>
          </cell>
        </row>
        <row r="12993">
          <cell r="B12993" t="str">
            <v>Vindmøller</v>
          </cell>
          <cell r="C12993">
            <v>2039</v>
          </cell>
          <cell r="E12993" t="str">
            <v>offshore, existing, Horns Rev 2</v>
          </cell>
          <cell r="G12993">
            <v>4000</v>
          </cell>
          <cell r="H12993" t="str">
            <v>FLH_technical2</v>
          </cell>
        </row>
        <row r="12994">
          <cell r="B12994" t="str">
            <v>Vindmøller</v>
          </cell>
          <cell r="C12994">
            <v>2039</v>
          </cell>
          <cell r="E12994" t="str">
            <v>offshore, existing, Horns Rev 3</v>
          </cell>
          <cell r="G12994">
            <v>406.7</v>
          </cell>
          <cell r="H12994" t="str">
            <v>ElCap_ultimo_MW</v>
          </cell>
        </row>
        <row r="12995">
          <cell r="B12995" t="str">
            <v>Vindmøller</v>
          </cell>
          <cell r="C12995">
            <v>2039</v>
          </cell>
          <cell r="E12995" t="str">
            <v>offshore, existing, Horns Rev 3</v>
          </cell>
          <cell r="G12995">
            <v>406.7</v>
          </cell>
          <cell r="H12995" t="str">
            <v>ElCap_primo_MW</v>
          </cell>
        </row>
        <row r="12996">
          <cell r="B12996" t="str">
            <v>Vindmøller</v>
          </cell>
          <cell r="C12996">
            <v>2039</v>
          </cell>
          <cell r="E12996" t="str">
            <v>offshore, existing, Horns Rev 3</v>
          </cell>
          <cell r="G12996">
            <v>1.6339999999999999</v>
          </cell>
          <cell r="H12996" t="str">
            <v>TWh</v>
          </cell>
        </row>
        <row r="12997">
          <cell r="B12997" t="str">
            <v>Vindmøller</v>
          </cell>
          <cell r="C12997">
            <v>2039</v>
          </cell>
          <cell r="E12997" t="str">
            <v>offshore, existing, Horns Rev 3</v>
          </cell>
          <cell r="G12997">
            <v>135</v>
          </cell>
          <cell r="H12997" t="str">
            <v>curt_GWh</v>
          </cell>
        </row>
        <row r="12998">
          <cell r="B12998" t="str">
            <v>Vindmøller</v>
          </cell>
          <cell r="C12998">
            <v>2039</v>
          </cell>
          <cell r="E12998" t="str">
            <v>offshore, existing, Horns Rev 3</v>
          </cell>
          <cell r="G12998">
            <v>1769.145</v>
          </cell>
          <cell r="H12998" t="str">
            <v>Inflow_GWh</v>
          </cell>
        </row>
        <row r="12999">
          <cell r="B12999" t="str">
            <v>Vindmøller</v>
          </cell>
          <cell r="C12999">
            <v>2039</v>
          </cell>
          <cell r="E12999" t="str">
            <v>offshore, existing, Horns Rev 3</v>
          </cell>
          <cell r="G12999">
            <v>4350</v>
          </cell>
          <cell r="H12999" t="str">
            <v>FLH_technical1</v>
          </cell>
        </row>
        <row r="13000">
          <cell r="B13000" t="str">
            <v>Vindmøller</v>
          </cell>
          <cell r="C13000">
            <v>2039</v>
          </cell>
          <cell r="E13000" t="str">
            <v>offshore, existing, Horns Rev 3</v>
          </cell>
          <cell r="G13000">
            <v>4350</v>
          </cell>
          <cell r="H13000" t="str">
            <v>FLH_technical2</v>
          </cell>
        </row>
        <row r="13001">
          <cell r="B13001" t="str">
            <v>Vindmøller</v>
          </cell>
          <cell r="C13001">
            <v>2039</v>
          </cell>
          <cell r="E13001" t="str">
            <v>offshore, existing, Kriegers Flak</v>
          </cell>
          <cell r="G13001">
            <v>604.79999999999995</v>
          </cell>
          <cell r="H13001" t="str">
            <v>ElCap_ultimo_MW</v>
          </cell>
        </row>
        <row r="13002">
          <cell r="B13002" t="str">
            <v>Vindmøller</v>
          </cell>
          <cell r="C13002">
            <v>2039</v>
          </cell>
          <cell r="E13002" t="str">
            <v>offshore, existing, Kriegers Flak</v>
          </cell>
          <cell r="G13002">
            <v>604.79999999999995</v>
          </cell>
          <cell r="H13002" t="str">
            <v>ElCap_primo_MW</v>
          </cell>
        </row>
        <row r="13003">
          <cell r="B13003" t="str">
            <v>Vindmøller</v>
          </cell>
          <cell r="C13003">
            <v>2039</v>
          </cell>
          <cell r="E13003" t="str">
            <v>offshore, existing, Kriegers Flak</v>
          </cell>
          <cell r="G13003">
            <v>2.2610000000000001</v>
          </cell>
          <cell r="H13003" t="str">
            <v>TWh</v>
          </cell>
        </row>
        <row r="13004">
          <cell r="B13004" t="str">
            <v>Vindmøller</v>
          </cell>
          <cell r="C13004">
            <v>2039</v>
          </cell>
          <cell r="E13004" t="str">
            <v>offshore, existing, Kriegers Flak</v>
          </cell>
          <cell r="G13004">
            <v>129</v>
          </cell>
          <cell r="H13004" t="str">
            <v>curt_GWh</v>
          </cell>
        </row>
        <row r="13005">
          <cell r="B13005" t="str">
            <v>Vindmøller</v>
          </cell>
          <cell r="C13005">
            <v>2039</v>
          </cell>
          <cell r="E13005" t="str">
            <v>offshore, existing, Kriegers Flak</v>
          </cell>
          <cell r="G13005">
            <v>2388.96</v>
          </cell>
          <cell r="H13005" t="str">
            <v>Inflow_GWh</v>
          </cell>
        </row>
        <row r="13006">
          <cell r="B13006" t="str">
            <v>Vindmøller</v>
          </cell>
          <cell r="C13006">
            <v>2039</v>
          </cell>
          <cell r="E13006" t="str">
            <v>offshore, existing, Kriegers Flak</v>
          </cell>
          <cell r="G13006">
            <v>3952</v>
          </cell>
          <cell r="H13006" t="str">
            <v>FLH_technical1</v>
          </cell>
        </row>
        <row r="13007">
          <cell r="B13007" t="str">
            <v>Vindmøller</v>
          </cell>
          <cell r="C13007">
            <v>2039</v>
          </cell>
          <cell r="E13007" t="str">
            <v>offshore, existing, Kriegers Flak</v>
          </cell>
          <cell r="G13007">
            <v>3950</v>
          </cell>
          <cell r="H13007" t="str">
            <v>FLH_technical2</v>
          </cell>
        </row>
        <row r="13008">
          <cell r="B13008" t="str">
            <v>Vindmøller</v>
          </cell>
          <cell r="C13008">
            <v>2039</v>
          </cell>
          <cell r="E13008" t="str">
            <v>offshore, existing, Middelgrunden</v>
          </cell>
          <cell r="G13008">
            <v>40</v>
          </cell>
          <cell r="H13008" t="str">
            <v>ElCap_ultimo_MW</v>
          </cell>
        </row>
        <row r="13009">
          <cell r="B13009" t="str">
            <v>Vindmøller</v>
          </cell>
          <cell r="C13009">
            <v>2039</v>
          </cell>
          <cell r="E13009" t="str">
            <v>offshore, existing, Middelgrunden</v>
          </cell>
          <cell r="G13009">
            <v>40</v>
          </cell>
          <cell r="H13009" t="str">
            <v>ElCap_primo_MW</v>
          </cell>
        </row>
        <row r="13010">
          <cell r="B13010" t="str">
            <v>Vindmøller</v>
          </cell>
          <cell r="C13010">
            <v>2039</v>
          </cell>
          <cell r="E13010" t="str">
            <v>offshore, existing, Middelgrunden</v>
          </cell>
          <cell r="G13010">
            <v>7.6999999999999999E-2</v>
          </cell>
          <cell r="H13010" t="str">
            <v>TWh</v>
          </cell>
        </row>
        <row r="13011">
          <cell r="B13011" t="str">
            <v>Vindmøller</v>
          </cell>
          <cell r="C13011">
            <v>2039</v>
          </cell>
          <cell r="E13011" t="str">
            <v>offshore, existing, Middelgrunden</v>
          </cell>
          <cell r="G13011">
            <v>5</v>
          </cell>
          <cell r="H13011" t="str">
            <v>curt_GWh</v>
          </cell>
        </row>
        <row r="13012">
          <cell r="B13012" t="str">
            <v>Vindmøller</v>
          </cell>
          <cell r="C13012">
            <v>2039</v>
          </cell>
          <cell r="E13012" t="str">
            <v>offshore, existing, Middelgrunden</v>
          </cell>
          <cell r="G13012">
            <v>82</v>
          </cell>
          <cell r="H13012" t="str">
            <v>Inflow_GWh</v>
          </cell>
        </row>
        <row r="13013">
          <cell r="B13013" t="str">
            <v>Vindmøller</v>
          </cell>
          <cell r="C13013">
            <v>2039</v>
          </cell>
          <cell r="E13013" t="str">
            <v>offshore, existing, Middelgrunden</v>
          </cell>
          <cell r="G13013">
            <v>2050</v>
          </cell>
          <cell r="H13013" t="str">
            <v>FLH_technical1</v>
          </cell>
        </row>
        <row r="13014">
          <cell r="B13014" t="str">
            <v>Vindmøller</v>
          </cell>
          <cell r="C13014">
            <v>2039</v>
          </cell>
          <cell r="E13014" t="str">
            <v>offshore, existing, Middelgrunden</v>
          </cell>
          <cell r="G13014">
            <v>2050</v>
          </cell>
          <cell r="H13014" t="str">
            <v>FLH_technical2</v>
          </cell>
        </row>
        <row r="13015">
          <cell r="B13015" t="str">
            <v>Vindmøller</v>
          </cell>
          <cell r="C13015">
            <v>2039</v>
          </cell>
          <cell r="E13015" t="str">
            <v>offshore, existing, Nissum Bredning</v>
          </cell>
          <cell r="G13015">
            <v>28</v>
          </cell>
          <cell r="H13015" t="str">
            <v>ElCap_ultimo_MW</v>
          </cell>
        </row>
        <row r="13016">
          <cell r="B13016" t="str">
            <v>Vindmøller</v>
          </cell>
          <cell r="C13016">
            <v>2039</v>
          </cell>
          <cell r="E13016" t="str">
            <v>offshore, existing, Nissum Bredning</v>
          </cell>
          <cell r="G13016">
            <v>28</v>
          </cell>
          <cell r="H13016" t="str">
            <v>ElCap_primo_MW</v>
          </cell>
        </row>
        <row r="13017">
          <cell r="B13017" t="str">
            <v>Vindmøller</v>
          </cell>
          <cell r="C13017">
            <v>2039</v>
          </cell>
          <cell r="E13017" t="str">
            <v>offshore, existing, Nissum Bredning</v>
          </cell>
          <cell r="G13017">
            <v>0.106</v>
          </cell>
          <cell r="H13017" t="str">
            <v>TWh</v>
          </cell>
        </row>
        <row r="13018">
          <cell r="B13018" t="str">
            <v>Vindmøller</v>
          </cell>
          <cell r="C13018">
            <v>2039</v>
          </cell>
          <cell r="E13018" t="str">
            <v>offshore, existing, Nissum Bredning</v>
          </cell>
          <cell r="G13018">
            <v>9</v>
          </cell>
          <cell r="H13018" t="str">
            <v>curt_GWh</v>
          </cell>
        </row>
        <row r="13019">
          <cell r="B13019" t="str">
            <v>Vindmøller</v>
          </cell>
          <cell r="C13019">
            <v>2039</v>
          </cell>
          <cell r="E13019" t="str">
            <v>offshore, existing, Nissum Bredning</v>
          </cell>
          <cell r="G13019">
            <v>114.8</v>
          </cell>
          <cell r="H13019" t="str">
            <v>Inflow_GWh</v>
          </cell>
        </row>
        <row r="13020">
          <cell r="B13020" t="str">
            <v>Vindmøller</v>
          </cell>
          <cell r="C13020">
            <v>2039</v>
          </cell>
          <cell r="E13020" t="str">
            <v>offshore, existing, Nissum Bredning</v>
          </cell>
          <cell r="G13020">
            <v>4107</v>
          </cell>
          <cell r="H13020" t="str">
            <v>FLH_technical1</v>
          </cell>
        </row>
        <row r="13021">
          <cell r="B13021" t="str">
            <v>Vindmøller</v>
          </cell>
          <cell r="C13021">
            <v>2039</v>
          </cell>
          <cell r="E13021" t="str">
            <v>offshore, existing, Nissum Bredning</v>
          </cell>
          <cell r="G13021">
            <v>4100</v>
          </cell>
          <cell r="H13021" t="str">
            <v>FLH_technical2</v>
          </cell>
        </row>
        <row r="13022">
          <cell r="B13022" t="str">
            <v>Vindmøller</v>
          </cell>
          <cell r="C13022">
            <v>2039</v>
          </cell>
          <cell r="E13022" t="str">
            <v>offshore, existing, Nysted</v>
          </cell>
          <cell r="G13022">
            <v>161</v>
          </cell>
          <cell r="H13022" t="str">
            <v>ElCap_ultimo_MW</v>
          </cell>
        </row>
        <row r="13023">
          <cell r="B13023" t="str">
            <v>Vindmøller</v>
          </cell>
          <cell r="C13023">
            <v>2039</v>
          </cell>
          <cell r="E13023" t="str">
            <v>offshore, existing, Nysted</v>
          </cell>
          <cell r="G13023">
            <v>161</v>
          </cell>
          <cell r="H13023" t="str">
            <v>ElCap_primo_MW</v>
          </cell>
        </row>
        <row r="13024">
          <cell r="B13024" t="str">
            <v>Vindmøller</v>
          </cell>
          <cell r="C13024">
            <v>2039</v>
          </cell>
          <cell r="E13024" t="str">
            <v>offshore, existing, Nysted</v>
          </cell>
          <cell r="G13024">
            <v>0.45400000000000001</v>
          </cell>
          <cell r="H13024" t="str">
            <v>TWh</v>
          </cell>
        </row>
        <row r="13025">
          <cell r="B13025" t="str">
            <v>Vindmøller</v>
          </cell>
          <cell r="C13025">
            <v>2039</v>
          </cell>
          <cell r="E13025" t="str">
            <v>offshore, existing, Nysted</v>
          </cell>
          <cell r="G13025">
            <v>29</v>
          </cell>
          <cell r="H13025" t="str">
            <v>curt_GWh</v>
          </cell>
        </row>
        <row r="13026">
          <cell r="B13026" t="str">
            <v>Vindmøller</v>
          </cell>
          <cell r="C13026">
            <v>2039</v>
          </cell>
          <cell r="E13026" t="str">
            <v>offshore, existing, Nysted</v>
          </cell>
          <cell r="G13026">
            <v>483</v>
          </cell>
          <cell r="H13026" t="str">
            <v>Inflow_GWh</v>
          </cell>
        </row>
        <row r="13027">
          <cell r="B13027" t="str">
            <v>Vindmøller</v>
          </cell>
          <cell r="C13027">
            <v>2039</v>
          </cell>
          <cell r="E13027" t="str">
            <v>offshore, existing, Nysted</v>
          </cell>
          <cell r="G13027">
            <v>3000</v>
          </cell>
          <cell r="H13027" t="str">
            <v>FLH_technical1</v>
          </cell>
        </row>
        <row r="13028">
          <cell r="B13028" t="str">
            <v>Vindmøller</v>
          </cell>
          <cell r="C13028">
            <v>2039</v>
          </cell>
          <cell r="E13028" t="str">
            <v>offshore, existing, Nysted</v>
          </cell>
          <cell r="G13028">
            <v>3000</v>
          </cell>
          <cell r="H13028" t="str">
            <v>FLH_technical2</v>
          </cell>
        </row>
        <row r="13029">
          <cell r="B13029" t="str">
            <v>Vindmøller</v>
          </cell>
          <cell r="C13029">
            <v>2039</v>
          </cell>
          <cell r="E13029" t="str">
            <v>offshore, existing, Rødsand</v>
          </cell>
          <cell r="G13029">
            <v>207</v>
          </cell>
          <cell r="H13029" t="str">
            <v>ElCap_ultimo_MW</v>
          </cell>
        </row>
        <row r="13030">
          <cell r="B13030" t="str">
            <v>Vindmøller</v>
          </cell>
          <cell r="C13030">
            <v>2039</v>
          </cell>
          <cell r="E13030" t="str">
            <v>offshore, existing, Rødsand</v>
          </cell>
          <cell r="G13030">
            <v>207</v>
          </cell>
          <cell r="H13030" t="str">
            <v>ElCap_primo_MW</v>
          </cell>
        </row>
        <row r="13031">
          <cell r="B13031" t="str">
            <v>Vindmøller</v>
          </cell>
          <cell r="C13031">
            <v>2039</v>
          </cell>
          <cell r="E13031" t="str">
            <v>offshore, existing, Rødsand</v>
          </cell>
          <cell r="G13031">
            <v>0.71199999999999997</v>
          </cell>
          <cell r="H13031" t="str">
            <v>TWh</v>
          </cell>
        </row>
        <row r="13032">
          <cell r="B13032" t="str">
            <v>Vindmøller</v>
          </cell>
          <cell r="C13032">
            <v>2039</v>
          </cell>
          <cell r="E13032" t="str">
            <v>offshore, existing, Rødsand</v>
          </cell>
          <cell r="G13032">
            <v>43</v>
          </cell>
          <cell r="H13032" t="str">
            <v>curt_GWh</v>
          </cell>
        </row>
        <row r="13033">
          <cell r="B13033" t="str">
            <v>Vindmøller</v>
          </cell>
          <cell r="C13033">
            <v>2039</v>
          </cell>
          <cell r="E13033" t="str">
            <v>offshore, existing, Rødsand</v>
          </cell>
          <cell r="G13033">
            <v>755.55</v>
          </cell>
          <cell r="H13033" t="str">
            <v>Inflow_GWh</v>
          </cell>
        </row>
        <row r="13034">
          <cell r="B13034" t="str">
            <v>Vindmøller</v>
          </cell>
          <cell r="C13034">
            <v>2039</v>
          </cell>
          <cell r="E13034" t="str">
            <v>offshore, existing, Rødsand</v>
          </cell>
          <cell r="G13034">
            <v>3647</v>
          </cell>
          <cell r="H13034" t="str">
            <v>FLH_technical1</v>
          </cell>
        </row>
        <row r="13035">
          <cell r="B13035" t="str">
            <v>Vindmøller</v>
          </cell>
          <cell r="C13035">
            <v>2039</v>
          </cell>
          <cell r="E13035" t="str">
            <v>offshore, existing, Rødsand</v>
          </cell>
          <cell r="G13035">
            <v>3650</v>
          </cell>
          <cell r="H13035" t="str">
            <v>FLH_technical2</v>
          </cell>
        </row>
        <row r="13036">
          <cell r="B13036" t="str">
            <v>Vindmøller</v>
          </cell>
          <cell r="C13036">
            <v>2039</v>
          </cell>
          <cell r="E13036" t="str">
            <v>offshore, existing, Rønland</v>
          </cell>
          <cell r="G13036">
            <v>13.2</v>
          </cell>
          <cell r="H13036" t="str">
            <v>ElCap_ultimo_MW</v>
          </cell>
        </row>
        <row r="13037">
          <cell r="B13037" t="str">
            <v>Vindmøller</v>
          </cell>
          <cell r="C13037">
            <v>2039</v>
          </cell>
          <cell r="E13037" t="str">
            <v>offshore, existing, Rønland</v>
          </cell>
          <cell r="G13037">
            <v>13.2</v>
          </cell>
          <cell r="H13037" t="str">
            <v>ElCap_primo_MW</v>
          </cell>
        </row>
        <row r="13038">
          <cell r="B13038" t="str">
            <v>Vindmøller</v>
          </cell>
          <cell r="C13038">
            <v>2039</v>
          </cell>
          <cell r="E13038" t="str">
            <v>offshore, existing, Rønland</v>
          </cell>
          <cell r="G13038">
            <v>4.3999999999999997E-2</v>
          </cell>
          <cell r="H13038" t="str">
            <v>TWh</v>
          </cell>
        </row>
        <row r="13039">
          <cell r="B13039" t="str">
            <v>Vindmøller</v>
          </cell>
          <cell r="C13039">
            <v>2039</v>
          </cell>
          <cell r="E13039" t="str">
            <v>offshore, existing, Rønland</v>
          </cell>
          <cell r="G13039">
            <v>4</v>
          </cell>
          <cell r="H13039" t="str">
            <v>curt_GWh</v>
          </cell>
        </row>
        <row r="13040">
          <cell r="B13040" t="str">
            <v>Vindmøller</v>
          </cell>
          <cell r="C13040">
            <v>2039</v>
          </cell>
          <cell r="E13040" t="str">
            <v>offshore, existing, Rønland</v>
          </cell>
          <cell r="G13040">
            <v>47.92</v>
          </cell>
          <cell r="H13040" t="str">
            <v>Inflow_GWh</v>
          </cell>
        </row>
        <row r="13041">
          <cell r="B13041" t="str">
            <v>Vindmøller</v>
          </cell>
          <cell r="C13041">
            <v>2039</v>
          </cell>
          <cell r="E13041" t="str">
            <v>offshore, existing, Rønland</v>
          </cell>
          <cell r="G13041">
            <v>3636</v>
          </cell>
          <cell r="H13041" t="str">
            <v>FLH_technical1</v>
          </cell>
        </row>
        <row r="13042">
          <cell r="B13042" t="str">
            <v>Vindmøller</v>
          </cell>
          <cell r="C13042">
            <v>2039</v>
          </cell>
          <cell r="E13042" t="str">
            <v>offshore, existing, Rønland</v>
          </cell>
          <cell r="G13042">
            <v>3630</v>
          </cell>
          <cell r="H13042" t="str">
            <v>FLH_technical2</v>
          </cell>
        </row>
        <row r="13043">
          <cell r="B13043" t="str">
            <v>Vindmøller</v>
          </cell>
          <cell r="C13043">
            <v>2039</v>
          </cell>
          <cell r="E13043" t="str">
            <v>offshore, existing, Samsø_2003</v>
          </cell>
          <cell r="G13043">
            <v>20.7</v>
          </cell>
          <cell r="H13043" t="str">
            <v>ElCap_ultimo_MW</v>
          </cell>
        </row>
        <row r="13044">
          <cell r="B13044" t="str">
            <v>Vindmøller</v>
          </cell>
          <cell r="C13044">
            <v>2039</v>
          </cell>
          <cell r="E13044" t="str">
            <v>offshore, existing, Samsø_2003</v>
          </cell>
          <cell r="G13044">
            <v>20.7</v>
          </cell>
          <cell r="H13044" t="str">
            <v>ElCap_primo_MW</v>
          </cell>
        </row>
        <row r="13045">
          <cell r="B13045" t="str">
            <v>Vindmøller</v>
          </cell>
          <cell r="C13045">
            <v>2039</v>
          </cell>
          <cell r="E13045" t="str">
            <v>offshore, existing, Samsø_2003</v>
          </cell>
          <cell r="G13045">
            <v>6.5000000000000002E-2</v>
          </cell>
          <cell r="H13045" t="str">
            <v>TWh</v>
          </cell>
        </row>
        <row r="13046">
          <cell r="B13046" t="str">
            <v>Vindmøller</v>
          </cell>
          <cell r="C13046">
            <v>2039</v>
          </cell>
          <cell r="E13046" t="str">
            <v>offshore, existing, Samsø_2003</v>
          </cell>
          <cell r="G13046">
            <v>6</v>
          </cell>
          <cell r="H13046" t="str">
            <v>curt_GWh</v>
          </cell>
        </row>
        <row r="13047">
          <cell r="B13047" t="str">
            <v>Vindmøller</v>
          </cell>
          <cell r="C13047">
            <v>2039</v>
          </cell>
          <cell r="E13047" t="str">
            <v>offshore, existing, Samsø_2003</v>
          </cell>
          <cell r="G13047">
            <v>70.38</v>
          </cell>
          <cell r="H13047" t="str">
            <v>Inflow_GWh</v>
          </cell>
        </row>
        <row r="13048">
          <cell r="B13048" t="str">
            <v>Vindmøller</v>
          </cell>
          <cell r="C13048">
            <v>2039</v>
          </cell>
          <cell r="E13048" t="str">
            <v>offshore, existing, Samsø_2003</v>
          </cell>
          <cell r="G13048">
            <v>3430</v>
          </cell>
          <cell r="H13048" t="str">
            <v>FLH_technical1</v>
          </cell>
        </row>
        <row r="13049">
          <cell r="B13049" t="str">
            <v>Vindmøller</v>
          </cell>
          <cell r="C13049">
            <v>2039</v>
          </cell>
          <cell r="E13049" t="str">
            <v>offshore, existing, Samsø_2003</v>
          </cell>
          <cell r="G13049">
            <v>3400</v>
          </cell>
          <cell r="H13049" t="str">
            <v>FLH_technical2</v>
          </cell>
        </row>
        <row r="13050">
          <cell r="B13050" t="str">
            <v>Vindmøller</v>
          </cell>
          <cell r="C13050">
            <v>2039</v>
          </cell>
          <cell r="E13050" t="str">
            <v>offshore, existing, Samsø_2018</v>
          </cell>
          <cell r="G13050">
            <v>2.4</v>
          </cell>
          <cell r="H13050" t="str">
            <v>ElCap_ultimo_MW</v>
          </cell>
        </row>
        <row r="13051">
          <cell r="B13051" t="str">
            <v>Vindmøller</v>
          </cell>
          <cell r="C13051">
            <v>2039</v>
          </cell>
          <cell r="E13051" t="str">
            <v>offshore, existing, Samsø_2018</v>
          </cell>
          <cell r="G13051">
            <v>2.4</v>
          </cell>
          <cell r="H13051" t="str">
            <v>ElCap_primo_MW</v>
          </cell>
        </row>
        <row r="13052">
          <cell r="B13052" t="str">
            <v>Vindmøller</v>
          </cell>
          <cell r="C13052">
            <v>2039</v>
          </cell>
          <cell r="E13052" t="str">
            <v>offshore, existing, Samsø_2018</v>
          </cell>
          <cell r="G13052">
            <v>8.9999999999999993E-3</v>
          </cell>
          <cell r="H13052" t="str">
            <v>TWh</v>
          </cell>
        </row>
        <row r="13053">
          <cell r="B13053" t="str">
            <v>Vindmøller</v>
          </cell>
          <cell r="C13053">
            <v>2039</v>
          </cell>
          <cell r="E13053" t="str">
            <v>offshore, existing, Samsø_2018</v>
          </cell>
          <cell r="G13053">
            <v>1</v>
          </cell>
          <cell r="H13053" t="str">
            <v>curt_GWh</v>
          </cell>
        </row>
        <row r="13054">
          <cell r="B13054" t="str">
            <v>Vindmøller</v>
          </cell>
          <cell r="C13054">
            <v>2039</v>
          </cell>
          <cell r="E13054" t="str">
            <v>offshore, existing, Samsø_2018</v>
          </cell>
          <cell r="G13054">
            <v>9.48</v>
          </cell>
          <cell r="H13054" t="str">
            <v>Inflow_GWh</v>
          </cell>
        </row>
        <row r="13055">
          <cell r="B13055" t="str">
            <v>Vindmøller</v>
          </cell>
          <cell r="C13055">
            <v>2039</v>
          </cell>
          <cell r="E13055" t="str">
            <v>offshore, existing, Samsø_2018</v>
          </cell>
          <cell r="G13055">
            <v>4167</v>
          </cell>
          <cell r="H13055" t="str">
            <v>FLH_technical1</v>
          </cell>
        </row>
        <row r="13056">
          <cell r="B13056" t="str">
            <v>Vindmøller</v>
          </cell>
          <cell r="C13056">
            <v>2039</v>
          </cell>
          <cell r="E13056" t="str">
            <v>offshore, existing, Samsø_2018</v>
          </cell>
          <cell r="G13056">
            <v>3950</v>
          </cell>
          <cell r="H13056" t="str">
            <v>FLH_technical2</v>
          </cell>
        </row>
        <row r="13057">
          <cell r="B13057" t="str">
            <v>Vindmøller</v>
          </cell>
          <cell r="C13057">
            <v>2039</v>
          </cell>
          <cell r="E13057" t="str">
            <v>offshore, existing, Sprogø</v>
          </cell>
          <cell r="G13057">
            <v>21</v>
          </cell>
          <cell r="H13057" t="str">
            <v>ElCap_ultimo_MW</v>
          </cell>
        </row>
        <row r="13058">
          <cell r="B13058" t="str">
            <v>Vindmøller</v>
          </cell>
          <cell r="C13058">
            <v>2039</v>
          </cell>
          <cell r="E13058" t="str">
            <v>offshore, existing, Sprogø</v>
          </cell>
          <cell r="G13058">
            <v>21</v>
          </cell>
          <cell r="H13058" t="str">
            <v>ElCap_primo_MW</v>
          </cell>
        </row>
        <row r="13059">
          <cell r="B13059" t="str">
            <v>Vindmøller</v>
          </cell>
          <cell r="C13059">
            <v>2039</v>
          </cell>
          <cell r="E13059" t="str">
            <v>offshore, existing, Sprogø</v>
          </cell>
          <cell r="G13059">
            <v>0.05</v>
          </cell>
          <cell r="H13059" t="str">
            <v>TWh</v>
          </cell>
        </row>
        <row r="13060">
          <cell r="B13060" t="str">
            <v>Vindmøller</v>
          </cell>
          <cell r="C13060">
            <v>2039</v>
          </cell>
          <cell r="E13060" t="str">
            <v>offshore, existing, Sprogø</v>
          </cell>
          <cell r="G13060">
            <v>5</v>
          </cell>
          <cell r="H13060" t="str">
            <v>curt_GWh</v>
          </cell>
        </row>
        <row r="13061">
          <cell r="B13061" t="str">
            <v>Vindmøller</v>
          </cell>
          <cell r="C13061">
            <v>2039</v>
          </cell>
          <cell r="E13061" t="str">
            <v>offshore, existing, Sprogø</v>
          </cell>
          <cell r="G13061">
            <v>54.6</v>
          </cell>
          <cell r="H13061" t="str">
            <v>Inflow_GWh</v>
          </cell>
        </row>
        <row r="13062">
          <cell r="B13062" t="str">
            <v>Vindmøller</v>
          </cell>
          <cell r="C13062">
            <v>2039</v>
          </cell>
          <cell r="E13062" t="str">
            <v>offshore, existing, Sprogø</v>
          </cell>
          <cell r="G13062">
            <v>2619</v>
          </cell>
          <cell r="H13062" t="str">
            <v>FLH_technical1</v>
          </cell>
        </row>
        <row r="13063">
          <cell r="B13063" t="str">
            <v>Vindmøller</v>
          </cell>
          <cell r="C13063">
            <v>2039</v>
          </cell>
          <cell r="E13063" t="str">
            <v>offshore, existing, Sprogø</v>
          </cell>
          <cell r="G13063">
            <v>2600</v>
          </cell>
          <cell r="H13063" t="str">
            <v>FLH_technical2</v>
          </cell>
        </row>
        <row r="13064">
          <cell r="B13064" t="str">
            <v>Vindmøller</v>
          </cell>
          <cell r="C13064">
            <v>2039</v>
          </cell>
          <cell r="E13064" t="str">
            <v>offshore, existing, Tunø Knob</v>
          </cell>
          <cell r="G13064">
            <v>5</v>
          </cell>
          <cell r="H13064" t="str">
            <v>ElCap_ultimo_MW</v>
          </cell>
        </row>
        <row r="13065">
          <cell r="B13065" t="str">
            <v>Vindmøller</v>
          </cell>
          <cell r="C13065">
            <v>2039</v>
          </cell>
          <cell r="E13065" t="str">
            <v>offshore, existing, Tunø Knob</v>
          </cell>
          <cell r="G13065">
            <v>5</v>
          </cell>
          <cell r="H13065" t="str">
            <v>ElCap_primo_MW</v>
          </cell>
        </row>
        <row r="13066">
          <cell r="B13066" t="str">
            <v>Vindmøller</v>
          </cell>
          <cell r="C13066">
            <v>2039</v>
          </cell>
          <cell r="E13066" t="str">
            <v>offshore, existing, Tunø Knob</v>
          </cell>
          <cell r="G13066">
            <v>1.2E-2</v>
          </cell>
          <cell r="H13066" t="str">
            <v>TWh</v>
          </cell>
        </row>
        <row r="13067">
          <cell r="B13067" t="str">
            <v>Vindmøller</v>
          </cell>
          <cell r="C13067">
            <v>2039</v>
          </cell>
          <cell r="E13067" t="str">
            <v>offshore, existing, Tunø Knob</v>
          </cell>
          <cell r="G13067">
            <v>1</v>
          </cell>
          <cell r="H13067" t="str">
            <v>curt_GWh</v>
          </cell>
        </row>
        <row r="13068">
          <cell r="B13068" t="str">
            <v>Vindmøller</v>
          </cell>
          <cell r="C13068">
            <v>2039</v>
          </cell>
          <cell r="E13068" t="str">
            <v>offshore, existing, Tunø Knob</v>
          </cell>
          <cell r="G13068">
            <v>12.75</v>
          </cell>
          <cell r="H13068" t="str">
            <v>Inflow_GWh</v>
          </cell>
        </row>
        <row r="13069">
          <cell r="B13069" t="str">
            <v>Vindmøller</v>
          </cell>
          <cell r="C13069">
            <v>2039</v>
          </cell>
          <cell r="E13069" t="str">
            <v>offshore, existing, Tunø Knob</v>
          </cell>
          <cell r="G13069">
            <v>2600</v>
          </cell>
          <cell r="H13069" t="str">
            <v>FLH_technical1</v>
          </cell>
        </row>
        <row r="13070">
          <cell r="B13070" t="str">
            <v>Vindmøller</v>
          </cell>
          <cell r="C13070">
            <v>2039</v>
          </cell>
          <cell r="E13070" t="str">
            <v>offshore, existing, Tunø Knob</v>
          </cell>
          <cell r="G13070">
            <v>2550</v>
          </cell>
          <cell r="H13070" t="str">
            <v>FLH_technical2</v>
          </cell>
        </row>
        <row r="13071">
          <cell r="B13071" t="str">
            <v>Vindmøller</v>
          </cell>
          <cell r="C13071">
            <v>2039</v>
          </cell>
          <cell r="E13071" t="str">
            <v>offshore, pipeline, Frederikshavn</v>
          </cell>
          <cell r="G13071">
            <v>72</v>
          </cell>
          <cell r="H13071" t="str">
            <v>ElCap_ultimo_MW</v>
          </cell>
        </row>
        <row r="13072">
          <cell r="B13072" t="str">
            <v>Vindmøller</v>
          </cell>
          <cell r="C13072">
            <v>2039</v>
          </cell>
          <cell r="E13072" t="str">
            <v>offshore, pipeline, Frederikshavn</v>
          </cell>
          <cell r="G13072">
            <v>72</v>
          </cell>
          <cell r="H13072" t="str">
            <v>ElCap_primo_MW</v>
          </cell>
        </row>
        <row r="13073">
          <cell r="B13073" t="str">
            <v>Vindmøller</v>
          </cell>
          <cell r="C13073">
            <v>2039</v>
          </cell>
          <cell r="E13073" t="str">
            <v>offshore, pipeline, Frederikshavn</v>
          </cell>
          <cell r="G13073">
            <v>0.29099999999999998</v>
          </cell>
          <cell r="H13073" t="str">
            <v>TWh</v>
          </cell>
        </row>
        <row r="13074">
          <cell r="B13074" t="str">
            <v>Vindmøller</v>
          </cell>
          <cell r="C13074">
            <v>2039</v>
          </cell>
          <cell r="E13074" t="str">
            <v>offshore, pipeline, Frederikshavn</v>
          </cell>
          <cell r="G13074">
            <v>20</v>
          </cell>
          <cell r="H13074" t="str">
            <v>curt_GWh</v>
          </cell>
        </row>
        <row r="13075">
          <cell r="B13075" t="str">
            <v>Vindmøller</v>
          </cell>
          <cell r="C13075">
            <v>2039</v>
          </cell>
          <cell r="E13075" t="str">
            <v>offshore, pipeline, Frederikshavn</v>
          </cell>
          <cell r="G13075">
            <v>311.39999999999998</v>
          </cell>
          <cell r="H13075" t="str">
            <v>Inflow_GWh</v>
          </cell>
        </row>
        <row r="13076">
          <cell r="B13076" t="str">
            <v>Vindmøller</v>
          </cell>
          <cell r="C13076">
            <v>2039</v>
          </cell>
          <cell r="E13076" t="str">
            <v>offshore, pipeline, Frederikshavn</v>
          </cell>
          <cell r="G13076">
            <v>4319</v>
          </cell>
          <cell r="H13076" t="str">
            <v>FLH_technical1</v>
          </cell>
        </row>
        <row r="13077">
          <cell r="B13077" t="str">
            <v>Vindmøller</v>
          </cell>
          <cell r="C13077">
            <v>2039</v>
          </cell>
          <cell r="E13077" t="str">
            <v>offshore, pipeline, Frederikshavn</v>
          </cell>
          <cell r="G13077">
            <v>4325</v>
          </cell>
          <cell r="H13077" t="str">
            <v>FLH_technical2</v>
          </cell>
        </row>
        <row r="13078">
          <cell r="B13078" t="str">
            <v>Vindmøller</v>
          </cell>
          <cell r="C13078">
            <v>2039</v>
          </cell>
          <cell r="E13078" t="str">
            <v>offshore, pipeline, Hesselø</v>
          </cell>
          <cell r="G13078">
            <v>840</v>
          </cell>
          <cell r="H13078" t="str">
            <v>ElCap_ultimo_MW</v>
          </cell>
        </row>
        <row r="13079">
          <cell r="B13079" t="str">
            <v>Vindmøller</v>
          </cell>
          <cell r="C13079">
            <v>2039</v>
          </cell>
          <cell r="E13079" t="str">
            <v>offshore, pipeline, Hesselø</v>
          </cell>
          <cell r="G13079">
            <v>840</v>
          </cell>
          <cell r="H13079" t="str">
            <v>ElCap_primo_MW</v>
          </cell>
        </row>
        <row r="13080">
          <cell r="B13080" t="str">
            <v>Vindmøller</v>
          </cell>
          <cell r="C13080">
            <v>2039</v>
          </cell>
          <cell r="E13080" t="str">
            <v>offshore, pipeline, Hesselø</v>
          </cell>
          <cell r="G13080">
            <v>3.4580000000000002</v>
          </cell>
          <cell r="H13080" t="str">
            <v>TWh</v>
          </cell>
        </row>
        <row r="13081">
          <cell r="B13081" t="str">
            <v>Vindmøller</v>
          </cell>
          <cell r="C13081">
            <v>2039</v>
          </cell>
          <cell r="E13081" t="str">
            <v>offshore, pipeline, Hesselø</v>
          </cell>
          <cell r="G13081">
            <v>280</v>
          </cell>
          <cell r="H13081" t="str">
            <v>curt_GWh</v>
          </cell>
        </row>
        <row r="13082">
          <cell r="B13082" t="str">
            <v>Vindmøller</v>
          </cell>
          <cell r="C13082">
            <v>2039</v>
          </cell>
          <cell r="E13082" t="str">
            <v>offshore, pipeline, Hesselø</v>
          </cell>
          <cell r="G13082">
            <v>3738</v>
          </cell>
          <cell r="H13082" t="str">
            <v>Inflow_GWh</v>
          </cell>
        </row>
        <row r="13083">
          <cell r="B13083" t="str">
            <v>Vindmøller</v>
          </cell>
          <cell r="C13083">
            <v>2039</v>
          </cell>
          <cell r="E13083" t="str">
            <v>offshore, pipeline, Hesselø</v>
          </cell>
          <cell r="G13083">
            <v>4450</v>
          </cell>
          <cell r="H13083" t="str">
            <v>FLH_technical1</v>
          </cell>
        </row>
        <row r="13084">
          <cell r="B13084" t="str">
            <v>Vindmøller</v>
          </cell>
          <cell r="C13084">
            <v>2039</v>
          </cell>
          <cell r="E13084" t="str">
            <v>offshore, pipeline, Hesselø</v>
          </cell>
          <cell r="G13084">
            <v>4450</v>
          </cell>
          <cell r="H13084" t="str">
            <v>FLH_technical2</v>
          </cell>
        </row>
        <row r="13085">
          <cell r="B13085" t="str">
            <v>Vindmøller</v>
          </cell>
          <cell r="C13085">
            <v>2039</v>
          </cell>
          <cell r="E13085" t="str">
            <v>offshore, pipeline, Kattegat II</v>
          </cell>
          <cell r="G13085">
            <v>1000</v>
          </cell>
          <cell r="H13085" t="str">
            <v>ElCap_ultimo_MW</v>
          </cell>
        </row>
        <row r="13086">
          <cell r="B13086" t="str">
            <v>Vindmøller</v>
          </cell>
          <cell r="C13086">
            <v>2039</v>
          </cell>
          <cell r="E13086" t="str">
            <v>offshore, pipeline, Kattegat II</v>
          </cell>
          <cell r="G13086">
            <v>1000</v>
          </cell>
          <cell r="H13086" t="str">
            <v>ElCap_primo_MW</v>
          </cell>
        </row>
        <row r="13087">
          <cell r="B13087" t="str">
            <v>Vindmøller</v>
          </cell>
          <cell r="C13087">
            <v>2039</v>
          </cell>
          <cell r="E13087" t="str">
            <v>offshore, pipeline, Kattegat II</v>
          </cell>
          <cell r="G13087">
            <v>4.3600000000000003</v>
          </cell>
          <cell r="H13087" t="str">
            <v>TWh</v>
          </cell>
        </row>
        <row r="13088">
          <cell r="B13088" t="str">
            <v>Vindmøller</v>
          </cell>
          <cell r="C13088">
            <v>2039</v>
          </cell>
          <cell r="E13088" t="str">
            <v>offshore, pipeline, Kattegat II</v>
          </cell>
          <cell r="G13088">
            <v>190</v>
          </cell>
          <cell r="H13088" t="str">
            <v>curt_GWh</v>
          </cell>
        </row>
        <row r="13089">
          <cell r="B13089" t="str">
            <v>Vindmøller</v>
          </cell>
          <cell r="C13089">
            <v>2039</v>
          </cell>
          <cell r="E13089" t="str">
            <v>offshore, pipeline, Kattegat II</v>
          </cell>
          <cell r="G13089">
            <v>4550</v>
          </cell>
          <cell r="H13089" t="str">
            <v>Inflow_GWh</v>
          </cell>
        </row>
        <row r="13090">
          <cell r="B13090" t="str">
            <v>Vindmøller</v>
          </cell>
          <cell r="C13090">
            <v>2039</v>
          </cell>
          <cell r="E13090" t="str">
            <v>offshore, pipeline, Kattegat II</v>
          </cell>
          <cell r="G13090">
            <v>4550</v>
          </cell>
          <cell r="H13090" t="str">
            <v>FLH_technical1</v>
          </cell>
        </row>
        <row r="13091">
          <cell r="B13091" t="str">
            <v>Vindmøller</v>
          </cell>
          <cell r="C13091">
            <v>2039</v>
          </cell>
          <cell r="E13091" t="str">
            <v>offshore, pipeline, Kattegat II</v>
          </cell>
          <cell r="G13091">
            <v>4550</v>
          </cell>
          <cell r="H13091" t="str">
            <v>FLH_technical2</v>
          </cell>
        </row>
        <row r="13092">
          <cell r="B13092" t="str">
            <v>Vindmøller</v>
          </cell>
          <cell r="C13092">
            <v>2039</v>
          </cell>
          <cell r="E13092" t="str">
            <v>offshore, pipeline, Kriegers Flak II</v>
          </cell>
          <cell r="G13092">
            <v>1000</v>
          </cell>
          <cell r="H13092" t="str">
            <v>ElCap_ultimo_MW</v>
          </cell>
        </row>
        <row r="13093">
          <cell r="B13093" t="str">
            <v>Vindmøller</v>
          </cell>
          <cell r="C13093">
            <v>2039</v>
          </cell>
          <cell r="E13093" t="str">
            <v>offshore, pipeline, Kriegers Flak II</v>
          </cell>
          <cell r="G13093">
            <v>1000</v>
          </cell>
          <cell r="H13093" t="str">
            <v>ElCap_primo_MW</v>
          </cell>
        </row>
        <row r="13094">
          <cell r="B13094" t="str">
            <v>Vindmøller</v>
          </cell>
          <cell r="C13094">
            <v>2039</v>
          </cell>
          <cell r="E13094" t="str">
            <v>offshore, pipeline, Kriegers Flak II</v>
          </cell>
          <cell r="G13094">
            <v>4.6210000000000004</v>
          </cell>
          <cell r="H13094" t="str">
            <v>TWh</v>
          </cell>
        </row>
        <row r="13095">
          <cell r="B13095" t="str">
            <v>Vindmøller</v>
          </cell>
          <cell r="C13095">
            <v>2039</v>
          </cell>
          <cell r="E13095" t="str">
            <v>offshore, pipeline, Kriegers Flak II</v>
          </cell>
          <cell r="G13095">
            <v>129</v>
          </cell>
          <cell r="H13095" t="str">
            <v>curt_GWh</v>
          </cell>
        </row>
        <row r="13096">
          <cell r="B13096" t="str">
            <v>Vindmøller</v>
          </cell>
          <cell r="C13096">
            <v>2039</v>
          </cell>
          <cell r="E13096" t="str">
            <v>offshore, pipeline, Kriegers Flak II</v>
          </cell>
          <cell r="G13096">
            <v>4750</v>
          </cell>
          <cell r="H13096" t="str">
            <v>Inflow_GWh</v>
          </cell>
        </row>
        <row r="13097">
          <cell r="B13097" t="str">
            <v>Vindmøller</v>
          </cell>
          <cell r="C13097">
            <v>2039</v>
          </cell>
          <cell r="E13097" t="str">
            <v>offshore, pipeline, Kriegers Flak II</v>
          </cell>
          <cell r="G13097">
            <v>4750</v>
          </cell>
          <cell r="H13097" t="str">
            <v>FLH_technical1</v>
          </cell>
        </row>
        <row r="13098">
          <cell r="B13098" t="str">
            <v>Vindmøller</v>
          </cell>
          <cell r="C13098">
            <v>2039</v>
          </cell>
          <cell r="E13098" t="str">
            <v>offshore, pipeline, Kriegers Flak II</v>
          </cell>
          <cell r="G13098">
            <v>4750</v>
          </cell>
          <cell r="H13098" t="str">
            <v>FLH_technical2</v>
          </cell>
        </row>
        <row r="13099">
          <cell r="B13099" t="str">
            <v>Vindmøller</v>
          </cell>
          <cell r="C13099">
            <v>2039</v>
          </cell>
          <cell r="E13099" t="str">
            <v>offshore, pipeline, Nordsøen I (del 1)</v>
          </cell>
          <cell r="G13099">
            <v>1050</v>
          </cell>
          <cell r="H13099" t="str">
            <v>ElCap_ultimo_MW</v>
          </cell>
        </row>
        <row r="13100">
          <cell r="B13100" t="str">
            <v>Vindmøller</v>
          </cell>
          <cell r="C13100">
            <v>2039</v>
          </cell>
          <cell r="E13100" t="str">
            <v>offshore, pipeline, Nordsøen I (del 1)</v>
          </cell>
          <cell r="G13100">
            <v>1050</v>
          </cell>
          <cell r="H13100" t="str">
            <v>ElCap_primo_MW</v>
          </cell>
        </row>
        <row r="13101">
          <cell r="B13101" t="str">
            <v>Vindmøller</v>
          </cell>
          <cell r="C13101">
            <v>2039</v>
          </cell>
          <cell r="E13101" t="str">
            <v>offshore, pipeline, Nordsøen I (del 1)</v>
          </cell>
          <cell r="G13101">
            <v>4.8099999999999996</v>
          </cell>
          <cell r="H13101" t="str">
            <v>TWh</v>
          </cell>
        </row>
        <row r="13102">
          <cell r="B13102" t="str">
            <v>Vindmøller</v>
          </cell>
          <cell r="C13102">
            <v>2039</v>
          </cell>
          <cell r="E13102" t="str">
            <v>offshore, pipeline, Nordsøen I (del 1)</v>
          </cell>
          <cell r="G13102">
            <v>230</v>
          </cell>
          <cell r="H13102" t="str">
            <v>curt_GWh</v>
          </cell>
        </row>
        <row r="13103">
          <cell r="B13103" t="str">
            <v>Vindmøller</v>
          </cell>
          <cell r="C13103">
            <v>2039</v>
          </cell>
          <cell r="E13103" t="str">
            <v>offshore, pipeline, Nordsøen I (del 1)</v>
          </cell>
          <cell r="G13103">
            <v>5040</v>
          </cell>
          <cell r="H13103" t="str">
            <v>Inflow_GWh</v>
          </cell>
        </row>
        <row r="13104">
          <cell r="B13104" t="str">
            <v>Vindmøller</v>
          </cell>
          <cell r="C13104">
            <v>2039</v>
          </cell>
          <cell r="E13104" t="str">
            <v>offshore, pipeline, Nordsøen I (del 1)</v>
          </cell>
          <cell r="G13104">
            <v>4800</v>
          </cell>
          <cell r="H13104" t="str">
            <v>FLH_technical1</v>
          </cell>
        </row>
        <row r="13105">
          <cell r="B13105" t="str">
            <v>Vindmøller</v>
          </cell>
          <cell r="C13105">
            <v>2039</v>
          </cell>
          <cell r="E13105" t="str">
            <v>offshore, pipeline, Nordsøen I (del 1)</v>
          </cell>
          <cell r="G13105">
            <v>4800</v>
          </cell>
          <cell r="H13105" t="str">
            <v>FLH_technical2</v>
          </cell>
        </row>
        <row r="13106">
          <cell r="B13106" t="str">
            <v>Vindmøller</v>
          </cell>
          <cell r="C13106">
            <v>2039</v>
          </cell>
          <cell r="E13106" t="str">
            <v>offshore, pipeline, Nordsøen I (del 2)</v>
          </cell>
          <cell r="G13106">
            <v>1050</v>
          </cell>
          <cell r="H13106" t="str">
            <v>ElCap_ultimo_MW</v>
          </cell>
        </row>
        <row r="13107">
          <cell r="B13107" t="str">
            <v>Vindmøller</v>
          </cell>
          <cell r="C13107">
            <v>2039</v>
          </cell>
          <cell r="E13107" t="str">
            <v>offshore, pipeline, Nordsøen I (del 2)</v>
          </cell>
          <cell r="G13107">
            <v>1050</v>
          </cell>
          <cell r="H13107" t="str">
            <v>ElCap_primo_MW</v>
          </cell>
        </row>
        <row r="13108">
          <cell r="B13108" t="str">
            <v>Vindmøller</v>
          </cell>
          <cell r="C13108">
            <v>2039</v>
          </cell>
          <cell r="E13108" t="str">
            <v>offshore, pipeline, Nordsøen I (del 2)</v>
          </cell>
          <cell r="G13108">
            <v>4.5819999999999999</v>
          </cell>
          <cell r="H13108" t="str">
            <v>TWh</v>
          </cell>
        </row>
        <row r="13109">
          <cell r="B13109" t="str">
            <v>Vindmøller</v>
          </cell>
          <cell r="C13109">
            <v>2039</v>
          </cell>
          <cell r="E13109" t="str">
            <v>offshore, pipeline, Nordsøen I (del 2)</v>
          </cell>
          <cell r="G13109">
            <v>458</v>
          </cell>
          <cell r="H13109" t="str">
            <v>curt_GWh</v>
          </cell>
        </row>
        <row r="13110">
          <cell r="B13110" t="str">
            <v>Vindmøller</v>
          </cell>
          <cell r="C13110">
            <v>2039</v>
          </cell>
          <cell r="E13110" t="str">
            <v>offshore, pipeline, Nordsøen I (del 2)</v>
          </cell>
          <cell r="G13110">
            <v>5040</v>
          </cell>
          <cell r="H13110" t="str">
            <v>Inflow_GWh</v>
          </cell>
        </row>
        <row r="13111">
          <cell r="B13111" t="str">
            <v>Vindmøller</v>
          </cell>
          <cell r="C13111">
            <v>2039</v>
          </cell>
          <cell r="E13111" t="str">
            <v>offshore, pipeline, Nordsøen I (del 2)</v>
          </cell>
          <cell r="G13111">
            <v>4800</v>
          </cell>
          <cell r="H13111" t="str">
            <v>FLH_technical1</v>
          </cell>
        </row>
        <row r="13112">
          <cell r="B13112" t="str">
            <v>Vindmøller</v>
          </cell>
          <cell r="C13112">
            <v>2039</v>
          </cell>
          <cell r="E13112" t="str">
            <v>offshore, pipeline, Nordsøen I (del 2)</v>
          </cell>
          <cell r="G13112">
            <v>4800</v>
          </cell>
          <cell r="H13112" t="str">
            <v>FLH_technical2</v>
          </cell>
        </row>
        <row r="13113">
          <cell r="B13113" t="str">
            <v>Vindmøller</v>
          </cell>
          <cell r="C13113">
            <v>2039</v>
          </cell>
          <cell r="E13113" t="str">
            <v>offshore, pipeline, Nordsøen I (del 3)</v>
          </cell>
          <cell r="G13113">
            <v>1000</v>
          </cell>
          <cell r="H13113" t="str">
            <v>ElCap_ultimo_MW</v>
          </cell>
        </row>
        <row r="13114">
          <cell r="B13114" t="str">
            <v>Vindmøller</v>
          </cell>
          <cell r="C13114">
            <v>2039</v>
          </cell>
          <cell r="E13114" t="str">
            <v>offshore, pipeline, Nordsøen I (del 3)</v>
          </cell>
          <cell r="G13114">
            <v>1000</v>
          </cell>
          <cell r="H13114" t="str">
            <v>ElCap_primo_MW</v>
          </cell>
        </row>
        <row r="13115">
          <cell r="B13115" t="str">
            <v>Vindmøller</v>
          </cell>
          <cell r="C13115">
            <v>2039</v>
          </cell>
          <cell r="E13115" t="str">
            <v>offshore, pipeline, Nordsøen I (del 3)</v>
          </cell>
          <cell r="G13115">
            <v>4.5890000000000004</v>
          </cell>
          <cell r="H13115" t="str">
            <v>TWh</v>
          </cell>
        </row>
        <row r="13116">
          <cell r="B13116" t="str">
            <v>Vindmøller</v>
          </cell>
          <cell r="C13116">
            <v>2039</v>
          </cell>
          <cell r="E13116" t="str">
            <v>offshore, pipeline, Nordsøen I (del 3)</v>
          </cell>
          <cell r="G13116">
            <v>211</v>
          </cell>
          <cell r="H13116" t="str">
            <v>curt_GWh</v>
          </cell>
        </row>
        <row r="13117">
          <cell r="B13117" t="str">
            <v>Vindmøller</v>
          </cell>
          <cell r="C13117">
            <v>2039</v>
          </cell>
          <cell r="E13117" t="str">
            <v>offshore, pipeline, Nordsøen I (del 3)</v>
          </cell>
          <cell r="G13117">
            <v>4800</v>
          </cell>
          <cell r="H13117" t="str">
            <v>Inflow_GWh</v>
          </cell>
        </row>
        <row r="13118">
          <cell r="B13118" t="str">
            <v>Vindmøller</v>
          </cell>
          <cell r="C13118">
            <v>2039</v>
          </cell>
          <cell r="E13118" t="str">
            <v>offshore, pipeline, Nordsøen I (del 3)</v>
          </cell>
          <cell r="G13118">
            <v>4800</v>
          </cell>
          <cell r="H13118" t="str">
            <v>FLH_technical1</v>
          </cell>
        </row>
        <row r="13119">
          <cell r="B13119" t="str">
            <v>Vindmøller</v>
          </cell>
          <cell r="C13119">
            <v>2039</v>
          </cell>
          <cell r="E13119" t="str">
            <v>offshore, pipeline, Nordsøen I (del 3)</v>
          </cell>
          <cell r="G13119">
            <v>4800</v>
          </cell>
          <cell r="H13119" t="str">
            <v>FLH_technical2</v>
          </cell>
        </row>
        <row r="13120">
          <cell r="B13120" t="str">
            <v>Vindmøller</v>
          </cell>
          <cell r="C13120">
            <v>2039</v>
          </cell>
          <cell r="E13120" t="str">
            <v>offshore, pipeline, Thor</v>
          </cell>
          <cell r="G13120">
            <v>1008</v>
          </cell>
          <cell r="H13120" t="str">
            <v>ElCap_ultimo_MW</v>
          </cell>
        </row>
        <row r="13121">
          <cell r="B13121" t="str">
            <v>Vindmøller</v>
          </cell>
          <cell r="C13121">
            <v>2039</v>
          </cell>
          <cell r="E13121" t="str">
            <v>offshore, pipeline, Thor</v>
          </cell>
          <cell r="G13121">
            <v>1008</v>
          </cell>
          <cell r="H13121" t="str">
            <v>ElCap_primo_MW</v>
          </cell>
        </row>
        <row r="13122">
          <cell r="B13122" t="str">
            <v>Vindmøller</v>
          </cell>
          <cell r="C13122">
            <v>2039</v>
          </cell>
          <cell r="E13122" t="str">
            <v>offshore, pipeline, Thor</v>
          </cell>
          <cell r="G13122">
            <v>4.5670000000000002</v>
          </cell>
          <cell r="H13122" t="str">
            <v>TWh</v>
          </cell>
        </row>
        <row r="13123">
          <cell r="B13123" t="str">
            <v>Vindmøller</v>
          </cell>
          <cell r="C13123">
            <v>2039</v>
          </cell>
          <cell r="E13123" t="str">
            <v>offshore, pipeline, Thor</v>
          </cell>
          <cell r="G13123">
            <v>347</v>
          </cell>
          <cell r="H13123" t="str">
            <v>curt_GWh</v>
          </cell>
        </row>
        <row r="13124">
          <cell r="B13124" t="str">
            <v>Vindmøller</v>
          </cell>
          <cell r="C13124">
            <v>2039</v>
          </cell>
          <cell r="E13124" t="str">
            <v>offshore, pipeline, Thor</v>
          </cell>
          <cell r="G13124">
            <v>4914</v>
          </cell>
          <cell r="H13124" t="str">
            <v>Inflow_GWh</v>
          </cell>
        </row>
        <row r="13125">
          <cell r="B13125" t="str">
            <v>Vindmøller</v>
          </cell>
          <cell r="C13125">
            <v>2039</v>
          </cell>
          <cell r="E13125" t="str">
            <v>offshore, pipeline, Thor</v>
          </cell>
          <cell r="G13125">
            <v>4875</v>
          </cell>
          <cell r="H13125" t="str">
            <v>FLH_technical1</v>
          </cell>
        </row>
        <row r="13126">
          <cell r="B13126" t="str">
            <v>Vindmøller</v>
          </cell>
          <cell r="C13126">
            <v>2039</v>
          </cell>
          <cell r="E13126" t="str">
            <v>offshore, pipeline, Thor</v>
          </cell>
          <cell r="G13126">
            <v>4875</v>
          </cell>
          <cell r="H13126" t="str">
            <v>FLH_technical2</v>
          </cell>
        </row>
        <row r="13127">
          <cell r="B13127" t="str">
            <v>Vindmøller</v>
          </cell>
          <cell r="C13127">
            <v>2039</v>
          </cell>
          <cell r="E13127" t="str">
            <v>offshore, pipeline, Vesterhav Nord</v>
          </cell>
          <cell r="G13127">
            <v>176.4</v>
          </cell>
          <cell r="H13127" t="str">
            <v>ElCap_ultimo_MW</v>
          </cell>
        </row>
        <row r="13128">
          <cell r="B13128" t="str">
            <v>Vindmøller</v>
          </cell>
          <cell r="C13128">
            <v>2039</v>
          </cell>
          <cell r="E13128" t="str">
            <v>offshore, pipeline, Vesterhav Nord</v>
          </cell>
          <cell r="G13128">
            <v>176.4</v>
          </cell>
          <cell r="H13128" t="str">
            <v>ElCap_primo_MW</v>
          </cell>
        </row>
        <row r="13129">
          <cell r="B13129" t="str">
            <v>Vindmøller</v>
          </cell>
          <cell r="C13129">
            <v>2039</v>
          </cell>
          <cell r="E13129" t="str">
            <v>offshore, pipeline, Vesterhav Nord</v>
          </cell>
          <cell r="G13129">
            <v>0.76200000000000001</v>
          </cell>
          <cell r="H13129" t="str">
            <v>TWh</v>
          </cell>
        </row>
        <row r="13130">
          <cell r="B13130" t="str">
            <v>Vindmøller</v>
          </cell>
          <cell r="C13130">
            <v>2039</v>
          </cell>
          <cell r="E13130" t="str">
            <v>offshore, pipeline, Vesterhav Nord</v>
          </cell>
          <cell r="G13130">
            <v>58</v>
          </cell>
          <cell r="H13130" t="str">
            <v>curt_GWh</v>
          </cell>
        </row>
        <row r="13131">
          <cell r="B13131" t="str">
            <v>Vindmøller</v>
          </cell>
          <cell r="C13131">
            <v>2039</v>
          </cell>
          <cell r="E13131" t="str">
            <v>offshore, pipeline, Vesterhav Nord</v>
          </cell>
          <cell r="G13131">
            <v>820.26</v>
          </cell>
          <cell r="H13131" t="str">
            <v>Inflow_GWh</v>
          </cell>
        </row>
        <row r="13132">
          <cell r="B13132" t="str">
            <v>Vindmøller</v>
          </cell>
          <cell r="C13132">
            <v>2039</v>
          </cell>
          <cell r="E13132" t="str">
            <v>offshore, pipeline, Vesterhav Nord</v>
          </cell>
          <cell r="G13132">
            <v>4649</v>
          </cell>
          <cell r="H13132" t="str">
            <v>FLH_technical1</v>
          </cell>
        </row>
        <row r="13133">
          <cell r="B13133" t="str">
            <v>Vindmøller</v>
          </cell>
          <cell r="C13133">
            <v>2039</v>
          </cell>
          <cell r="E13133" t="str">
            <v>offshore, pipeline, Vesterhav Nord</v>
          </cell>
          <cell r="G13133">
            <v>4650</v>
          </cell>
          <cell r="H13133" t="str">
            <v>FLH_technical2</v>
          </cell>
        </row>
        <row r="13134">
          <cell r="B13134" t="str">
            <v>Vindmøller</v>
          </cell>
          <cell r="C13134">
            <v>2039</v>
          </cell>
          <cell r="E13134" t="str">
            <v>offshore, pipeline, Vesterhav Syd</v>
          </cell>
          <cell r="G13134">
            <v>168</v>
          </cell>
          <cell r="H13134" t="str">
            <v>ElCap_ultimo_MW</v>
          </cell>
        </row>
        <row r="13135">
          <cell r="B13135" t="str">
            <v>Vindmøller</v>
          </cell>
          <cell r="C13135">
            <v>2039</v>
          </cell>
          <cell r="E13135" t="str">
            <v>offshore, pipeline, Vesterhav Syd</v>
          </cell>
          <cell r="G13135">
            <v>168</v>
          </cell>
          <cell r="H13135" t="str">
            <v>ElCap_primo_MW</v>
          </cell>
        </row>
        <row r="13136">
          <cell r="B13136" t="str">
            <v>Vindmøller</v>
          </cell>
          <cell r="C13136">
            <v>2039</v>
          </cell>
          <cell r="E13136" t="str">
            <v>offshore, pipeline, Vesterhav Syd</v>
          </cell>
          <cell r="G13136">
            <v>0.71799999999999997</v>
          </cell>
          <cell r="H13136" t="str">
            <v>TWh</v>
          </cell>
        </row>
        <row r="13137">
          <cell r="B13137" t="str">
            <v>Vindmøller</v>
          </cell>
          <cell r="C13137">
            <v>2039</v>
          </cell>
          <cell r="E13137" t="str">
            <v>offshore, pipeline, Vesterhav Syd</v>
          </cell>
          <cell r="G13137">
            <v>55</v>
          </cell>
          <cell r="H13137" t="str">
            <v>curt_GWh</v>
          </cell>
        </row>
        <row r="13138">
          <cell r="B13138" t="str">
            <v>Vindmøller</v>
          </cell>
          <cell r="C13138">
            <v>2039</v>
          </cell>
          <cell r="E13138" t="str">
            <v>offshore, pipeline, Vesterhav Syd</v>
          </cell>
          <cell r="G13138">
            <v>772.8</v>
          </cell>
          <cell r="H13138" t="str">
            <v>Inflow_GWh</v>
          </cell>
        </row>
        <row r="13139">
          <cell r="B13139" t="str">
            <v>Vindmøller</v>
          </cell>
          <cell r="C13139">
            <v>2039</v>
          </cell>
          <cell r="E13139" t="str">
            <v>offshore, pipeline, Vesterhav Syd</v>
          </cell>
          <cell r="G13139">
            <v>4601</v>
          </cell>
          <cell r="H13139" t="str">
            <v>FLH_technical1</v>
          </cell>
        </row>
        <row r="13140">
          <cell r="B13140" t="str">
            <v>Vindmøller</v>
          </cell>
          <cell r="C13140">
            <v>2039</v>
          </cell>
          <cell r="E13140" t="str">
            <v>offshore, pipeline, Vesterhav Syd</v>
          </cell>
          <cell r="G13140">
            <v>4600</v>
          </cell>
          <cell r="H13140" t="str">
            <v>FLH_technical2</v>
          </cell>
        </row>
        <row r="13141">
          <cell r="B13141" t="str">
            <v>Vindmøller</v>
          </cell>
          <cell r="C13141">
            <v>2039</v>
          </cell>
          <cell r="E13141" t="str">
            <v>offshore, yderligere, Nordsøen - ej tilsluttet DK</v>
          </cell>
          <cell r="G13141">
            <v>5139.0929999999998</v>
          </cell>
          <cell r="H13141" t="str">
            <v>ElCap_ultimo_MW</v>
          </cell>
        </row>
        <row r="13142">
          <cell r="B13142" t="str">
            <v>Vindmøller</v>
          </cell>
          <cell r="C13142">
            <v>2039</v>
          </cell>
          <cell r="E13142" t="str">
            <v>offshore, yderligere, Nordsøen - ej tilsluttet DK</v>
          </cell>
          <cell r="G13142">
            <v>5139.0929999999998</v>
          </cell>
          <cell r="H13142" t="str">
            <v>ElCap_primo_MW</v>
          </cell>
        </row>
        <row r="13143">
          <cell r="B13143" t="str">
            <v>Vindmøller</v>
          </cell>
          <cell r="C13143">
            <v>2039</v>
          </cell>
          <cell r="E13143" t="str">
            <v>offshore, yderligere, Nordsøen - ej tilsluttet DK</v>
          </cell>
          <cell r="G13143">
            <v>22.355</v>
          </cell>
          <cell r="H13143" t="str">
            <v>TWh</v>
          </cell>
        </row>
        <row r="13144">
          <cell r="B13144" t="str">
            <v>Vindmøller</v>
          </cell>
          <cell r="C13144">
            <v>2039</v>
          </cell>
          <cell r="E13144" t="str">
            <v>offshore, yderligere, Nordsøen - ej tilsluttet DK</v>
          </cell>
          <cell r="G13144">
            <v>379</v>
          </cell>
          <cell r="H13144" t="str">
            <v>curt_GWh</v>
          </cell>
        </row>
        <row r="13145">
          <cell r="B13145" t="str">
            <v>Vindmøller</v>
          </cell>
          <cell r="C13145">
            <v>2039</v>
          </cell>
          <cell r="E13145" t="str">
            <v>offshore, yderligere, Nordsøen - ej tilsluttet DK</v>
          </cell>
          <cell r="G13145">
            <v>0</v>
          </cell>
          <cell r="H13145" t="str">
            <v>Inflow_GWh</v>
          </cell>
        </row>
        <row r="13146">
          <cell r="B13146" t="str">
            <v>Vindmøller</v>
          </cell>
          <cell r="C13146">
            <v>2039</v>
          </cell>
          <cell r="E13146" t="str">
            <v>offshore, yderligere, Nordsøen - ej tilsluttet DK</v>
          </cell>
          <cell r="G13146">
            <v>4424</v>
          </cell>
          <cell r="H13146" t="str">
            <v>FLH_technical1</v>
          </cell>
        </row>
        <row r="13147">
          <cell r="B13147" t="str">
            <v>Vindmøller</v>
          </cell>
          <cell r="C13147">
            <v>2039</v>
          </cell>
          <cell r="E13147" t="str">
            <v>offshore, yderligere, Nordsøen - ej tilsluttet DK</v>
          </cell>
          <cell r="G13147">
            <v>4424</v>
          </cell>
          <cell r="H13147" t="str">
            <v>FLH_technical2</v>
          </cell>
        </row>
        <row r="13148">
          <cell r="B13148" t="str">
            <v>Vindmøller</v>
          </cell>
          <cell r="C13148">
            <v>2039</v>
          </cell>
          <cell r="E13148" t="str">
            <v>offshore, åbendør, Aflandshage</v>
          </cell>
          <cell r="G13148">
            <v>150</v>
          </cell>
          <cell r="H13148" t="str">
            <v>ElCap_ultimo_MW</v>
          </cell>
        </row>
        <row r="13149">
          <cell r="B13149" t="str">
            <v>Vindmøller</v>
          </cell>
          <cell r="C13149">
            <v>2039</v>
          </cell>
          <cell r="E13149" t="str">
            <v>offshore, åbendør, Aflandshage</v>
          </cell>
          <cell r="G13149">
            <v>150</v>
          </cell>
          <cell r="H13149" t="str">
            <v>ElCap_primo_MW</v>
          </cell>
        </row>
        <row r="13150">
          <cell r="B13150" t="str">
            <v>Vindmøller</v>
          </cell>
          <cell r="C13150">
            <v>2039</v>
          </cell>
          <cell r="E13150" t="str">
            <v>offshore, åbendør, Aflandshage</v>
          </cell>
          <cell r="G13150">
            <v>0.505</v>
          </cell>
          <cell r="H13150" t="str">
            <v>TWh</v>
          </cell>
        </row>
        <row r="13151">
          <cell r="B13151" t="str">
            <v>Vindmøller</v>
          </cell>
          <cell r="C13151">
            <v>2039</v>
          </cell>
          <cell r="E13151" t="str">
            <v>offshore, åbendør, Aflandshage</v>
          </cell>
          <cell r="G13151">
            <v>9</v>
          </cell>
          <cell r="H13151" t="str">
            <v>curt_GWh</v>
          </cell>
        </row>
        <row r="13152">
          <cell r="B13152" t="str">
            <v>Vindmøller</v>
          </cell>
          <cell r="C13152">
            <v>2039</v>
          </cell>
          <cell r="E13152" t="str">
            <v>offshore, åbendør, Aflandshage</v>
          </cell>
          <cell r="G13152">
            <v>513.75</v>
          </cell>
          <cell r="H13152" t="str">
            <v>Inflow_GWh</v>
          </cell>
        </row>
        <row r="13153">
          <cell r="B13153" t="str">
            <v>Vindmøller</v>
          </cell>
          <cell r="C13153">
            <v>2039</v>
          </cell>
          <cell r="E13153" t="str">
            <v>offshore, åbendør, Aflandshage</v>
          </cell>
          <cell r="G13153">
            <v>3427</v>
          </cell>
          <cell r="H13153" t="str">
            <v>FLH_technical1</v>
          </cell>
        </row>
        <row r="13154">
          <cell r="B13154" t="str">
            <v>Vindmøller</v>
          </cell>
          <cell r="C13154">
            <v>2039</v>
          </cell>
          <cell r="E13154" t="str">
            <v>offshore, åbendør, Aflandshage</v>
          </cell>
          <cell r="G13154">
            <v>3425</v>
          </cell>
          <cell r="H13154" t="str">
            <v>FLH_technical2</v>
          </cell>
        </row>
        <row r="13155">
          <cell r="B13155" t="str">
            <v>Vindmøller</v>
          </cell>
          <cell r="C13155">
            <v>2039</v>
          </cell>
          <cell r="E13155" t="str">
            <v>offshore, åbendør, Jammerland Bugt</v>
          </cell>
          <cell r="G13155">
            <v>240</v>
          </cell>
          <cell r="H13155" t="str">
            <v>ElCap_ultimo_MW</v>
          </cell>
        </row>
        <row r="13156">
          <cell r="B13156" t="str">
            <v>Vindmøller</v>
          </cell>
          <cell r="C13156">
            <v>2039</v>
          </cell>
          <cell r="E13156" t="str">
            <v>offshore, åbendør, Jammerland Bugt</v>
          </cell>
          <cell r="G13156">
            <v>240</v>
          </cell>
          <cell r="H13156" t="str">
            <v>ElCap_primo_MW</v>
          </cell>
        </row>
        <row r="13157">
          <cell r="B13157" t="str">
            <v>Vindmøller</v>
          </cell>
          <cell r="C13157">
            <v>2039</v>
          </cell>
          <cell r="E13157" t="str">
            <v>offshore, åbendør, Jammerland Bugt</v>
          </cell>
          <cell r="G13157">
            <v>1.0209999999999999</v>
          </cell>
          <cell r="H13157" t="str">
            <v>TWh</v>
          </cell>
        </row>
        <row r="13158">
          <cell r="B13158" t="str">
            <v>Vindmøller</v>
          </cell>
          <cell r="C13158">
            <v>2039</v>
          </cell>
          <cell r="E13158" t="str">
            <v>offshore, åbendør, Jammerland Bugt</v>
          </cell>
          <cell r="G13158">
            <v>17</v>
          </cell>
          <cell r="H13158" t="str">
            <v>curt_GWh</v>
          </cell>
        </row>
        <row r="13159">
          <cell r="B13159" t="str">
            <v>Vindmøller</v>
          </cell>
          <cell r="C13159">
            <v>2039</v>
          </cell>
          <cell r="E13159" t="str">
            <v>offshore, åbendør, Jammerland Bugt</v>
          </cell>
          <cell r="G13159">
            <v>1038</v>
          </cell>
          <cell r="H13159" t="str">
            <v>Inflow_GWh</v>
          </cell>
        </row>
        <row r="13160">
          <cell r="B13160" t="str">
            <v>Vindmøller</v>
          </cell>
          <cell r="C13160">
            <v>2039</v>
          </cell>
          <cell r="E13160" t="str">
            <v>offshore, åbendør, Jammerland Bugt</v>
          </cell>
          <cell r="G13160">
            <v>4325</v>
          </cell>
          <cell r="H13160" t="str">
            <v>FLH_technical1</v>
          </cell>
        </row>
        <row r="13161">
          <cell r="B13161" t="str">
            <v>Vindmøller</v>
          </cell>
          <cell r="C13161">
            <v>2039</v>
          </cell>
          <cell r="E13161" t="str">
            <v>offshore, åbendør, Jammerland Bugt</v>
          </cell>
          <cell r="G13161">
            <v>4325</v>
          </cell>
          <cell r="H13161" t="str">
            <v>FLH_technical2</v>
          </cell>
        </row>
        <row r="13162">
          <cell r="B13162" t="str">
            <v>Vindmøller</v>
          </cell>
          <cell r="C13162">
            <v>2039</v>
          </cell>
          <cell r="E13162" t="str">
            <v>offshore, åbendør, Lillebælt Syd</v>
          </cell>
          <cell r="G13162">
            <v>165</v>
          </cell>
          <cell r="H13162" t="str">
            <v>ElCap_ultimo_MW</v>
          </cell>
        </row>
        <row r="13163">
          <cell r="B13163" t="str">
            <v>Vindmøller</v>
          </cell>
          <cell r="C13163">
            <v>2039</v>
          </cell>
          <cell r="E13163" t="str">
            <v>offshore, åbendør, Lillebælt Syd</v>
          </cell>
          <cell r="G13163">
            <v>165</v>
          </cell>
          <cell r="H13163" t="str">
            <v>ElCap_primo_MW</v>
          </cell>
        </row>
        <row r="13164">
          <cell r="B13164" t="str">
            <v>Vindmøller</v>
          </cell>
          <cell r="C13164">
            <v>2039</v>
          </cell>
          <cell r="E13164" t="str">
            <v>offshore, åbendør, Lillebælt Syd</v>
          </cell>
          <cell r="G13164">
            <v>0.69699999999999995</v>
          </cell>
          <cell r="H13164" t="str">
            <v>TWh</v>
          </cell>
        </row>
        <row r="13165">
          <cell r="B13165" t="str">
            <v>Vindmøller</v>
          </cell>
          <cell r="C13165">
            <v>2039</v>
          </cell>
          <cell r="E13165" t="str">
            <v>offshore, åbendør, Lillebælt Syd</v>
          </cell>
          <cell r="G13165">
            <v>16</v>
          </cell>
          <cell r="H13165" t="str">
            <v>curt_GWh</v>
          </cell>
        </row>
        <row r="13166">
          <cell r="B13166" t="str">
            <v>Vindmøller</v>
          </cell>
          <cell r="C13166">
            <v>2039</v>
          </cell>
          <cell r="E13166" t="str">
            <v>offshore, åbendør, Lillebælt Syd</v>
          </cell>
          <cell r="G13166">
            <v>713.625</v>
          </cell>
          <cell r="H13166" t="str">
            <v>Inflow_GWh</v>
          </cell>
        </row>
        <row r="13167">
          <cell r="B13167" t="str">
            <v>Vindmøller</v>
          </cell>
          <cell r="C13167">
            <v>2039</v>
          </cell>
          <cell r="E13167" t="str">
            <v>offshore, åbendør, Lillebælt Syd</v>
          </cell>
          <cell r="G13167">
            <v>4321</v>
          </cell>
          <cell r="H13167" t="str">
            <v>FLH_technical1</v>
          </cell>
        </row>
        <row r="13168">
          <cell r="B13168" t="str">
            <v>Vindmøller</v>
          </cell>
          <cell r="C13168">
            <v>2039</v>
          </cell>
          <cell r="E13168" t="str">
            <v>offshore, åbendør, Lillebælt Syd</v>
          </cell>
          <cell r="G13168">
            <v>4325</v>
          </cell>
          <cell r="H13168" t="str">
            <v>FLH_technical2</v>
          </cell>
        </row>
        <row r="13169">
          <cell r="B13169" t="str">
            <v>Vindmøller</v>
          </cell>
          <cell r="C13169">
            <v>2039</v>
          </cell>
          <cell r="E13169" t="str">
            <v>onshore, commercial, existing</v>
          </cell>
          <cell r="G13169">
            <v>3572.06</v>
          </cell>
          <cell r="H13169" t="str">
            <v>ElCap_ultimo_MW</v>
          </cell>
        </row>
        <row r="13170">
          <cell r="B13170" t="str">
            <v>Vindmøller</v>
          </cell>
          <cell r="C13170">
            <v>2039</v>
          </cell>
          <cell r="E13170" t="str">
            <v>onshore, commercial, existing</v>
          </cell>
          <cell r="G13170">
            <v>3572.06</v>
          </cell>
          <cell r="H13170" t="str">
            <v>ElCap_primo_MW</v>
          </cell>
        </row>
        <row r="13171">
          <cell r="B13171" t="str">
            <v>Vindmøller</v>
          </cell>
          <cell r="C13171">
            <v>2039</v>
          </cell>
          <cell r="E13171" t="str">
            <v>onshore, commercial, existing</v>
          </cell>
          <cell r="G13171">
            <v>8.2650000000000006</v>
          </cell>
          <cell r="H13171" t="str">
            <v>TWh</v>
          </cell>
        </row>
        <row r="13172">
          <cell r="B13172" t="str">
            <v>Vindmøller</v>
          </cell>
          <cell r="C13172">
            <v>2039</v>
          </cell>
          <cell r="E13172" t="str">
            <v>onshore, commercial, existing</v>
          </cell>
          <cell r="G13172">
            <v>8</v>
          </cell>
          <cell r="H13172" t="str">
            <v>curt_GWh</v>
          </cell>
        </row>
        <row r="13173">
          <cell r="B13173" t="str">
            <v>Vindmøller</v>
          </cell>
          <cell r="C13173">
            <v>2039</v>
          </cell>
          <cell r="E13173" t="str">
            <v>onshore, commercial, existing</v>
          </cell>
          <cell r="G13173">
            <v>8274.1985000000004</v>
          </cell>
          <cell r="H13173" t="str">
            <v>Inflow_GWh</v>
          </cell>
        </row>
        <row r="13174">
          <cell r="B13174" t="str">
            <v>Vindmøller</v>
          </cell>
          <cell r="C13174">
            <v>2039</v>
          </cell>
          <cell r="E13174" t="str">
            <v>onshore, commercial, existing</v>
          </cell>
          <cell r="G13174">
            <v>2316</v>
          </cell>
          <cell r="H13174" t="str">
            <v>FLH_technical1</v>
          </cell>
        </row>
        <row r="13175">
          <cell r="B13175" t="str">
            <v>Vindmøller</v>
          </cell>
          <cell r="C13175">
            <v>2039</v>
          </cell>
          <cell r="E13175" t="str">
            <v>onshore, commercial, existing</v>
          </cell>
          <cell r="G13175">
            <v>2316</v>
          </cell>
          <cell r="H13175" t="str">
            <v>FLH_technical2</v>
          </cell>
        </row>
        <row r="13176">
          <cell r="B13176" t="str">
            <v>Vindmøller</v>
          </cell>
          <cell r="C13176">
            <v>2039</v>
          </cell>
          <cell r="E13176" t="str">
            <v>onshore, commercial, existing</v>
          </cell>
          <cell r="G13176">
            <v>643.91700000000003</v>
          </cell>
          <cell r="H13176" t="str">
            <v>ElCap_ultimo_MW</v>
          </cell>
        </row>
        <row r="13177">
          <cell r="B13177" t="str">
            <v>Vindmøller</v>
          </cell>
          <cell r="C13177">
            <v>2039</v>
          </cell>
          <cell r="E13177" t="str">
            <v>onshore, commercial, existing</v>
          </cell>
          <cell r="G13177">
            <v>643.91700000000003</v>
          </cell>
          <cell r="H13177" t="str">
            <v>ElCap_primo_MW</v>
          </cell>
        </row>
        <row r="13178">
          <cell r="B13178" t="str">
            <v>Vindmøller</v>
          </cell>
          <cell r="C13178">
            <v>2039</v>
          </cell>
          <cell r="E13178" t="str">
            <v>onshore, commercial, existing</v>
          </cell>
          <cell r="G13178">
            <v>1.548</v>
          </cell>
          <cell r="H13178" t="str">
            <v>TWh</v>
          </cell>
        </row>
        <row r="13179">
          <cell r="B13179" t="str">
            <v>Vindmøller</v>
          </cell>
          <cell r="C13179">
            <v>2039</v>
          </cell>
          <cell r="E13179" t="str">
            <v>onshore, commercial, existing</v>
          </cell>
          <cell r="G13179">
            <v>2</v>
          </cell>
          <cell r="H13179" t="str">
            <v>curt_GWh</v>
          </cell>
        </row>
        <row r="13180">
          <cell r="B13180" t="str">
            <v>Vindmøller</v>
          </cell>
          <cell r="C13180">
            <v>2039</v>
          </cell>
          <cell r="E13180" t="str">
            <v>onshore, commercial, existing</v>
          </cell>
          <cell r="G13180">
            <v>1550.5102670000001</v>
          </cell>
          <cell r="H13180" t="str">
            <v>Inflow_GWh</v>
          </cell>
        </row>
        <row r="13181">
          <cell r="B13181" t="str">
            <v>Vindmøller</v>
          </cell>
          <cell r="C13181">
            <v>2039</v>
          </cell>
          <cell r="E13181" t="str">
            <v>onshore, commercial, existing</v>
          </cell>
          <cell r="G13181">
            <v>2407</v>
          </cell>
          <cell r="H13181" t="str">
            <v>FLH_technical1</v>
          </cell>
        </row>
        <row r="13182">
          <cell r="B13182" t="str">
            <v>Vindmøller</v>
          </cell>
          <cell r="C13182">
            <v>2039</v>
          </cell>
          <cell r="E13182" t="str">
            <v>onshore, commercial, existing</v>
          </cell>
          <cell r="G13182">
            <v>2408</v>
          </cell>
          <cell r="H13182" t="str">
            <v>FLH_technical2</v>
          </cell>
        </row>
        <row r="13183">
          <cell r="B13183" t="str">
            <v>Vindmøller</v>
          </cell>
          <cell r="C13183">
            <v>2039</v>
          </cell>
          <cell r="E13183" t="str">
            <v>onshore, commercial, new</v>
          </cell>
          <cell r="G13183">
            <v>2688.2</v>
          </cell>
          <cell r="H13183" t="str">
            <v>ElCap_ultimo_MW</v>
          </cell>
        </row>
        <row r="13184">
          <cell r="B13184" t="str">
            <v>Vindmøller</v>
          </cell>
          <cell r="C13184">
            <v>2039</v>
          </cell>
          <cell r="E13184" t="str">
            <v>onshore, commercial, new</v>
          </cell>
          <cell r="G13184">
            <v>2688.2</v>
          </cell>
          <cell r="H13184" t="str">
            <v>ElCap_primo_MW</v>
          </cell>
        </row>
        <row r="13185">
          <cell r="B13185" t="str">
            <v>Vindmøller</v>
          </cell>
          <cell r="C13185">
            <v>2039</v>
          </cell>
          <cell r="E13185" t="str">
            <v>onshore, commercial, new</v>
          </cell>
          <cell r="G13185">
            <v>9.0380000000000003</v>
          </cell>
          <cell r="H13185" t="str">
            <v>TWh</v>
          </cell>
        </row>
        <row r="13186">
          <cell r="B13186" t="str">
            <v>Vindmøller</v>
          </cell>
          <cell r="C13186">
            <v>2039</v>
          </cell>
          <cell r="E13186" t="str">
            <v>onshore, commercial, new</v>
          </cell>
          <cell r="G13186">
            <v>245</v>
          </cell>
          <cell r="H13186" t="str">
            <v>curt_GWh</v>
          </cell>
        </row>
        <row r="13187">
          <cell r="B13187" t="str">
            <v>Vindmøller</v>
          </cell>
          <cell r="C13187">
            <v>2039</v>
          </cell>
          <cell r="E13187" t="str">
            <v>onshore, commercial, new</v>
          </cell>
          <cell r="G13187">
            <v>9283.8799999999992</v>
          </cell>
          <cell r="H13187" t="str">
            <v>Inflow_GWh</v>
          </cell>
        </row>
        <row r="13188">
          <cell r="B13188" t="str">
            <v>Vindmøller</v>
          </cell>
          <cell r="C13188">
            <v>2039</v>
          </cell>
          <cell r="E13188" t="str">
            <v>onshore, commercial, new</v>
          </cell>
          <cell r="G13188">
            <v>3453</v>
          </cell>
          <cell r="H13188" t="str">
            <v>FLH_technical1</v>
          </cell>
        </row>
        <row r="13189">
          <cell r="B13189" t="str">
            <v>Vindmøller</v>
          </cell>
          <cell r="C13189">
            <v>2039</v>
          </cell>
          <cell r="E13189" t="str">
            <v>onshore, commercial, new</v>
          </cell>
          <cell r="G13189">
            <v>3454</v>
          </cell>
          <cell r="H13189" t="str">
            <v>FLH_technical2</v>
          </cell>
        </row>
        <row r="13190">
          <cell r="B13190" t="str">
            <v>Vindmøller</v>
          </cell>
          <cell r="C13190">
            <v>2039</v>
          </cell>
          <cell r="E13190" t="str">
            <v>onshore, commercial, new</v>
          </cell>
          <cell r="G13190">
            <v>388</v>
          </cell>
          <cell r="H13190" t="str">
            <v>ElCap_ultimo_MW</v>
          </cell>
        </row>
        <row r="13191">
          <cell r="B13191" t="str">
            <v>Vindmøller</v>
          </cell>
          <cell r="C13191">
            <v>2039</v>
          </cell>
          <cell r="E13191" t="str">
            <v>onshore, commercial, new</v>
          </cell>
          <cell r="G13191">
            <v>388</v>
          </cell>
          <cell r="H13191" t="str">
            <v>ElCap_primo_MW</v>
          </cell>
        </row>
        <row r="13192">
          <cell r="B13192" t="str">
            <v>Vindmøller</v>
          </cell>
          <cell r="C13192">
            <v>2039</v>
          </cell>
          <cell r="E13192" t="str">
            <v>onshore, commercial, new</v>
          </cell>
          <cell r="G13192">
            <v>1.3360000000000001</v>
          </cell>
          <cell r="H13192" t="str">
            <v>TWh</v>
          </cell>
        </row>
        <row r="13193">
          <cell r="B13193" t="str">
            <v>Vindmøller</v>
          </cell>
          <cell r="C13193">
            <v>2039</v>
          </cell>
          <cell r="E13193" t="str">
            <v>onshore, commercial, new</v>
          </cell>
          <cell r="G13193">
            <v>19</v>
          </cell>
          <cell r="H13193" t="str">
            <v>curt_GWh</v>
          </cell>
        </row>
        <row r="13194">
          <cell r="B13194" t="str">
            <v>Vindmøller</v>
          </cell>
          <cell r="C13194">
            <v>2039</v>
          </cell>
          <cell r="E13194" t="str">
            <v>onshore, commercial, new</v>
          </cell>
          <cell r="G13194">
            <v>1355.2</v>
          </cell>
          <cell r="H13194" t="str">
            <v>Inflow_GWh</v>
          </cell>
        </row>
        <row r="13195">
          <cell r="B13195" t="str">
            <v>Vindmøller</v>
          </cell>
          <cell r="C13195">
            <v>2039</v>
          </cell>
          <cell r="E13195" t="str">
            <v>onshore, commercial, new</v>
          </cell>
          <cell r="G13195">
            <v>3492</v>
          </cell>
          <cell r="H13195" t="str">
            <v>FLH_technical1</v>
          </cell>
        </row>
        <row r="13196">
          <cell r="B13196" t="str">
            <v>Vindmøller</v>
          </cell>
          <cell r="C13196">
            <v>2039</v>
          </cell>
          <cell r="E13196" t="str">
            <v>onshore, commercial, new</v>
          </cell>
          <cell r="G13196">
            <v>3493</v>
          </cell>
          <cell r="H13196" t="str">
            <v>FLH_technical2</v>
          </cell>
        </row>
        <row r="13197">
          <cell r="B13197" t="str">
            <v>Vindmøller</v>
          </cell>
          <cell r="C13197">
            <v>2039</v>
          </cell>
          <cell r="E13197" t="str">
            <v>onshore, domestic</v>
          </cell>
          <cell r="G13197">
            <v>21.465</v>
          </cell>
          <cell r="H13197" t="str">
            <v>ElCap_ultimo_MW</v>
          </cell>
        </row>
        <row r="13198">
          <cell r="B13198" t="str">
            <v>Vindmøller</v>
          </cell>
          <cell r="C13198">
            <v>2039</v>
          </cell>
          <cell r="E13198" t="str">
            <v>onshore, domestic</v>
          </cell>
          <cell r="G13198">
            <v>21.465</v>
          </cell>
          <cell r="H13198" t="str">
            <v>ElCap_primo_MW</v>
          </cell>
        </row>
        <row r="13199">
          <cell r="B13199" t="str">
            <v>Vindmøller</v>
          </cell>
          <cell r="C13199">
            <v>2039</v>
          </cell>
          <cell r="E13199" t="str">
            <v>onshore, domestic</v>
          </cell>
          <cell r="G13199">
            <v>5.1999999999999998E-2</v>
          </cell>
          <cell r="H13199" t="str">
            <v>TWh</v>
          </cell>
        </row>
        <row r="13200">
          <cell r="B13200" t="str">
            <v>Vindmøller</v>
          </cell>
          <cell r="C13200">
            <v>2039</v>
          </cell>
          <cell r="E13200" t="str">
            <v>onshore, domestic</v>
          </cell>
          <cell r="G13200">
            <v>0</v>
          </cell>
          <cell r="H13200" t="str">
            <v>curt_GWh</v>
          </cell>
        </row>
        <row r="13201">
          <cell r="B13201" t="str">
            <v>Vindmøller</v>
          </cell>
          <cell r="C13201">
            <v>2039</v>
          </cell>
          <cell r="E13201" t="str">
            <v>onshore, domestic</v>
          </cell>
          <cell r="G13201">
            <v>51.515999999999998</v>
          </cell>
          <cell r="H13201" t="str">
            <v>Inflow_GWh</v>
          </cell>
        </row>
        <row r="13202">
          <cell r="B13202" t="str">
            <v>Vindmøller</v>
          </cell>
          <cell r="C13202">
            <v>2039</v>
          </cell>
          <cell r="E13202" t="str">
            <v>onshore, domestic</v>
          </cell>
          <cell r="G13202">
            <v>2423</v>
          </cell>
          <cell r="H13202" t="str">
            <v>FLH_technical1</v>
          </cell>
        </row>
        <row r="13203">
          <cell r="B13203" t="str">
            <v>Vindmøller</v>
          </cell>
          <cell r="C13203">
            <v>2039</v>
          </cell>
          <cell r="E13203" t="str">
            <v>onshore, domestic</v>
          </cell>
          <cell r="G13203">
            <v>2400</v>
          </cell>
          <cell r="H13203" t="str">
            <v>FLH_technical2</v>
          </cell>
        </row>
        <row r="13204">
          <cell r="B13204" t="str">
            <v>Vindmøller</v>
          </cell>
          <cell r="C13204">
            <v>2039</v>
          </cell>
          <cell r="E13204" t="str">
            <v>onshore, domestic</v>
          </cell>
          <cell r="G13204">
            <v>2.3849999999999998</v>
          </cell>
          <cell r="H13204" t="str">
            <v>ElCap_ultimo_MW</v>
          </cell>
        </row>
        <row r="13205">
          <cell r="B13205" t="str">
            <v>Vindmøller</v>
          </cell>
          <cell r="C13205">
            <v>2039</v>
          </cell>
          <cell r="E13205" t="str">
            <v>onshore, domestic</v>
          </cell>
          <cell r="G13205">
            <v>2.3849999999999998</v>
          </cell>
          <cell r="H13205" t="str">
            <v>ElCap_primo_MW</v>
          </cell>
        </row>
        <row r="13206">
          <cell r="B13206" t="str">
            <v>Vindmøller</v>
          </cell>
          <cell r="C13206">
            <v>2039</v>
          </cell>
          <cell r="E13206" t="str">
            <v>onshore, domestic</v>
          </cell>
          <cell r="G13206">
            <v>6.0000000000000001E-3</v>
          </cell>
          <cell r="H13206" t="str">
            <v>TWh</v>
          </cell>
        </row>
        <row r="13207">
          <cell r="B13207" t="str">
            <v>Vindmøller</v>
          </cell>
          <cell r="C13207">
            <v>2039</v>
          </cell>
          <cell r="E13207" t="str">
            <v>onshore, domestic</v>
          </cell>
          <cell r="G13207">
            <v>0</v>
          </cell>
          <cell r="H13207" t="str">
            <v>curt_GWh</v>
          </cell>
        </row>
        <row r="13208">
          <cell r="B13208" t="str">
            <v>Vindmøller</v>
          </cell>
          <cell r="C13208">
            <v>2039</v>
          </cell>
          <cell r="E13208" t="str">
            <v>onshore, domestic</v>
          </cell>
          <cell r="G13208">
            <v>5.7240000000000002</v>
          </cell>
          <cell r="H13208" t="str">
            <v>Inflow_GWh</v>
          </cell>
        </row>
        <row r="13209">
          <cell r="B13209" t="str">
            <v>Vindmøller</v>
          </cell>
          <cell r="C13209">
            <v>2039</v>
          </cell>
          <cell r="E13209" t="str">
            <v>onshore, domestic</v>
          </cell>
          <cell r="G13209">
            <v>2516</v>
          </cell>
          <cell r="H13209" t="str">
            <v>FLH_technical1</v>
          </cell>
        </row>
        <row r="13210">
          <cell r="B13210" t="str">
            <v>Vindmøller</v>
          </cell>
          <cell r="C13210">
            <v>2039</v>
          </cell>
          <cell r="E13210" t="str">
            <v>onshore, domestic</v>
          </cell>
          <cell r="G13210">
            <v>2400</v>
          </cell>
          <cell r="H13210" t="str">
            <v>FLH_technical2</v>
          </cell>
        </row>
        <row r="13211">
          <cell r="B13211" t="str">
            <v>Vindmøller</v>
          </cell>
          <cell r="C13211">
            <v>2039</v>
          </cell>
          <cell r="E13211" t="str">
            <v>onshore, test center</v>
          </cell>
          <cell r="G13211">
            <v>305</v>
          </cell>
          <cell r="H13211" t="str">
            <v>ElCap_ultimo_MW</v>
          </cell>
        </row>
        <row r="13212">
          <cell r="B13212" t="str">
            <v>Vindmøller</v>
          </cell>
          <cell r="C13212">
            <v>2039</v>
          </cell>
          <cell r="E13212" t="str">
            <v>onshore, test center</v>
          </cell>
          <cell r="G13212">
            <v>305</v>
          </cell>
          <cell r="H13212" t="str">
            <v>ElCap_primo_MW</v>
          </cell>
        </row>
        <row r="13213">
          <cell r="B13213" t="str">
            <v>Vindmøller</v>
          </cell>
          <cell r="C13213">
            <v>2039</v>
          </cell>
          <cell r="E13213" t="str">
            <v>onshore, test center</v>
          </cell>
          <cell r="G13213">
            <v>0.82299999999999995</v>
          </cell>
          <cell r="H13213" t="str">
            <v>TWh</v>
          </cell>
        </row>
        <row r="13214">
          <cell r="B13214" t="str">
            <v>Vindmøller</v>
          </cell>
          <cell r="C13214">
            <v>2039</v>
          </cell>
          <cell r="E13214" t="str">
            <v>onshore, test center</v>
          </cell>
          <cell r="G13214">
            <v>0</v>
          </cell>
          <cell r="H13214" t="str">
            <v>curt_GWh</v>
          </cell>
        </row>
        <row r="13215">
          <cell r="B13215" t="str">
            <v>Vindmøller</v>
          </cell>
          <cell r="C13215">
            <v>2039</v>
          </cell>
          <cell r="E13215" t="str">
            <v>onshore, test center</v>
          </cell>
          <cell r="G13215">
            <v>823.5</v>
          </cell>
          <cell r="H13215" t="str">
            <v>Inflow_GWh</v>
          </cell>
        </row>
        <row r="13216">
          <cell r="B13216" t="str">
            <v>Vindmøller</v>
          </cell>
          <cell r="C13216">
            <v>2039</v>
          </cell>
          <cell r="E13216" t="str">
            <v>onshore, test center</v>
          </cell>
          <cell r="G13216">
            <v>2698</v>
          </cell>
          <cell r="H13216" t="str">
            <v>FLH_technical1</v>
          </cell>
        </row>
        <row r="13217">
          <cell r="B13217" t="str">
            <v>Vindmøller</v>
          </cell>
          <cell r="C13217">
            <v>2039</v>
          </cell>
          <cell r="E13217" t="str">
            <v>onshore, test center</v>
          </cell>
          <cell r="G13217">
            <v>2700</v>
          </cell>
          <cell r="H13217" t="str">
            <v>FLH_technical2</v>
          </cell>
        </row>
        <row r="13218">
          <cell r="B13218" t="str">
            <v>Vindmøller</v>
          </cell>
          <cell r="C13218">
            <v>2040</v>
          </cell>
          <cell r="E13218" t="str">
            <v>offshore, energiøer, EnergiØ Bornholm_DK2</v>
          </cell>
          <cell r="G13218">
            <v>1050</v>
          </cell>
          <cell r="H13218" t="str">
            <v>ElCap_ultimo_MW</v>
          </cell>
        </row>
        <row r="13219">
          <cell r="B13219" t="str">
            <v>Vindmøller</v>
          </cell>
          <cell r="C13219">
            <v>2040</v>
          </cell>
          <cell r="E13219" t="str">
            <v>offshore, energiøer, EnergiØ Bornholm_DK2</v>
          </cell>
          <cell r="G13219">
            <v>1050</v>
          </cell>
          <cell r="H13219" t="str">
            <v>ElCap_primo_MW</v>
          </cell>
        </row>
        <row r="13220">
          <cell r="B13220" t="str">
            <v>Vindmøller</v>
          </cell>
          <cell r="C13220">
            <v>2040</v>
          </cell>
          <cell r="E13220" t="str">
            <v>offshore, energiøer, EnergiØ Bornholm_DK2</v>
          </cell>
          <cell r="G13220">
            <v>4.05</v>
          </cell>
          <cell r="H13220" t="str">
            <v>TWh</v>
          </cell>
        </row>
        <row r="13221">
          <cell r="B13221" t="str">
            <v>Vindmøller</v>
          </cell>
          <cell r="C13221">
            <v>2040</v>
          </cell>
          <cell r="E13221" t="str">
            <v>offshore, energiøer, EnergiØ Bornholm_DK2</v>
          </cell>
          <cell r="G13221">
            <v>491</v>
          </cell>
          <cell r="H13221" t="str">
            <v>curt_GWh</v>
          </cell>
        </row>
        <row r="13222">
          <cell r="B13222" t="str">
            <v>Vindmøller</v>
          </cell>
          <cell r="C13222">
            <v>2040</v>
          </cell>
          <cell r="E13222" t="str">
            <v>offshore, energiøer, EnergiØ Bornholm_DK2</v>
          </cell>
          <cell r="G13222">
            <v>4541.25</v>
          </cell>
          <cell r="H13222" t="str">
            <v>Inflow_GWh</v>
          </cell>
        </row>
        <row r="13223">
          <cell r="B13223" t="str">
            <v>Vindmøller</v>
          </cell>
          <cell r="C13223">
            <v>2040</v>
          </cell>
          <cell r="E13223" t="str">
            <v>offshore, energiøer, EnergiØ Bornholm_DK2</v>
          </cell>
          <cell r="G13223">
            <v>4325</v>
          </cell>
          <cell r="H13223" t="str">
            <v>FLH_technical1</v>
          </cell>
        </row>
        <row r="13224">
          <cell r="B13224" t="str">
            <v>Vindmøller</v>
          </cell>
          <cell r="C13224">
            <v>2040</v>
          </cell>
          <cell r="E13224" t="str">
            <v>offshore, energiøer, EnergiØ Bornholm_DK2</v>
          </cell>
          <cell r="G13224">
            <v>4325</v>
          </cell>
          <cell r="H13224" t="str">
            <v>FLH_technical2</v>
          </cell>
        </row>
        <row r="13225">
          <cell r="B13225" t="str">
            <v>Vindmøller</v>
          </cell>
          <cell r="C13225">
            <v>2040</v>
          </cell>
          <cell r="E13225" t="str">
            <v>offshore, energiøer, EnergiØ Bornholm_hub</v>
          </cell>
          <cell r="G13225">
            <v>2100</v>
          </cell>
          <cell r="H13225" t="str">
            <v>ElCap_ultimo_MW</v>
          </cell>
        </row>
        <row r="13226">
          <cell r="B13226" t="str">
            <v>Vindmøller</v>
          </cell>
          <cell r="C13226">
            <v>2040</v>
          </cell>
          <cell r="E13226" t="str">
            <v>offshore, energiøer, EnergiØ Bornholm_hub</v>
          </cell>
          <cell r="G13226">
            <v>2100</v>
          </cell>
          <cell r="H13226" t="str">
            <v>ElCap_primo_MW</v>
          </cell>
        </row>
        <row r="13227">
          <cell r="B13227" t="str">
            <v>Vindmøller</v>
          </cell>
          <cell r="C13227">
            <v>2040</v>
          </cell>
          <cell r="E13227" t="str">
            <v>offshore, energiøer, EnergiØ Bornholm_hub</v>
          </cell>
          <cell r="G13227">
            <v>8.3819999999999997</v>
          </cell>
          <cell r="H13227" t="str">
            <v>TWh</v>
          </cell>
        </row>
        <row r="13228">
          <cell r="B13228" t="str">
            <v>Vindmøller</v>
          </cell>
          <cell r="C13228">
            <v>2040</v>
          </cell>
          <cell r="E13228" t="str">
            <v>offshore, energiøer, EnergiØ Bornholm_hub</v>
          </cell>
          <cell r="G13228">
            <v>727</v>
          </cell>
          <cell r="H13228" t="str">
            <v>curt_GWh</v>
          </cell>
        </row>
        <row r="13229">
          <cell r="B13229" t="str">
            <v>Vindmøller</v>
          </cell>
          <cell r="C13229">
            <v>2040</v>
          </cell>
          <cell r="E13229" t="str">
            <v>offshore, energiøer, EnergiØ Bornholm_hub</v>
          </cell>
          <cell r="G13229">
            <v>9108.75</v>
          </cell>
          <cell r="H13229" t="str">
            <v>Inflow_GWh</v>
          </cell>
        </row>
        <row r="13230">
          <cell r="B13230" t="str">
            <v>Vindmøller</v>
          </cell>
          <cell r="C13230">
            <v>2040</v>
          </cell>
          <cell r="E13230" t="str">
            <v>offshore, energiøer, EnergiØ Bornholm_hub</v>
          </cell>
          <cell r="G13230">
            <v>4338</v>
          </cell>
          <cell r="H13230" t="str">
            <v>FLH_technical1</v>
          </cell>
        </row>
        <row r="13231">
          <cell r="B13231" t="str">
            <v>Vindmøller</v>
          </cell>
          <cell r="C13231">
            <v>2040</v>
          </cell>
          <cell r="E13231" t="str">
            <v>offshore, energiøer, EnergiØ Bornholm_hub</v>
          </cell>
          <cell r="G13231">
            <v>4338</v>
          </cell>
          <cell r="H13231" t="str">
            <v>FLH_technical2</v>
          </cell>
        </row>
        <row r="13232">
          <cell r="B13232" t="str">
            <v>Vindmøller</v>
          </cell>
          <cell r="C13232">
            <v>2040</v>
          </cell>
          <cell r="E13232" t="str">
            <v>offshore, energiøer, EnergiØ Nordsø (fase 1)</v>
          </cell>
          <cell r="G13232">
            <v>4000</v>
          </cell>
          <cell r="H13232" t="str">
            <v>ElCap_ultimo_MW</v>
          </cell>
        </row>
        <row r="13233">
          <cell r="B13233" t="str">
            <v>Vindmøller</v>
          </cell>
          <cell r="C13233">
            <v>2040</v>
          </cell>
          <cell r="E13233" t="str">
            <v>offshore, energiøer, EnergiØ Nordsø (fase 1)</v>
          </cell>
          <cell r="G13233">
            <v>4000</v>
          </cell>
          <cell r="H13233" t="str">
            <v>ElCap_primo_MW</v>
          </cell>
        </row>
        <row r="13234">
          <cell r="B13234" t="str">
            <v>Vindmøller</v>
          </cell>
          <cell r="C13234">
            <v>2040</v>
          </cell>
          <cell r="E13234" t="str">
            <v>offshore, energiøer, EnergiØ Nordsø (fase 1)</v>
          </cell>
          <cell r="G13234">
            <v>17.47</v>
          </cell>
          <cell r="H13234" t="str">
            <v>TWh</v>
          </cell>
        </row>
        <row r="13235">
          <cell r="B13235" t="str">
            <v>Vindmøller</v>
          </cell>
          <cell r="C13235">
            <v>2040</v>
          </cell>
          <cell r="E13235" t="str">
            <v>offshore, energiøer, EnergiØ Nordsø (fase 1)</v>
          </cell>
          <cell r="G13235">
            <v>1330</v>
          </cell>
          <cell r="H13235" t="str">
            <v>curt_GWh</v>
          </cell>
        </row>
        <row r="13236">
          <cell r="B13236" t="str">
            <v>Vindmøller</v>
          </cell>
          <cell r="C13236">
            <v>2040</v>
          </cell>
          <cell r="E13236" t="str">
            <v>offshore, energiøer, EnergiØ Nordsø (fase 1)</v>
          </cell>
          <cell r="G13236">
            <v>18800</v>
          </cell>
          <cell r="H13236" t="str">
            <v>Inflow_GWh</v>
          </cell>
        </row>
        <row r="13237">
          <cell r="B13237" t="str">
            <v>Vindmøller</v>
          </cell>
          <cell r="C13237">
            <v>2040</v>
          </cell>
          <cell r="E13237" t="str">
            <v>offshore, energiøer, EnergiØ Nordsø (fase 1)</v>
          </cell>
          <cell r="G13237">
            <v>4700</v>
          </cell>
          <cell r="H13237" t="str">
            <v>FLH_technical1</v>
          </cell>
        </row>
        <row r="13238">
          <cell r="B13238" t="str">
            <v>Vindmøller</v>
          </cell>
          <cell r="C13238">
            <v>2040</v>
          </cell>
          <cell r="E13238" t="str">
            <v>offshore, energiøer, EnergiØ Nordsø (fase 1)</v>
          </cell>
          <cell r="G13238">
            <v>4700</v>
          </cell>
          <cell r="H13238" t="str">
            <v>FLH_technical2</v>
          </cell>
        </row>
        <row r="13239">
          <cell r="B13239" t="str">
            <v>Vindmøller</v>
          </cell>
          <cell r="C13239">
            <v>2040</v>
          </cell>
          <cell r="E13239" t="str">
            <v>offshore, existing, Anholt_2012</v>
          </cell>
          <cell r="G13239">
            <v>50.4</v>
          </cell>
          <cell r="H13239" t="str">
            <v>ElCap_ultimo_MW</v>
          </cell>
        </row>
        <row r="13240">
          <cell r="B13240" t="str">
            <v>Vindmøller</v>
          </cell>
          <cell r="C13240">
            <v>2040</v>
          </cell>
          <cell r="E13240" t="str">
            <v>offshore, existing, Anholt_2012</v>
          </cell>
          <cell r="G13240">
            <v>50.4</v>
          </cell>
          <cell r="H13240" t="str">
            <v>ElCap_primo_MW</v>
          </cell>
        </row>
        <row r="13241">
          <cell r="B13241" t="str">
            <v>Vindmøller</v>
          </cell>
          <cell r="C13241">
            <v>2040</v>
          </cell>
          <cell r="E13241" t="str">
            <v>offshore, existing, Anholt_2012</v>
          </cell>
          <cell r="G13241">
            <v>0.19600000000000001</v>
          </cell>
          <cell r="H13241" t="str">
            <v>TWh</v>
          </cell>
        </row>
        <row r="13242">
          <cell r="B13242" t="str">
            <v>Vindmøller</v>
          </cell>
          <cell r="C13242">
            <v>2040</v>
          </cell>
          <cell r="E13242" t="str">
            <v>offshore, existing, Anholt_2012</v>
          </cell>
          <cell r="G13242">
            <v>18</v>
          </cell>
          <cell r="H13242" t="str">
            <v>curt_GWh</v>
          </cell>
        </row>
        <row r="13243">
          <cell r="B13243" t="str">
            <v>Vindmøller</v>
          </cell>
          <cell r="C13243">
            <v>2040</v>
          </cell>
          <cell r="E13243" t="str">
            <v>offshore, existing, Anholt_2012</v>
          </cell>
          <cell r="G13243">
            <v>214.2</v>
          </cell>
          <cell r="H13243" t="str">
            <v>Inflow_GWh</v>
          </cell>
        </row>
        <row r="13244">
          <cell r="B13244" t="str">
            <v>Vindmøller</v>
          </cell>
          <cell r="C13244">
            <v>2040</v>
          </cell>
          <cell r="E13244" t="str">
            <v>offshore, existing, Anholt_2012</v>
          </cell>
          <cell r="G13244">
            <v>4246</v>
          </cell>
          <cell r="H13244" t="str">
            <v>FLH_technical1</v>
          </cell>
        </row>
        <row r="13245">
          <cell r="B13245" t="str">
            <v>Vindmøller</v>
          </cell>
          <cell r="C13245">
            <v>2040</v>
          </cell>
          <cell r="E13245" t="str">
            <v>offshore, existing, Anholt_2012</v>
          </cell>
          <cell r="G13245">
            <v>4250</v>
          </cell>
          <cell r="H13245" t="str">
            <v>FLH_technical2</v>
          </cell>
        </row>
        <row r="13246">
          <cell r="B13246" t="str">
            <v>Vindmøller</v>
          </cell>
          <cell r="C13246">
            <v>2040</v>
          </cell>
          <cell r="E13246" t="str">
            <v>offshore, existing, Anholt_2013</v>
          </cell>
          <cell r="G13246">
            <v>349.2</v>
          </cell>
          <cell r="H13246" t="str">
            <v>ElCap_ultimo_MW</v>
          </cell>
        </row>
        <row r="13247">
          <cell r="B13247" t="str">
            <v>Vindmøller</v>
          </cell>
          <cell r="C13247">
            <v>2040</v>
          </cell>
          <cell r="E13247" t="str">
            <v>offshore, existing, Anholt_2013</v>
          </cell>
          <cell r="G13247">
            <v>349.2</v>
          </cell>
          <cell r="H13247" t="str">
            <v>ElCap_primo_MW</v>
          </cell>
        </row>
        <row r="13248">
          <cell r="B13248" t="str">
            <v>Vindmøller</v>
          </cell>
          <cell r="C13248">
            <v>2040</v>
          </cell>
          <cell r="E13248" t="str">
            <v>offshore, existing, Anholt_2013</v>
          </cell>
          <cell r="G13248">
            <v>1.3560000000000001</v>
          </cell>
          <cell r="H13248" t="str">
            <v>TWh</v>
          </cell>
        </row>
        <row r="13249">
          <cell r="B13249" t="str">
            <v>Vindmøller</v>
          </cell>
          <cell r="C13249">
            <v>2040</v>
          </cell>
          <cell r="E13249" t="str">
            <v>offshore, existing, Anholt_2013</v>
          </cell>
          <cell r="G13249">
            <v>128</v>
          </cell>
          <cell r="H13249" t="str">
            <v>curt_GWh</v>
          </cell>
        </row>
        <row r="13250">
          <cell r="B13250" t="str">
            <v>Vindmøller</v>
          </cell>
          <cell r="C13250">
            <v>2040</v>
          </cell>
          <cell r="E13250" t="str">
            <v>offshore, existing, Anholt_2013</v>
          </cell>
          <cell r="G13250">
            <v>1484.1</v>
          </cell>
          <cell r="H13250" t="str">
            <v>Inflow_GWh</v>
          </cell>
        </row>
        <row r="13251">
          <cell r="B13251" t="str">
            <v>Vindmøller</v>
          </cell>
          <cell r="C13251">
            <v>2040</v>
          </cell>
          <cell r="E13251" t="str">
            <v>offshore, existing, Anholt_2013</v>
          </cell>
          <cell r="G13251">
            <v>4250</v>
          </cell>
          <cell r="H13251" t="str">
            <v>FLH_technical1</v>
          </cell>
        </row>
        <row r="13252">
          <cell r="B13252" t="str">
            <v>Vindmøller</v>
          </cell>
          <cell r="C13252">
            <v>2040</v>
          </cell>
          <cell r="E13252" t="str">
            <v>offshore, existing, Anholt_2013</v>
          </cell>
          <cell r="G13252">
            <v>4250</v>
          </cell>
          <cell r="H13252" t="str">
            <v>FLH_technical2</v>
          </cell>
        </row>
        <row r="13253">
          <cell r="B13253" t="str">
            <v>Vindmøller</v>
          </cell>
          <cell r="C13253">
            <v>2040</v>
          </cell>
          <cell r="E13253" t="str">
            <v>offshore, existing, Avedøre Holme (2009)</v>
          </cell>
          <cell r="G13253">
            <v>7.2</v>
          </cell>
          <cell r="H13253" t="str">
            <v>ElCap_ultimo_MW</v>
          </cell>
        </row>
        <row r="13254">
          <cell r="B13254" t="str">
            <v>Vindmøller</v>
          </cell>
          <cell r="C13254">
            <v>2040</v>
          </cell>
          <cell r="E13254" t="str">
            <v>offshore, existing, Avedøre Holme (2009)</v>
          </cell>
          <cell r="G13254">
            <v>7.2</v>
          </cell>
          <cell r="H13254" t="str">
            <v>ElCap_primo_MW</v>
          </cell>
        </row>
        <row r="13255">
          <cell r="B13255" t="str">
            <v>Vindmøller</v>
          </cell>
          <cell r="C13255">
            <v>2040</v>
          </cell>
          <cell r="E13255" t="str">
            <v>offshore, existing, Avedøre Holme (2009)</v>
          </cell>
          <cell r="G13255">
            <v>2.1999999999999999E-2</v>
          </cell>
          <cell r="H13255" t="str">
            <v>TWh</v>
          </cell>
        </row>
        <row r="13256">
          <cell r="B13256" t="str">
            <v>Vindmøller</v>
          </cell>
          <cell r="C13256">
            <v>2040</v>
          </cell>
          <cell r="E13256" t="str">
            <v>offshore, existing, Avedøre Holme (2009)</v>
          </cell>
          <cell r="G13256">
            <v>2</v>
          </cell>
          <cell r="H13256" t="str">
            <v>curt_GWh</v>
          </cell>
        </row>
        <row r="13257">
          <cell r="B13257" t="str">
            <v>Vindmøller</v>
          </cell>
          <cell r="C13257">
            <v>2040</v>
          </cell>
          <cell r="E13257" t="str">
            <v>offshore, existing, Avedøre Holme (2009)</v>
          </cell>
          <cell r="G13257">
            <v>23.4</v>
          </cell>
          <cell r="H13257" t="str">
            <v>Inflow_GWh</v>
          </cell>
        </row>
        <row r="13258">
          <cell r="B13258" t="str">
            <v>Vindmøller</v>
          </cell>
          <cell r="C13258">
            <v>2040</v>
          </cell>
          <cell r="E13258" t="str">
            <v>offshore, existing, Avedøre Holme (2009)</v>
          </cell>
          <cell r="G13258">
            <v>3333</v>
          </cell>
          <cell r="H13258" t="str">
            <v>FLH_technical1</v>
          </cell>
        </row>
        <row r="13259">
          <cell r="B13259" t="str">
            <v>Vindmøller</v>
          </cell>
          <cell r="C13259">
            <v>2040</v>
          </cell>
          <cell r="E13259" t="str">
            <v>offshore, existing, Avedøre Holme (2009)</v>
          </cell>
          <cell r="G13259">
            <v>3250</v>
          </cell>
          <cell r="H13259" t="str">
            <v>FLH_technical2</v>
          </cell>
        </row>
        <row r="13260">
          <cell r="B13260" t="str">
            <v>Vindmøller</v>
          </cell>
          <cell r="C13260">
            <v>2040</v>
          </cell>
          <cell r="E13260" t="str">
            <v>offshore, existing, Avedøre Holme (2011)</v>
          </cell>
          <cell r="G13260">
            <v>3.6</v>
          </cell>
          <cell r="H13260" t="str">
            <v>ElCap_ultimo_MW</v>
          </cell>
        </row>
        <row r="13261">
          <cell r="B13261" t="str">
            <v>Vindmøller</v>
          </cell>
          <cell r="C13261">
            <v>2040</v>
          </cell>
          <cell r="E13261" t="str">
            <v>offshore, existing, Avedøre Holme (2011)</v>
          </cell>
          <cell r="G13261">
            <v>3.6</v>
          </cell>
          <cell r="H13261" t="str">
            <v>ElCap_primo_MW</v>
          </cell>
        </row>
        <row r="13262">
          <cell r="B13262" t="str">
            <v>Vindmøller</v>
          </cell>
          <cell r="C13262">
            <v>2040</v>
          </cell>
          <cell r="E13262" t="str">
            <v>offshore, existing, Avedøre Holme (2011)</v>
          </cell>
          <cell r="G13262">
            <v>1.0999999999999999E-2</v>
          </cell>
          <cell r="H13262" t="str">
            <v>TWh</v>
          </cell>
        </row>
        <row r="13263">
          <cell r="B13263" t="str">
            <v>Vindmøller</v>
          </cell>
          <cell r="C13263">
            <v>2040</v>
          </cell>
          <cell r="E13263" t="str">
            <v>offshore, existing, Avedøre Holme (2011)</v>
          </cell>
          <cell r="G13263">
            <v>1</v>
          </cell>
          <cell r="H13263" t="str">
            <v>curt_GWh</v>
          </cell>
        </row>
        <row r="13264">
          <cell r="B13264" t="str">
            <v>Vindmøller</v>
          </cell>
          <cell r="C13264">
            <v>2040</v>
          </cell>
          <cell r="E13264" t="str">
            <v>offshore, existing, Avedøre Holme (2011)</v>
          </cell>
          <cell r="G13264">
            <v>12.42</v>
          </cell>
          <cell r="H13264" t="str">
            <v>Inflow_GWh</v>
          </cell>
        </row>
        <row r="13265">
          <cell r="B13265" t="str">
            <v>Vindmøller</v>
          </cell>
          <cell r="C13265">
            <v>2040</v>
          </cell>
          <cell r="E13265" t="str">
            <v>offshore, existing, Avedøre Holme (2011)</v>
          </cell>
          <cell r="G13265">
            <v>3333</v>
          </cell>
          <cell r="H13265" t="str">
            <v>FLH_technical1</v>
          </cell>
        </row>
        <row r="13266">
          <cell r="B13266" t="str">
            <v>Vindmøller</v>
          </cell>
          <cell r="C13266">
            <v>2040</v>
          </cell>
          <cell r="E13266" t="str">
            <v>offshore, existing, Avedøre Holme (2011)</v>
          </cell>
          <cell r="G13266">
            <v>3450</v>
          </cell>
          <cell r="H13266" t="str">
            <v>FLH_technical2</v>
          </cell>
        </row>
        <row r="13267">
          <cell r="B13267" t="str">
            <v>Vindmøller</v>
          </cell>
          <cell r="C13267">
            <v>2040</v>
          </cell>
          <cell r="E13267" t="str">
            <v>offshore, existing, Frederikshavn</v>
          </cell>
          <cell r="G13267">
            <v>2.2999999999999998</v>
          </cell>
          <cell r="H13267" t="str">
            <v>ElCap_ultimo_MW</v>
          </cell>
        </row>
        <row r="13268">
          <cell r="B13268" t="str">
            <v>Vindmøller</v>
          </cell>
          <cell r="C13268">
            <v>2040</v>
          </cell>
          <cell r="E13268" t="str">
            <v>offshore, existing, Frederikshavn</v>
          </cell>
          <cell r="G13268">
            <v>2.2999999999999998</v>
          </cell>
          <cell r="H13268" t="str">
            <v>ElCap_primo_MW</v>
          </cell>
        </row>
        <row r="13269">
          <cell r="B13269" t="str">
            <v>Vindmøller</v>
          </cell>
          <cell r="C13269">
            <v>2040</v>
          </cell>
          <cell r="E13269" t="str">
            <v>offshore, existing, Frederikshavn</v>
          </cell>
          <cell r="G13269">
            <v>5.0000000000000001E-3</v>
          </cell>
          <cell r="H13269" t="str">
            <v>TWh</v>
          </cell>
        </row>
        <row r="13270">
          <cell r="B13270" t="str">
            <v>Vindmøller</v>
          </cell>
          <cell r="C13270">
            <v>2040</v>
          </cell>
          <cell r="E13270" t="str">
            <v>offshore, existing, Frederikshavn</v>
          </cell>
          <cell r="G13270">
            <v>1</v>
          </cell>
          <cell r="H13270" t="str">
            <v>curt_GWh</v>
          </cell>
        </row>
        <row r="13271">
          <cell r="B13271" t="str">
            <v>Vindmøller</v>
          </cell>
          <cell r="C13271">
            <v>2040</v>
          </cell>
          <cell r="E13271" t="str">
            <v>offshore, existing, Frederikshavn</v>
          </cell>
          <cell r="G13271">
            <v>5.6349999999999998</v>
          </cell>
          <cell r="H13271" t="str">
            <v>Inflow_GWh</v>
          </cell>
        </row>
        <row r="13272">
          <cell r="B13272" t="str">
            <v>Vindmøller</v>
          </cell>
          <cell r="C13272">
            <v>2040</v>
          </cell>
          <cell r="E13272" t="str">
            <v>offshore, existing, Frederikshavn</v>
          </cell>
          <cell r="G13272">
            <v>2609</v>
          </cell>
          <cell r="H13272" t="str">
            <v>FLH_technical1</v>
          </cell>
        </row>
        <row r="13273">
          <cell r="B13273" t="str">
            <v>Vindmøller</v>
          </cell>
          <cell r="C13273">
            <v>2040</v>
          </cell>
          <cell r="E13273" t="str">
            <v>offshore, existing, Frederikshavn</v>
          </cell>
          <cell r="G13273">
            <v>2450</v>
          </cell>
          <cell r="H13273" t="str">
            <v>FLH_technical2</v>
          </cell>
        </row>
        <row r="13274">
          <cell r="B13274" t="str">
            <v>Vindmøller</v>
          </cell>
          <cell r="C13274">
            <v>2040</v>
          </cell>
          <cell r="E13274" t="str">
            <v>offshore, existing, Horns Rev 1</v>
          </cell>
          <cell r="G13274">
            <v>160</v>
          </cell>
          <cell r="H13274" t="str">
            <v>ElCap_ultimo_MW</v>
          </cell>
        </row>
        <row r="13275">
          <cell r="B13275" t="str">
            <v>Vindmøller</v>
          </cell>
          <cell r="C13275">
            <v>2040</v>
          </cell>
          <cell r="E13275" t="str">
            <v>offshore, existing, Horns Rev 1</v>
          </cell>
          <cell r="G13275">
            <v>160</v>
          </cell>
          <cell r="H13275" t="str">
            <v>ElCap_primo_MW</v>
          </cell>
        </row>
        <row r="13276">
          <cell r="B13276" t="str">
            <v>Vindmøller</v>
          </cell>
          <cell r="C13276">
            <v>2040</v>
          </cell>
          <cell r="E13276" t="str">
            <v>offshore, existing, Horns Rev 1</v>
          </cell>
          <cell r="G13276">
            <v>0.51200000000000001</v>
          </cell>
          <cell r="H13276" t="str">
            <v>TWh</v>
          </cell>
        </row>
        <row r="13277">
          <cell r="B13277" t="str">
            <v>Vindmøller</v>
          </cell>
          <cell r="C13277">
            <v>2040</v>
          </cell>
          <cell r="E13277" t="str">
            <v>offshore, existing, Horns Rev 1</v>
          </cell>
          <cell r="G13277">
            <v>56</v>
          </cell>
          <cell r="H13277" t="str">
            <v>curt_GWh</v>
          </cell>
        </row>
        <row r="13278">
          <cell r="B13278" t="str">
            <v>Vindmøller</v>
          </cell>
          <cell r="C13278">
            <v>2040</v>
          </cell>
          <cell r="E13278" t="str">
            <v>offshore, existing, Horns Rev 1</v>
          </cell>
          <cell r="G13278">
            <v>568</v>
          </cell>
          <cell r="H13278" t="str">
            <v>Inflow_GWh</v>
          </cell>
        </row>
        <row r="13279">
          <cell r="B13279" t="str">
            <v>Vindmøller</v>
          </cell>
          <cell r="C13279">
            <v>2040</v>
          </cell>
          <cell r="E13279" t="str">
            <v>offshore, existing, Horns Rev 1</v>
          </cell>
          <cell r="G13279">
            <v>3550</v>
          </cell>
          <cell r="H13279" t="str">
            <v>FLH_technical1</v>
          </cell>
        </row>
        <row r="13280">
          <cell r="B13280" t="str">
            <v>Vindmøller</v>
          </cell>
          <cell r="C13280">
            <v>2040</v>
          </cell>
          <cell r="E13280" t="str">
            <v>offshore, existing, Horns Rev 1</v>
          </cell>
          <cell r="G13280">
            <v>3550</v>
          </cell>
          <cell r="H13280" t="str">
            <v>FLH_technical2</v>
          </cell>
        </row>
        <row r="13281">
          <cell r="B13281" t="str">
            <v>Vindmøller</v>
          </cell>
          <cell r="C13281">
            <v>2040</v>
          </cell>
          <cell r="E13281" t="str">
            <v>offshore, existing, Horns Rev 2</v>
          </cell>
          <cell r="G13281">
            <v>209.3</v>
          </cell>
          <cell r="H13281" t="str">
            <v>ElCap_ultimo_MW</v>
          </cell>
        </row>
        <row r="13282">
          <cell r="B13282" t="str">
            <v>Vindmøller</v>
          </cell>
          <cell r="C13282">
            <v>2040</v>
          </cell>
          <cell r="E13282" t="str">
            <v>offshore, existing, Horns Rev 2</v>
          </cell>
          <cell r="G13282">
            <v>209.3</v>
          </cell>
          <cell r="H13282" t="str">
            <v>ElCap_primo_MW</v>
          </cell>
        </row>
        <row r="13283">
          <cell r="B13283" t="str">
            <v>Vindmøller</v>
          </cell>
          <cell r="C13283">
            <v>2040</v>
          </cell>
          <cell r="E13283" t="str">
            <v>offshore, existing, Horns Rev 2</v>
          </cell>
          <cell r="G13283">
            <v>0.754</v>
          </cell>
          <cell r="H13283" t="str">
            <v>TWh</v>
          </cell>
        </row>
        <row r="13284">
          <cell r="B13284" t="str">
            <v>Vindmøller</v>
          </cell>
          <cell r="C13284">
            <v>2040</v>
          </cell>
          <cell r="E13284" t="str">
            <v>offshore, existing, Horns Rev 2</v>
          </cell>
          <cell r="G13284">
            <v>83</v>
          </cell>
          <cell r="H13284" t="str">
            <v>curt_GWh</v>
          </cell>
        </row>
        <row r="13285">
          <cell r="B13285" t="str">
            <v>Vindmøller</v>
          </cell>
          <cell r="C13285">
            <v>2040</v>
          </cell>
          <cell r="E13285" t="str">
            <v>offshore, existing, Horns Rev 2</v>
          </cell>
          <cell r="G13285">
            <v>837.2</v>
          </cell>
          <cell r="H13285" t="str">
            <v>Inflow_GWh</v>
          </cell>
        </row>
        <row r="13286">
          <cell r="B13286" t="str">
            <v>Vindmøller</v>
          </cell>
          <cell r="C13286">
            <v>2040</v>
          </cell>
          <cell r="E13286" t="str">
            <v>offshore, existing, Horns Rev 2</v>
          </cell>
          <cell r="G13286">
            <v>3999</v>
          </cell>
          <cell r="H13286" t="str">
            <v>FLH_technical1</v>
          </cell>
        </row>
        <row r="13287">
          <cell r="B13287" t="str">
            <v>Vindmøller</v>
          </cell>
          <cell r="C13287">
            <v>2040</v>
          </cell>
          <cell r="E13287" t="str">
            <v>offshore, existing, Horns Rev 2</v>
          </cell>
          <cell r="G13287">
            <v>4000</v>
          </cell>
          <cell r="H13287" t="str">
            <v>FLH_technical2</v>
          </cell>
        </row>
        <row r="13288">
          <cell r="B13288" t="str">
            <v>Vindmøller</v>
          </cell>
          <cell r="C13288">
            <v>2040</v>
          </cell>
          <cell r="E13288" t="str">
            <v>offshore, existing, Horns Rev 3</v>
          </cell>
          <cell r="G13288">
            <v>406.7</v>
          </cell>
          <cell r="H13288" t="str">
            <v>ElCap_ultimo_MW</v>
          </cell>
        </row>
        <row r="13289">
          <cell r="B13289" t="str">
            <v>Vindmøller</v>
          </cell>
          <cell r="C13289">
            <v>2040</v>
          </cell>
          <cell r="E13289" t="str">
            <v>offshore, existing, Horns Rev 3</v>
          </cell>
          <cell r="G13289">
            <v>406.7</v>
          </cell>
          <cell r="H13289" t="str">
            <v>ElCap_primo_MW</v>
          </cell>
        </row>
        <row r="13290">
          <cell r="B13290" t="str">
            <v>Vindmøller</v>
          </cell>
          <cell r="C13290">
            <v>2040</v>
          </cell>
          <cell r="E13290" t="str">
            <v>offshore, existing, Horns Rev 3</v>
          </cell>
          <cell r="G13290">
            <v>1.6040000000000001</v>
          </cell>
          <cell r="H13290" t="str">
            <v>TWh</v>
          </cell>
        </row>
        <row r="13291">
          <cell r="B13291" t="str">
            <v>Vindmøller</v>
          </cell>
          <cell r="C13291">
            <v>2040</v>
          </cell>
          <cell r="E13291" t="str">
            <v>offshore, existing, Horns Rev 3</v>
          </cell>
          <cell r="G13291">
            <v>165</v>
          </cell>
          <cell r="H13291" t="str">
            <v>curt_GWh</v>
          </cell>
        </row>
        <row r="13292">
          <cell r="B13292" t="str">
            <v>Vindmøller</v>
          </cell>
          <cell r="C13292">
            <v>2040</v>
          </cell>
          <cell r="E13292" t="str">
            <v>offshore, existing, Horns Rev 3</v>
          </cell>
          <cell r="G13292">
            <v>1769.145</v>
          </cell>
          <cell r="H13292" t="str">
            <v>Inflow_GWh</v>
          </cell>
        </row>
        <row r="13293">
          <cell r="B13293" t="str">
            <v>Vindmøller</v>
          </cell>
          <cell r="C13293">
            <v>2040</v>
          </cell>
          <cell r="E13293" t="str">
            <v>offshore, existing, Horns Rev 3</v>
          </cell>
          <cell r="G13293">
            <v>4350</v>
          </cell>
          <cell r="H13293" t="str">
            <v>FLH_technical1</v>
          </cell>
        </row>
        <row r="13294">
          <cell r="B13294" t="str">
            <v>Vindmøller</v>
          </cell>
          <cell r="C13294">
            <v>2040</v>
          </cell>
          <cell r="E13294" t="str">
            <v>offshore, existing, Horns Rev 3</v>
          </cell>
          <cell r="G13294">
            <v>4350</v>
          </cell>
          <cell r="H13294" t="str">
            <v>FLH_technical2</v>
          </cell>
        </row>
        <row r="13295">
          <cell r="B13295" t="str">
            <v>Vindmøller</v>
          </cell>
          <cell r="C13295">
            <v>2040</v>
          </cell>
          <cell r="E13295" t="str">
            <v>offshore, existing, Kriegers Flak</v>
          </cell>
          <cell r="G13295">
            <v>604.79999999999995</v>
          </cell>
          <cell r="H13295" t="str">
            <v>ElCap_ultimo_MW</v>
          </cell>
        </row>
        <row r="13296">
          <cell r="B13296" t="str">
            <v>Vindmøller</v>
          </cell>
          <cell r="C13296">
            <v>2040</v>
          </cell>
          <cell r="E13296" t="str">
            <v>offshore, existing, Kriegers Flak</v>
          </cell>
          <cell r="G13296">
            <v>604.79999999999995</v>
          </cell>
          <cell r="H13296" t="str">
            <v>ElCap_primo_MW</v>
          </cell>
        </row>
        <row r="13297">
          <cell r="B13297" t="str">
            <v>Vindmøller</v>
          </cell>
          <cell r="C13297">
            <v>2040</v>
          </cell>
          <cell r="E13297" t="str">
            <v>offshore, existing, Kriegers Flak</v>
          </cell>
          <cell r="G13297">
            <v>2.2290000000000001</v>
          </cell>
          <cell r="H13297" t="str">
            <v>TWh</v>
          </cell>
        </row>
        <row r="13298">
          <cell r="B13298" t="str">
            <v>Vindmøller</v>
          </cell>
          <cell r="C13298">
            <v>2040</v>
          </cell>
          <cell r="E13298" t="str">
            <v>offshore, existing, Kriegers Flak</v>
          </cell>
          <cell r="G13298">
            <v>159</v>
          </cell>
          <cell r="H13298" t="str">
            <v>curt_GWh</v>
          </cell>
        </row>
        <row r="13299">
          <cell r="B13299" t="str">
            <v>Vindmøller</v>
          </cell>
          <cell r="C13299">
            <v>2040</v>
          </cell>
          <cell r="E13299" t="str">
            <v>offshore, existing, Kriegers Flak</v>
          </cell>
          <cell r="G13299">
            <v>2388.96</v>
          </cell>
          <cell r="H13299" t="str">
            <v>Inflow_GWh</v>
          </cell>
        </row>
        <row r="13300">
          <cell r="B13300" t="str">
            <v>Vindmøller</v>
          </cell>
          <cell r="C13300">
            <v>2040</v>
          </cell>
          <cell r="E13300" t="str">
            <v>offshore, existing, Kriegers Flak</v>
          </cell>
          <cell r="G13300">
            <v>3948</v>
          </cell>
          <cell r="H13300" t="str">
            <v>FLH_technical1</v>
          </cell>
        </row>
        <row r="13301">
          <cell r="B13301" t="str">
            <v>Vindmøller</v>
          </cell>
          <cell r="C13301">
            <v>2040</v>
          </cell>
          <cell r="E13301" t="str">
            <v>offshore, existing, Kriegers Flak</v>
          </cell>
          <cell r="G13301">
            <v>3950</v>
          </cell>
          <cell r="H13301" t="str">
            <v>FLH_technical2</v>
          </cell>
        </row>
        <row r="13302">
          <cell r="B13302" t="str">
            <v>Vindmøller</v>
          </cell>
          <cell r="C13302">
            <v>2040</v>
          </cell>
          <cell r="E13302" t="str">
            <v>offshore, existing, Middelgrunden</v>
          </cell>
          <cell r="G13302">
            <v>40</v>
          </cell>
          <cell r="H13302" t="str">
            <v>ElCap_ultimo_MW</v>
          </cell>
        </row>
        <row r="13303">
          <cell r="B13303" t="str">
            <v>Vindmøller</v>
          </cell>
          <cell r="C13303">
            <v>2040</v>
          </cell>
          <cell r="E13303" t="str">
            <v>offshore, existing, Middelgrunden</v>
          </cell>
          <cell r="G13303">
            <v>40</v>
          </cell>
          <cell r="H13303" t="str">
            <v>ElCap_primo_MW</v>
          </cell>
        </row>
        <row r="13304">
          <cell r="B13304" t="str">
            <v>Vindmøller</v>
          </cell>
          <cell r="C13304">
            <v>2040</v>
          </cell>
          <cell r="E13304" t="str">
            <v>offshore, existing, Middelgrunden</v>
          </cell>
          <cell r="G13304">
            <v>7.5999999999999998E-2</v>
          </cell>
          <cell r="H13304" t="str">
            <v>TWh</v>
          </cell>
        </row>
        <row r="13305">
          <cell r="B13305" t="str">
            <v>Vindmøller</v>
          </cell>
          <cell r="C13305">
            <v>2040</v>
          </cell>
          <cell r="E13305" t="str">
            <v>offshore, existing, Middelgrunden</v>
          </cell>
          <cell r="G13305">
            <v>6</v>
          </cell>
          <cell r="H13305" t="str">
            <v>curt_GWh</v>
          </cell>
        </row>
        <row r="13306">
          <cell r="B13306" t="str">
            <v>Vindmøller</v>
          </cell>
          <cell r="C13306">
            <v>2040</v>
          </cell>
          <cell r="E13306" t="str">
            <v>offshore, existing, Middelgrunden</v>
          </cell>
          <cell r="G13306">
            <v>82</v>
          </cell>
          <cell r="H13306" t="str">
            <v>Inflow_GWh</v>
          </cell>
        </row>
        <row r="13307">
          <cell r="B13307" t="str">
            <v>Vindmøller</v>
          </cell>
          <cell r="C13307">
            <v>2040</v>
          </cell>
          <cell r="E13307" t="str">
            <v>offshore, existing, Middelgrunden</v>
          </cell>
          <cell r="G13307">
            <v>2050</v>
          </cell>
          <cell r="H13307" t="str">
            <v>FLH_technical1</v>
          </cell>
        </row>
        <row r="13308">
          <cell r="B13308" t="str">
            <v>Vindmøller</v>
          </cell>
          <cell r="C13308">
            <v>2040</v>
          </cell>
          <cell r="E13308" t="str">
            <v>offshore, existing, Middelgrunden</v>
          </cell>
          <cell r="G13308">
            <v>2050</v>
          </cell>
          <cell r="H13308" t="str">
            <v>FLH_technical2</v>
          </cell>
        </row>
        <row r="13309">
          <cell r="B13309" t="str">
            <v>Vindmøller</v>
          </cell>
          <cell r="C13309">
            <v>2040</v>
          </cell>
          <cell r="E13309" t="str">
            <v>offshore, existing, Nissum Bredning</v>
          </cell>
          <cell r="G13309">
            <v>28</v>
          </cell>
          <cell r="H13309" t="str">
            <v>ElCap_ultimo_MW</v>
          </cell>
        </row>
        <row r="13310">
          <cell r="B13310" t="str">
            <v>Vindmøller</v>
          </cell>
          <cell r="C13310">
            <v>2040</v>
          </cell>
          <cell r="E13310" t="str">
            <v>offshore, existing, Nissum Bredning</v>
          </cell>
          <cell r="G13310">
            <v>28</v>
          </cell>
          <cell r="H13310" t="str">
            <v>ElCap_primo_MW</v>
          </cell>
        </row>
        <row r="13311">
          <cell r="B13311" t="str">
            <v>Vindmøller</v>
          </cell>
          <cell r="C13311">
            <v>2040</v>
          </cell>
          <cell r="E13311" t="str">
            <v>offshore, existing, Nissum Bredning</v>
          </cell>
          <cell r="G13311">
            <v>0.104</v>
          </cell>
          <cell r="H13311" t="str">
            <v>TWh</v>
          </cell>
        </row>
        <row r="13312">
          <cell r="B13312" t="str">
            <v>Vindmøller</v>
          </cell>
          <cell r="C13312">
            <v>2040</v>
          </cell>
          <cell r="E13312" t="str">
            <v>offshore, existing, Nissum Bredning</v>
          </cell>
          <cell r="G13312">
            <v>11</v>
          </cell>
          <cell r="H13312" t="str">
            <v>curt_GWh</v>
          </cell>
        </row>
        <row r="13313">
          <cell r="B13313" t="str">
            <v>Vindmøller</v>
          </cell>
          <cell r="C13313">
            <v>2040</v>
          </cell>
          <cell r="E13313" t="str">
            <v>offshore, existing, Nissum Bredning</v>
          </cell>
          <cell r="G13313">
            <v>114.8</v>
          </cell>
          <cell r="H13313" t="str">
            <v>Inflow_GWh</v>
          </cell>
        </row>
        <row r="13314">
          <cell r="B13314" t="str">
            <v>Vindmøller</v>
          </cell>
          <cell r="C13314">
            <v>2040</v>
          </cell>
          <cell r="E13314" t="str">
            <v>offshore, existing, Nissum Bredning</v>
          </cell>
          <cell r="G13314">
            <v>4107</v>
          </cell>
          <cell r="H13314" t="str">
            <v>FLH_technical1</v>
          </cell>
        </row>
        <row r="13315">
          <cell r="B13315" t="str">
            <v>Vindmøller</v>
          </cell>
          <cell r="C13315">
            <v>2040</v>
          </cell>
          <cell r="E13315" t="str">
            <v>offshore, existing, Nissum Bredning</v>
          </cell>
          <cell r="G13315">
            <v>4100</v>
          </cell>
          <cell r="H13315" t="str">
            <v>FLH_technical2</v>
          </cell>
        </row>
        <row r="13316">
          <cell r="B13316" t="str">
            <v>Vindmøller</v>
          </cell>
          <cell r="C13316">
            <v>2040</v>
          </cell>
          <cell r="E13316" t="str">
            <v>offshore, existing, Nysted</v>
          </cell>
          <cell r="G13316">
            <v>161</v>
          </cell>
          <cell r="H13316" t="str">
            <v>ElCap_ultimo_MW</v>
          </cell>
        </row>
        <row r="13317">
          <cell r="B13317" t="str">
            <v>Vindmøller</v>
          </cell>
          <cell r="C13317">
            <v>2040</v>
          </cell>
          <cell r="E13317" t="str">
            <v>offshore, existing, Nysted</v>
          </cell>
          <cell r="G13317">
            <v>161</v>
          </cell>
          <cell r="H13317" t="str">
            <v>ElCap_primo_MW</v>
          </cell>
        </row>
        <row r="13318">
          <cell r="B13318" t="str">
            <v>Vindmøller</v>
          </cell>
          <cell r="C13318">
            <v>2040</v>
          </cell>
          <cell r="E13318" t="str">
            <v>offshore, existing, Nysted</v>
          </cell>
          <cell r="G13318">
            <v>0.44800000000000001</v>
          </cell>
          <cell r="H13318" t="str">
            <v>TWh</v>
          </cell>
        </row>
        <row r="13319">
          <cell r="B13319" t="str">
            <v>Vindmøller</v>
          </cell>
          <cell r="C13319">
            <v>2040</v>
          </cell>
          <cell r="E13319" t="str">
            <v>offshore, existing, Nysted</v>
          </cell>
          <cell r="G13319">
            <v>35</v>
          </cell>
          <cell r="H13319" t="str">
            <v>curt_GWh</v>
          </cell>
        </row>
        <row r="13320">
          <cell r="B13320" t="str">
            <v>Vindmøller</v>
          </cell>
          <cell r="C13320">
            <v>2040</v>
          </cell>
          <cell r="E13320" t="str">
            <v>offshore, existing, Nysted</v>
          </cell>
          <cell r="G13320">
            <v>483</v>
          </cell>
          <cell r="H13320" t="str">
            <v>Inflow_GWh</v>
          </cell>
        </row>
        <row r="13321">
          <cell r="B13321" t="str">
            <v>Vindmøller</v>
          </cell>
          <cell r="C13321">
            <v>2040</v>
          </cell>
          <cell r="E13321" t="str">
            <v>offshore, existing, Nysted</v>
          </cell>
          <cell r="G13321">
            <v>3000</v>
          </cell>
          <cell r="H13321" t="str">
            <v>FLH_technical1</v>
          </cell>
        </row>
        <row r="13322">
          <cell r="B13322" t="str">
            <v>Vindmøller</v>
          </cell>
          <cell r="C13322">
            <v>2040</v>
          </cell>
          <cell r="E13322" t="str">
            <v>offshore, existing, Nysted</v>
          </cell>
          <cell r="G13322">
            <v>3000</v>
          </cell>
          <cell r="H13322" t="str">
            <v>FLH_technical2</v>
          </cell>
        </row>
        <row r="13323">
          <cell r="B13323" t="str">
            <v>Vindmøller</v>
          </cell>
          <cell r="C13323">
            <v>2040</v>
          </cell>
          <cell r="E13323" t="str">
            <v>offshore, existing, Rødsand</v>
          </cell>
          <cell r="G13323">
            <v>207</v>
          </cell>
          <cell r="H13323" t="str">
            <v>ElCap_ultimo_MW</v>
          </cell>
        </row>
        <row r="13324">
          <cell r="B13324" t="str">
            <v>Vindmøller</v>
          </cell>
          <cell r="C13324">
            <v>2040</v>
          </cell>
          <cell r="E13324" t="str">
            <v>offshore, existing, Rødsand</v>
          </cell>
          <cell r="G13324">
            <v>207</v>
          </cell>
          <cell r="H13324" t="str">
            <v>ElCap_primo_MW</v>
          </cell>
        </row>
        <row r="13325">
          <cell r="B13325" t="str">
            <v>Vindmøller</v>
          </cell>
          <cell r="C13325">
            <v>2040</v>
          </cell>
          <cell r="E13325" t="str">
            <v>offshore, existing, Rødsand</v>
          </cell>
          <cell r="G13325">
            <v>0.70299999999999996</v>
          </cell>
          <cell r="H13325" t="str">
            <v>TWh</v>
          </cell>
        </row>
        <row r="13326">
          <cell r="B13326" t="str">
            <v>Vindmøller</v>
          </cell>
          <cell r="C13326">
            <v>2040</v>
          </cell>
          <cell r="E13326" t="str">
            <v>offshore, existing, Rødsand</v>
          </cell>
          <cell r="G13326">
            <v>52</v>
          </cell>
          <cell r="H13326" t="str">
            <v>curt_GWh</v>
          </cell>
        </row>
        <row r="13327">
          <cell r="B13327" t="str">
            <v>Vindmøller</v>
          </cell>
          <cell r="C13327">
            <v>2040</v>
          </cell>
          <cell r="E13327" t="str">
            <v>offshore, existing, Rødsand</v>
          </cell>
          <cell r="G13327">
            <v>755.55</v>
          </cell>
          <cell r="H13327" t="str">
            <v>Inflow_GWh</v>
          </cell>
        </row>
        <row r="13328">
          <cell r="B13328" t="str">
            <v>Vindmøller</v>
          </cell>
          <cell r="C13328">
            <v>2040</v>
          </cell>
          <cell r="E13328" t="str">
            <v>offshore, existing, Rødsand</v>
          </cell>
          <cell r="G13328">
            <v>3647</v>
          </cell>
          <cell r="H13328" t="str">
            <v>FLH_technical1</v>
          </cell>
        </row>
        <row r="13329">
          <cell r="B13329" t="str">
            <v>Vindmøller</v>
          </cell>
          <cell r="C13329">
            <v>2040</v>
          </cell>
          <cell r="E13329" t="str">
            <v>offshore, existing, Rødsand</v>
          </cell>
          <cell r="G13329">
            <v>3650</v>
          </cell>
          <cell r="H13329" t="str">
            <v>FLH_technical2</v>
          </cell>
        </row>
        <row r="13330">
          <cell r="B13330" t="str">
            <v>Vindmøller</v>
          </cell>
          <cell r="C13330">
            <v>2040</v>
          </cell>
          <cell r="E13330" t="str">
            <v>offshore, existing, Rønland</v>
          </cell>
          <cell r="G13330">
            <v>13.2</v>
          </cell>
          <cell r="H13330" t="str">
            <v>ElCap_ultimo_MW</v>
          </cell>
        </row>
        <row r="13331">
          <cell r="B13331" t="str">
            <v>Vindmøller</v>
          </cell>
          <cell r="C13331">
            <v>2040</v>
          </cell>
          <cell r="E13331" t="str">
            <v>offshore, existing, Rønland</v>
          </cell>
          <cell r="G13331">
            <v>13.2</v>
          </cell>
          <cell r="H13331" t="str">
            <v>ElCap_primo_MW</v>
          </cell>
        </row>
        <row r="13332">
          <cell r="B13332" t="str">
            <v>Vindmøller</v>
          </cell>
          <cell r="C13332">
            <v>2040</v>
          </cell>
          <cell r="E13332" t="str">
            <v>offshore, existing, Rønland</v>
          </cell>
          <cell r="G13332">
            <v>4.2999999999999997E-2</v>
          </cell>
          <cell r="H13332" t="str">
            <v>TWh</v>
          </cell>
        </row>
        <row r="13333">
          <cell r="B13333" t="str">
            <v>Vindmøller</v>
          </cell>
          <cell r="C13333">
            <v>2040</v>
          </cell>
          <cell r="E13333" t="str">
            <v>offshore, existing, Rønland</v>
          </cell>
          <cell r="G13333">
            <v>5</v>
          </cell>
          <cell r="H13333" t="str">
            <v>curt_GWh</v>
          </cell>
        </row>
        <row r="13334">
          <cell r="B13334" t="str">
            <v>Vindmøller</v>
          </cell>
          <cell r="C13334">
            <v>2040</v>
          </cell>
          <cell r="E13334" t="str">
            <v>offshore, existing, Rønland</v>
          </cell>
          <cell r="G13334">
            <v>47.92</v>
          </cell>
          <cell r="H13334" t="str">
            <v>Inflow_GWh</v>
          </cell>
        </row>
        <row r="13335">
          <cell r="B13335" t="str">
            <v>Vindmøller</v>
          </cell>
          <cell r="C13335">
            <v>2040</v>
          </cell>
          <cell r="E13335" t="str">
            <v>offshore, existing, Rønland</v>
          </cell>
          <cell r="G13335">
            <v>3636</v>
          </cell>
          <cell r="H13335" t="str">
            <v>FLH_technical1</v>
          </cell>
        </row>
        <row r="13336">
          <cell r="B13336" t="str">
            <v>Vindmøller</v>
          </cell>
          <cell r="C13336">
            <v>2040</v>
          </cell>
          <cell r="E13336" t="str">
            <v>offshore, existing, Rønland</v>
          </cell>
          <cell r="G13336">
            <v>3630</v>
          </cell>
          <cell r="H13336" t="str">
            <v>FLH_technical2</v>
          </cell>
        </row>
        <row r="13337">
          <cell r="B13337" t="str">
            <v>Vindmøller</v>
          </cell>
          <cell r="C13337">
            <v>2040</v>
          </cell>
          <cell r="E13337" t="str">
            <v>offshore, existing, Samsø_2003</v>
          </cell>
          <cell r="G13337">
            <v>20.7</v>
          </cell>
          <cell r="H13337" t="str">
            <v>ElCap_ultimo_MW</v>
          </cell>
        </row>
        <row r="13338">
          <cell r="B13338" t="str">
            <v>Vindmøller</v>
          </cell>
          <cell r="C13338">
            <v>2040</v>
          </cell>
          <cell r="E13338" t="str">
            <v>offshore, existing, Samsø_2003</v>
          </cell>
          <cell r="G13338">
            <v>20.7</v>
          </cell>
          <cell r="H13338" t="str">
            <v>ElCap_primo_MW</v>
          </cell>
        </row>
        <row r="13339">
          <cell r="B13339" t="str">
            <v>Vindmøller</v>
          </cell>
          <cell r="C13339">
            <v>2040</v>
          </cell>
          <cell r="E13339" t="str">
            <v>offshore, existing, Samsø_2003</v>
          </cell>
          <cell r="G13339">
            <v>6.3E-2</v>
          </cell>
          <cell r="H13339" t="str">
            <v>TWh</v>
          </cell>
        </row>
        <row r="13340">
          <cell r="B13340" t="str">
            <v>Vindmøller</v>
          </cell>
          <cell r="C13340">
            <v>2040</v>
          </cell>
          <cell r="E13340" t="str">
            <v>offshore, existing, Samsø_2003</v>
          </cell>
          <cell r="G13340">
            <v>7</v>
          </cell>
          <cell r="H13340" t="str">
            <v>curt_GWh</v>
          </cell>
        </row>
        <row r="13341">
          <cell r="B13341" t="str">
            <v>Vindmøller</v>
          </cell>
          <cell r="C13341">
            <v>2040</v>
          </cell>
          <cell r="E13341" t="str">
            <v>offshore, existing, Samsø_2003</v>
          </cell>
          <cell r="G13341">
            <v>70.38</v>
          </cell>
          <cell r="H13341" t="str">
            <v>Inflow_GWh</v>
          </cell>
        </row>
        <row r="13342">
          <cell r="B13342" t="str">
            <v>Vindmøller</v>
          </cell>
          <cell r="C13342">
            <v>2040</v>
          </cell>
          <cell r="E13342" t="str">
            <v>offshore, existing, Samsø_2003</v>
          </cell>
          <cell r="G13342">
            <v>3382</v>
          </cell>
          <cell r="H13342" t="str">
            <v>FLH_technical1</v>
          </cell>
        </row>
        <row r="13343">
          <cell r="B13343" t="str">
            <v>Vindmøller</v>
          </cell>
          <cell r="C13343">
            <v>2040</v>
          </cell>
          <cell r="E13343" t="str">
            <v>offshore, existing, Samsø_2003</v>
          </cell>
          <cell r="G13343">
            <v>3400</v>
          </cell>
          <cell r="H13343" t="str">
            <v>FLH_technical2</v>
          </cell>
        </row>
        <row r="13344">
          <cell r="B13344" t="str">
            <v>Vindmøller</v>
          </cell>
          <cell r="C13344">
            <v>2040</v>
          </cell>
          <cell r="E13344" t="str">
            <v>offshore, existing, Samsø_2018</v>
          </cell>
          <cell r="G13344">
            <v>2.4</v>
          </cell>
          <cell r="H13344" t="str">
            <v>ElCap_ultimo_MW</v>
          </cell>
        </row>
        <row r="13345">
          <cell r="B13345" t="str">
            <v>Vindmøller</v>
          </cell>
          <cell r="C13345">
            <v>2040</v>
          </cell>
          <cell r="E13345" t="str">
            <v>offshore, existing, Samsø_2018</v>
          </cell>
          <cell r="G13345">
            <v>2.4</v>
          </cell>
          <cell r="H13345" t="str">
            <v>ElCap_primo_MW</v>
          </cell>
        </row>
        <row r="13346">
          <cell r="B13346" t="str">
            <v>Vindmøller</v>
          </cell>
          <cell r="C13346">
            <v>2040</v>
          </cell>
          <cell r="E13346" t="str">
            <v>offshore, existing, Samsø_2018</v>
          </cell>
          <cell r="G13346">
            <v>8.9999999999999993E-3</v>
          </cell>
          <cell r="H13346" t="str">
            <v>TWh</v>
          </cell>
        </row>
        <row r="13347">
          <cell r="B13347" t="str">
            <v>Vindmøller</v>
          </cell>
          <cell r="C13347">
            <v>2040</v>
          </cell>
          <cell r="E13347" t="str">
            <v>offshore, existing, Samsø_2018</v>
          </cell>
          <cell r="G13347">
            <v>1</v>
          </cell>
          <cell r="H13347" t="str">
            <v>curt_GWh</v>
          </cell>
        </row>
        <row r="13348">
          <cell r="B13348" t="str">
            <v>Vindmøller</v>
          </cell>
          <cell r="C13348">
            <v>2040</v>
          </cell>
          <cell r="E13348" t="str">
            <v>offshore, existing, Samsø_2018</v>
          </cell>
          <cell r="G13348">
            <v>9.48</v>
          </cell>
          <cell r="H13348" t="str">
            <v>Inflow_GWh</v>
          </cell>
        </row>
        <row r="13349">
          <cell r="B13349" t="str">
            <v>Vindmøller</v>
          </cell>
          <cell r="C13349">
            <v>2040</v>
          </cell>
          <cell r="E13349" t="str">
            <v>offshore, existing, Samsø_2018</v>
          </cell>
          <cell r="G13349">
            <v>4167</v>
          </cell>
          <cell r="H13349" t="str">
            <v>FLH_technical1</v>
          </cell>
        </row>
        <row r="13350">
          <cell r="B13350" t="str">
            <v>Vindmøller</v>
          </cell>
          <cell r="C13350">
            <v>2040</v>
          </cell>
          <cell r="E13350" t="str">
            <v>offshore, existing, Samsø_2018</v>
          </cell>
          <cell r="G13350">
            <v>3950</v>
          </cell>
          <cell r="H13350" t="str">
            <v>FLH_technical2</v>
          </cell>
        </row>
        <row r="13351">
          <cell r="B13351" t="str">
            <v>Vindmøller</v>
          </cell>
          <cell r="C13351">
            <v>2040</v>
          </cell>
          <cell r="E13351" t="str">
            <v>offshore, existing, Sprogø</v>
          </cell>
          <cell r="G13351">
            <v>21</v>
          </cell>
          <cell r="H13351" t="str">
            <v>ElCap_ultimo_MW</v>
          </cell>
        </row>
        <row r="13352">
          <cell r="B13352" t="str">
            <v>Vindmøller</v>
          </cell>
          <cell r="C13352">
            <v>2040</v>
          </cell>
          <cell r="E13352" t="str">
            <v>offshore, existing, Sprogø</v>
          </cell>
          <cell r="G13352">
            <v>21</v>
          </cell>
          <cell r="H13352" t="str">
            <v>ElCap_primo_MW</v>
          </cell>
        </row>
        <row r="13353">
          <cell r="B13353" t="str">
            <v>Vindmøller</v>
          </cell>
          <cell r="C13353">
            <v>2040</v>
          </cell>
          <cell r="E13353" t="str">
            <v>offshore, existing, Sprogø</v>
          </cell>
          <cell r="G13353">
            <v>4.9000000000000002E-2</v>
          </cell>
          <cell r="H13353" t="str">
            <v>TWh</v>
          </cell>
        </row>
        <row r="13354">
          <cell r="B13354" t="str">
            <v>Vindmøller</v>
          </cell>
          <cell r="C13354">
            <v>2040</v>
          </cell>
          <cell r="E13354" t="str">
            <v>offshore, existing, Sprogø</v>
          </cell>
          <cell r="G13354">
            <v>6</v>
          </cell>
          <cell r="H13354" t="str">
            <v>curt_GWh</v>
          </cell>
        </row>
        <row r="13355">
          <cell r="B13355" t="str">
            <v>Vindmøller</v>
          </cell>
          <cell r="C13355">
            <v>2040</v>
          </cell>
          <cell r="E13355" t="str">
            <v>offshore, existing, Sprogø</v>
          </cell>
          <cell r="G13355">
            <v>54.6</v>
          </cell>
          <cell r="H13355" t="str">
            <v>Inflow_GWh</v>
          </cell>
        </row>
        <row r="13356">
          <cell r="B13356" t="str">
            <v>Vindmøller</v>
          </cell>
          <cell r="C13356">
            <v>2040</v>
          </cell>
          <cell r="E13356" t="str">
            <v>offshore, existing, Sprogø</v>
          </cell>
          <cell r="G13356">
            <v>2619</v>
          </cell>
          <cell r="H13356" t="str">
            <v>FLH_technical1</v>
          </cell>
        </row>
        <row r="13357">
          <cell r="B13357" t="str">
            <v>Vindmøller</v>
          </cell>
          <cell r="C13357">
            <v>2040</v>
          </cell>
          <cell r="E13357" t="str">
            <v>offshore, existing, Sprogø</v>
          </cell>
          <cell r="G13357">
            <v>2600</v>
          </cell>
          <cell r="H13357" t="str">
            <v>FLH_technical2</v>
          </cell>
        </row>
        <row r="13358">
          <cell r="B13358" t="str">
            <v>Vindmøller</v>
          </cell>
          <cell r="C13358">
            <v>2040</v>
          </cell>
          <cell r="E13358" t="str">
            <v>offshore, existing, Tunø Knob</v>
          </cell>
          <cell r="G13358">
            <v>5</v>
          </cell>
          <cell r="H13358" t="str">
            <v>ElCap_ultimo_MW</v>
          </cell>
        </row>
        <row r="13359">
          <cell r="B13359" t="str">
            <v>Vindmøller</v>
          </cell>
          <cell r="C13359">
            <v>2040</v>
          </cell>
          <cell r="E13359" t="str">
            <v>offshore, existing, Tunø Knob</v>
          </cell>
          <cell r="G13359">
            <v>5</v>
          </cell>
          <cell r="H13359" t="str">
            <v>ElCap_primo_MW</v>
          </cell>
        </row>
        <row r="13360">
          <cell r="B13360" t="str">
            <v>Vindmøller</v>
          </cell>
          <cell r="C13360">
            <v>2040</v>
          </cell>
          <cell r="E13360" t="str">
            <v>offshore, existing, Tunø Knob</v>
          </cell>
          <cell r="G13360">
            <v>1.0999999999999999E-2</v>
          </cell>
          <cell r="H13360" t="str">
            <v>TWh</v>
          </cell>
        </row>
        <row r="13361">
          <cell r="B13361" t="str">
            <v>Vindmøller</v>
          </cell>
          <cell r="C13361">
            <v>2040</v>
          </cell>
          <cell r="E13361" t="str">
            <v>offshore, existing, Tunø Knob</v>
          </cell>
          <cell r="G13361">
            <v>1</v>
          </cell>
          <cell r="H13361" t="str">
            <v>curt_GWh</v>
          </cell>
        </row>
        <row r="13362">
          <cell r="B13362" t="str">
            <v>Vindmøller</v>
          </cell>
          <cell r="C13362">
            <v>2040</v>
          </cell>
          <cell r="E13362" t="str">
            <v>offshore, existing, Tunø Knob</v>
          </cell>
          <cell r="G13362">
            <v>12.75</v>
          </cell>
          <cell r="H13362" t="str">
            <v>Inflow_GWh</v>
          </cell>
        </row>
        <row r="13363">
          <cell r="B13363" t="str">
            <v>Vindmøller</v>
          </cell>
          <cell r="C13363">
            <v>2040</v>
          </cell>
          <cell r="E13363" t="str">
            <v>offshore, existing, Tunø Knob</v>
          </cell>
          <cell r="G13363">
            <v>2400</v>
          </cell>
          <cell r="H13363" t="str">
            <v>FLH_technical1</v>
          </cell>
        </row>
        <row r="13364">
          <cell r="B13364" t="str">
            <v>Vindmøller</v>
          </cell>
          <cell r="C13364">
            <v>2040</v>
          </cell>
          <cell r="E13364" t="str">
            <v>offshore, existing, Tunø Knob</v>
          </cell>
          <cell r="G13364">
            <v>2550</v>
          </cell>
          <cell r="H13364" t="str">
            <v>FLH_technical2</v>
          </cell>
        </row>
        <row r="13365">
          <cell r="B13365" t="str">
            <v>Vindmøller</v>
          </cell>
          <cell r="C13365">
            <v>2040</v>
          </cell>
          <cell r="E13365" t="str">
            <v>offshore, pipeline, Frederikshavn</v>
          </cell>
          <cell r="G13365">
            <v>72</v>
          </cell>
          <cell r="H13365" t="str">
            <v>ElCap_ultimo_MW</v>
          </cell>
        </row>
        <row r="13366">
          <cell r="B13366" t="str">
            <v>Vindmøller</v>
          </cell>
          <cell r="C13366">
            <v>2040</v>
          </cell>
          <cell r="E13366" t="str">
            <v>offshore, pipeline, Frederikshavn</v>
          </cell>
          <cell r="G13366">
            <v>72</v>
          </cell>
          <cell r="H13366" t="str">
            <v>ElCap_primo_MW</v>
          </cell>
        </row>
        <row r="13367">
          <cell r="B13367" t="str">
            <v>Vindmøller</v>
          </cell>
          <cell r="C13367">
            <v>2040</v>
          </cell>
          <cell r="E13367" t="str">
            <v>offshore, pipeline, Frederikshavn</v>
          </cell>
          <cell r="G13367">
            <v>0.28699999999999998</v>
          </cell>
          <cell r="H13367" t="str">
            <v>TWh</v>
          </cell>
        </row>
        <row r="13368">
          <cell r="B13368" t="str">
            <v>Vindmøller</v>
          </cell>
          <cell r="C13368">
            <v>2040</v>
          </cell>
          <cell r="E13368" t="str">
            <v>offshore, pipeline, Frederikshavn</v>
          </cell>
          <cell r="G13368">
            <v>25</v>
          </cell>
          <cell r="H13368" t="str">
            <v>curt_GWh</v>
          </cell>
        </row>
        <row r="13369">
          <cell r="B13369" t="str">
            <v>Vindmøller</v>
          </cell>
          <cell r="C13369">
            <v>2040</v>
          </cell>
          <cell r="E13369" t="str">
            <v>offshore, pipeline, Frederikshavn</v>
          </cell>
          <cell r="G13369">
            <v>311.39999999999998</v>
          </cell>
          <cell r="H13369" t="str">
            <v>Inflow_GWh</v>
          </cell>
        </row>
        <row r="13370">
          <cell r="B13370" t="str">
            <v>Vindmøller</v>
          </cell>
          <cell r="C13370">
            <v>2040</v>
          </cell>
          <cell r="E13370" t="str">
            <v>offshore, pipeline, Frederikshavn</v>
          </cell>
          <cell r="G13370">
            <v>4333</v>
          </cell>
          <cell r="H13370" t="str">
            <v>FLH_technical1</v>
          </cell>
        </row>
        <row r="13371">
          <cell r="B13371" t="str">
            <v>Vindmøller</v>
          </cell>
          <cell r="C13371">
            <v>2040</v>
          </cell>
          <cell r="E13371" t="str">
            <v>offshore, pipeline, Frederikshavn</v>
          </cell>
          <cell r="G13371">
            <v>4325</v>
          </cell>
          <cell r="H13371" t="str">
            <v>FLH_technical2</v>
          </cell>
        </row>
        <row r="13372">
          <cell r="B13372" t="str">
            <v>Vindmøller</v>
          </cell>
          <cell r="C13372">
            <v>2040</v>
          </cell>
          <cell r="E13372" t="str">
            <v>offshore, pipeline, Hesselø</v>
          </cell>
          <cell r="G13372">
            <v>840</v>
          </cell>
          <cell r="H13372" t="str">
            <v>ElCap_ultimo_MW</v>
          </cell>
        </row>
        <row r="13373">
          <cell r="B13373" t="str">
            <v>Vindmøller</v>
          </cell>
          <cell r="C13373">
            <v>2040</v>
          </cell>
          <cell r="E13373" t="str">
            <v>offshore, pipeline, Hesselø</v>
          </cell>
          <cell r="G13373">
            <v>840</v>
          </cell>
          <cell r="H13373" t="str">
            <v>ElCap_primo_MW</v>
          </cell>
        </row>
        <row r="13374">
          <cell r="B13374" t="str">
            <v>Vindmøller</v>
          </cell>
          <cell r="C13374">
            <v>2040</v>
          </cell>
          <cell r="E13374" t="str">
            <v>offshore, pipeline, Hesselø</v>
          </cell>
          <cell r="G13374">
            <v>3.456</v>
          </cell>
          <cell r="H13374" t="str">
            <v>TWh</v>
          </cell>
        </row>
        <row r="13375">
          <cell r="B13375" t="str">
            <v>Vindmøller</v>
          </cell>
          <cell r="C13375">
            <v>2040</v>
          </cell>
          <cell r="E13375" t="str">
            <v>offshore, pipeline, Hesselø</v>
          </cell>
          <cell r="G13375">
            <v>282</v>
          </cell>
          <cell r="H13375" t="str">
            <v>curt_GWh</v>
          </cell>
        </row>
        <row r="13376">
          <cell r="B13376" t="str">
            <v>Vindmøller</v>
          </cell>
          <cell r="C13376">
            <v>2040</v>
          </cell>
          <cell r="E13376" t="str">
            <v>offshore, pipeline, Hesselø</v>
          </cell>
          <cell r="G13376">
            <v>3738</v>
          </cell>
          <cell r="H13376" t="str">
            <v>Inflow_GWh</v>
          </cell>
        </row>
        <row r="13377">
          <cell r="B13377" t="str">
            <v>Vindmøller</v>
          </cell>
          <cell r="C13377">
            <v>2040</v>
          </cell>
          <cell r="E13377" t="str">
            <v>offshore, pipeline, Hesselø</v>
          </cell>
          <cell r="G13377">
            <v>4450</v>
          </cell>
          <cell r="H13377" t="str">
            <v>FLH_technical1</v>
          </cell>
        </row>
        <row r="13378">
          <cell r="B13378" t="str">
            <v>Vindmøller</v>
          </cell>
          <cell r="C13378">
            <v>2040</v>
          </cell>
          <cell r="E13378" t="str">
            <v>offshore, pipeline, Hesselø</v>
          </cell>
          <cell r="G13378">
            <v>4450</v>
          </cell>
          <cell r="H13378" t="str">
            <v>FLH_technical2</v>
          </cell>
        </row>
        <row r="13379">
          <cell r="B13379" t="str">
            <v>Vindmøller</v>
          </cell>
          <cell r="C13379">
            <v>2040</v>
          </cell>
          <cell r="E13379" t="str">
            <v>offshore, pipeline, Kattegat II</v>
          </cell>
          <cell r="G13379">
            <v>1000</v>
          </cell>
          <cell r="H13379" t="str">
            <v>ElCap_ultimo_MW</v>
          </cell>
        </row>
        <row r="13380">
          <cell r="B13380" t="str">
            <v>Vindmøller</v>
          </cell>
          <cell r="C13380">
            <v>2040</v>
          </cell>
          <cell r="E13380" t="str">
            <v>offshore, pipeline, Kattegat II</v>
          </cell>
          <cell r="G13380">
            <v>1000</v>
          </cell>
          <cell r="H13380" t="str">
            <v>ElCap_primo_MW</v>
          </cell>
        </row>
        <row r="13381">
          <cell r="B13381" t="str">
            <v>Vindmøller</v>
          </cell>
          <cell r="C13381">
            <v>2040</v>
          </cell>
          <cell r="E13381" t="str">
            <v>offshore, pipeline, Kattegat II</v>
          </cell>
          <cell r="G13381">
            <v>4.2809999999999997</v>
          </cell>
          <cell r="H13381" t="str">
            <v>TWh</v>
          </cell>
        </row>
        <row r="13382">
          <cell r="B13382" t="str">
            <v>Vindmøller</v>
          </cell>
          <cell r="C13382">
            <v>2040</v>
          </cell>
          <cell r="E13382" t="str">
            <v>offshore, pipeline, Kattegat II</v>
          </cell>
          <cell r="G13382">
            <v>269</v>
          </cell>
          <cell r="H13382" t="str">
            <v>curt_GWh</v>
          </cell>
        </row>
        <row r="13383">
          <cell r="B13383" t="str">
            <v>Vindmøller</v>
          </cell>
          <cell r="C13383">
            <v>2040</v>
          </cell>
          <cell r="E13383" t="str">
            <v>offshore, pipeline, Kattegat II</v>
          </cell>
          <cell r="G13383">
            <v>4550</v>
          </cell>
          <cell r="H13383" t="str">
            <v>Inflow_GWh</v>
          </cell>
        </row>
        <row r="13384">
          <cell r="B13384" t="str">
            <v>Vindmøller</v>
          </cell>
          <cell r="C13384">
            <v>2040</v>
          </cell>
          <cell r="E13384" t="str">
            <v>offshore, pipeline, Kattegat II</v>
          </cell>
          <cell r="G13384">
            <v>4550</v>
          </cell>
          <cell r="H13384" t="str">
            <v>FLH_technical1</v>
          </cell>
        </row>
        <row r="13385">
          <cell r="B13385" t="str">
            <v>Vindmøller</v>
          </cell>
          <cell r="C13385">
            <v>2040</v>
          </cell>
          <cell r="E13385" t="str">
            <v>offshore, pipeline, Kattegat II</v>
          </cell>
          <cell r="G13385">
            <v>4550</v>
          </cell>
          <cell r="H13385" t="str">
            <v>FLH_technical2</v>
          </cell>
        </row>
        <row r="13386">
          <cell r="B13386" t="str">
            <v>Vindmøller</v>
          </cell>
          <cell r="C13386">
            <v>2040</v>
          </cell>
          <cell r="E13386" t="str">
            <v>offshore, pipeline, Kriegers Flak II</v>
          </cell>
          <cell r="G13386">
            <v>1000</v>
          </cell>
          <cell r="H13386" t="str">
            <v>ElCap_ultimo_MW</v>
          </cell>
        </row>
        <row r="13387">
          <cell r="B13387" t="str">
            <v>Vindmøller</v>
          </cell>
          <cell r="C13387">
            <v>2040</v>
          </cell>
          <cell r="E13387" t="str">
            <v>offshore, pipeline, Kriegers Flak II</v>
          </cell>
          <cell r="G13387">
            <v>1000</v>
          </cell>
          <cell r="H13387" t="str">
            <v>ElCap_primo_MW</v>
          </cell>
        </row>
        <row r="13388">
          <cell r="B13388" t="str">
            <v>Vindmøller</v>
          </cell>
          <cell r="C13388">
            <v>2040</v>
          </cell>
          <cell r="E13388" t="str">
            <v>offshore, pipeline, Kriegers Flak II</v>
          </cell>
          <cell r="G13388">
            <v>4.5999999999999996</v>
          </cell>
          <cell r="H13388" t="str">
            <v>TWh</v>
          </cell>
        </row>
        <row r="13389">
          <cell r="B13389" t="str">
            <v>Vindmøller</v>
          </cell>
          <cell r="C13389">
            <v>2040</v>
          </cell>
          <cell r="E13389" t="str">
            <v>offshore, pipeline, Kriegers Flak II</v>
          </cell>
          <cell r="G13389">
            <v>150</v>
          </cell>
          <cell r="H13389" t="str">
            <v>curt_GWh</v>
          </cell>
        </row>
        <row r="13390">
          <cell r="B13390" t="str">
            <v>Vindmøller</v>
          </cell>
          <cell r="C13390">
            <v>2040</v>
          </cell>
          <cell r="E13390" t="str">
            <v>offshore, pipeline, Kriegers Flak II</v>
          </cell>
          <cell r="G13390">
            <v>4750</v>
          </cell>
          <cell r="H13390" t="str">
            <v>Inflow_GWh</v>
          </cell>
        </row>
        <row r="13391">
          <cell r="B13391" t="str">
            <v>Vindmøller</v>
          </cell>
          <cell r="C13391">
            <v>2040</v>
          </cell>
          <cell r="E13391" t="str">
            <v>offshore, pipeline, Kriegers Flak II</v>
          </cell>
          <cell r="G13391">
            <v>4750</v>
          </cell>
          <cell r="H13391" t="str">
            <v>FLH_technical1</v>
          </cell>
        </row>
        <row r="13392">
          <cell r="B13392" t="str">
            <v>Vindmøller</v>
          </cell>
          <cell r="C13392">
            <v>2040</v>
          </cell>
          <cell r="E13392" t="str">
            <v>offshore, pipeline, Kriegers Flak II</v>
          </cell>
          <cell r="G13392">
            <v>4750</v>
          </cell>
          <cell r="H13392" t="str">
            <v>FLH_technical2</v>
          </cell>
        </row>
        <row r="13393">
          <cell r="B13393" t="str">
            <v>Vindmøller</v>
          </cell>
          <cell r="C13393">
            <v>2040</v>
          </cell>
          <cell r="E13393" t="str">
            <v>offshore, pipeline, Nordsøen I (del 1)</v>
          </cell>
          <cell r="G13393">
            <v>1050</v>
          </cell>
          <cell r="H13393" t="str">
            <v>ElCap_ultimo_MW</v>
          </cell>
        </row>
        <row r="13394">
          <cell r="B13394" t="str">
            <v>Vindmøller</v>
          </cell>
          <cell r="C13394">
            <v>2040</v>
          </cell>
          <cell r="E13394" t="str">
            <v>offshore, pipeline, Nordsøen I (del 1)</v>
          </cell>
          <cell r="G13394">
            <v>1050</v>
          </cell>
          <cell r="H13394" t="str">
            <v>ElCap_primo_MW</v>
          </cell>
        </row>
        <row r="13395">
          <cell r="B13395" t="str">
            <v>Vindmøller</v>
          </cell>
          <cell r="C13395">
            <v>2040</v>
          </cell>
          <cell r="E13395" t="str">
            <v>offshore, pipeline, Nordsøen I (del 1)</v>
          </cell>
          <cell r="G13395">
            <v>4.7279999999999998</v>
          </cell>
          <cell r="H13395" t="str">
            <v>TWh</v>
          </cell>
        </row>
        <row r="13396">
          <cell r="B13396" t="str">
            <v>Vindmøller</v>
          </cell>
          <cell r="C13396">
            <v>2040</v>
          </cell>
          <cell r="E13396" t="str">
            <v>offshore, pipeline, Nordsøen I (del 1)</v>
          </cell>
          <cell r="G13396">
            <v>312</v>
          </cell>
          <cell r="H13396" t="str">
            <v>curt_GWh</v>
          </cell>
        </row>
        <row r="13397">
          <cell r="B13397" t="str">
            <v>Vindmøller</v>
          </cell>
          <cell r="C13397">
            <v>2040</v>
          </cell>
          <cell r="E13397" t="str">
            <v>offshore, pipeline, Nordsøen I (del 1)</v>
          </cell>
          <cell r="G13397">
            <v>5040</v>
          </cell>
          <cell r="H13397" t="str">
            <v>Inflow_GWh</v>
          </cell>
        </row>
        <row r="13398">
          <cell r="B13398" t="str">
            <v>Vindmøller</v>
          </cell>
          <cell r="C13398">
            <v>2040</v>
          </cell>
          <cell r="E13398" t="str">
            <v>offshore, pipeline, Nordsøen I (del 1)</v>
          </cell>
          <cell r="G13398">
            <v>4800</v>
          </cell>
          <cell r="H13398" t="str">
            <v>FLH_technical1</v>
          </cell>
        </row>
        <row r="13399">
          <cell r="B13399" t="str">
            <v>Vindmøller</v>
          </cell>
          <cell r="C13399">
            <v>2040</v>
          </cell>
          <cell r="E13399" t="str">
            <v>offshore, pipeline, Nordsøen I (del 1)</v>
          </cell>
          <cell r="G13399">
            <v>4800</v>
          </cell>
          <cell r="H13399" t="str">
            <v>FLH_technical2</v>
          </cell>
        </row>
        <row r="13400">
          <cell r="B13400" t="str">
            <v>Vindmøller</v>
          </cell>
          <cell r="C13400">
            <v>2040</v>
          </cell>
          <cell r="E13400" t="str">
            <v>offshore, pipeline, Nordsøen I (del 2)</v>
          </cell>
          <cell r="G13400">
            <v>1050</v>
          </cell>
          <cell r="H13400" t="str">
            <v>ElCap_ultimo_MW</v>
          </cell>
        </row>
        <row r="13401">
          <cell r="B13401" t="str">
            <v>Vindmøller</v>
          </cell>
          <cell r="C13401">
            <v>2040</v>
          </cell>
          <cell r="E13401" t="str">
            <v>offshore, pipeline, Nordsøen I (del 2)</v>
          </cell>
          <cell r="G13401">
            <v>1050</v>
          </cell>
          <cell r="H13401" t="str">
            <v>ElCap_primo_MW</v>
          </cell>
        </row>
        <row r="13402">
          <cell r="B13402" t="str">
            <v>Vindmøller</v>
          </cell>
          <cell r="C13402">
            <v>2040</v>
          </cell>
          <cell r="E13402" t="str">
            <v>offshore, pipeline, Nordsøen I (del 2)</v>
          </cell>
          <cell r="G13402">
            <v>4.5309999999999997</v>
          </cell>
          <cell r="H13402" t="str">
            <v>TWh</v>
          </cell>
        </row>
        <row r="13403">
          <cell r="B13403" t="str">
            <v>Vindmøller</v>
          </cell>
          <cell r="C13403">
            <v>2040</v>
          </cell>
          <cell r="E13403" t="str">
            <v>offshore, pipeline, Nordsøen I (del 2)</v>
          </cell>
          <cell r="G13403">
            <v>509</v>
          </cell>
          <cell r="H13403" t="str">
            <v>curt_GWh</v>
          </cell>
        </row>
        <row r="13404">
          <cell r="B13404" t="str">
            <v>Vindmøller</v>
          </cell>
          <cell r="C13404">
            <v>2040</v>
          </cell>
          <cell r="E13404" t="str">
            <v>offshore, pipeline, Nordsøen I (del 2)</v>
          </cell>
          <cell r="G13404">
            <v>5040</v>
          </cell>
          <cell r="H13404" t="str">
            <v>Inflow_GWh</v>
          </cell>
        </row>
        <row r="13405">
          <cell r="B13405" t="str">
            <v>Vindmøller</v>
          </cell>
          <cell r="C13405">
            <v>2040</v>
          </cell>
          <cell r="E13405" t="str">
            <v>offshore, pipeline, Nordsøen I (del 2)</v>
          </cell>
          <cell r="G13405">
            <v>4800</v>
          </cell>
          <cell r="H13405" t="str">
            <v>FLH_technical1</v>
          </cell>
        </row>
        <row r="13406">
          <cell r="B13406" t="str">
            <v>Vindmøller</v>
          </cell>
          <cell r="C13406">
            <v>2040</v>
          </cell>
          <cell r="E13406" t="str">
            <v>offshore, pipeline, Nordsøen I (del 2)</v>
          </cell>
          <cell r="G13406">
            <v>4800</v>
          </cell>
          <cell r="H13406" t="str">
            <v>FLH_technical2</v>
          </cell>
        </row>
        <row r="13407">
          <cell r="B13407" t="str">
            <v>Vindmøller</v>
          </cell>
          <cell r="C13407">
            <v>2040</v>
          </cell>
          <cell r="E13407" t="str">
            <v>offshore, pipeline, Nordsøen I (del 3)</v>
          </cell>
          <cell r="G13407">
            <v>1000</v>
          </cell>
          <cell r="H13407" t="str">
            <v>ElCap_ultimo_MW</v>
          </cell>
        </row>
        <row r="13408">
          <cell r="B13408" t="str">
            <v>Vindmøller</v>
          </cell>
          <cell r="C13408">
            <v>2040</v>
          </cell>
          <cell r="E13408" t="str">
            <v>offshore, pipeline, Nordsøen I (del 3)</v>
          </cell>
          <cell r="G13408">
            <v>1000</v>
          </cell>
          <cell r="H13408" t="str">
            <v>ElCap_primo_MW</v>
          </cell>
        </row>
        <row r="13409">
          <cell r="B13409" t="str">
            <v>Vindmøller</v>
          </cell>
          <cell r="C13409">
            <v>2040</v>
          </cell>
          <cell r="E13409" t="str">
            <v>offshore, pipeline, Nordsøen I (del 3)</v>
          </cell>
          <cell r="G13409">
            <v>4.5519999999999996</v>
          </cell>
          <cell r="H13409" t="str">
            <v>TWh</v>
          </cell>
        </row>
        <row r="13410">
          <cell r="B13410" t="str">
            <v>Vindmøller</v>
          </cell>
          <cell r="C13410">
            <v>2040</v>
          </cell>
          <cell r="E13410" t="str">
            <v>offshore, pipeline, Nordsøen I (del 3)</v>
          </cell>
          <cell r="G13410">
            <v>248</v>
          </cell>
          <cell r="H13410" t="str">
            <v>curt_GWh</v>
          </cell>
        </row>
        <row r="13411">
          <cell r="B13411" t="str">
            <v>Vindmøller</v>
          </cell>
          <cell r="C13411">
            <v>2040</v>
          </cell>
          <cell r="E13411" t="str">
            <v>offshore, pipeline, Nordsøen I (del 3)</v>
          </cell>
          <cell r="G13411">
            <v>4800</v>
          </cell>
          <cell r="H13411" t="str">
            <v>Inflow_GWh</v>
          </cell>
        </row>
        <row r="13412">
          <cell r="B13412" t="str">
            <v>Vindmøller</v>
          </cell>
          <cell r="C13412">
            <v>2040</v>
          </cell>
          <cell r="E13412" t="str">
            <v>offshore, pipeline, Nordsøen I (del 3)</v>
          </cell>
          <cell r="G13412">
            <v>4800</v>
          </cell>
          <cell r="H13412" t="str">
            <v>FLH_technical1</v>
          </cell>
        </row>
        <row r="13413">
          <cell r="B13413" t="str">
            <v>Vindmøller</v>
          </cell>
          <cell r="C13413">
            <v>2040</v>
          </cell>
          <cell r="E13413" t="str">
            <v>offshore, pipeline, Nordsøen I (del 3)</v>
          </cell>
          <cell r="G13413">
            <v>4800</v>
          </cell>
          <cell r="H13413" t="str">
            <v>FLH_technical2</v>
          </cell>
        </row>
        <row r="13414">
          <cell r="B13414" t="str">
            <v>Vindmøller</v>
          </cell>
          <cell r="C13414">
            <v>2040</v>
          </cell>
          <cell r="E13414" t="str">
            <v>offshore, pipeline, Nordsøen I (del 3)_overplant</v>
          </cell>
          <cell r="G13414">
            <v>500</v>
          </cell>
          <cell r="H13414" t="str">
            <v>ElCap_ultimo_MW</v>
          </cell>
        </row>
        <row r="13415">
          <cell r="B13415" t="str">
            <v>Vindmøller</v>
          </cell>
          <cell r="C13415">
            <v>2040</v>
          </cell>
          <cell r="E13415" t="str">
            <v>offshore, pipeline, Nordsøen I (del 3)_overplant</v>
          </cell>
          <cell r="G13415">
            <v>500</v>
          </cell>
          <cell r="H13415" t="str">
            <v>ElCap_primo_MW</v>
          </cell>
        </row>
        <row r="13416">
          <cell r="B13416" t="str">
            <v>Vindmøller</v>
          </cell>
          <cell r="C13416">
            <v>2040</v>
          </cell>
          <cell r="E13416" t="str">
            <v>offshore, pipeline, Nordsøen I (del 3)_overplant</v>
          </cell>
          <cell r="G13416">
            <v>2.4</v>
          </cell>
          <cell r="H13416" t="str">
            <v>TWh</v>
          </cell>
        </row>
        <row r="13417">
          <cell r="B13417" t="str">
            <v>Vindmøller</v>
          </cell>
          <cell r="C13417">
            <v>2040</v>
          </cell>
          <cell r="E13417" t="str">
            <v>offshore, pipeline, Nordsøen I (del 3)_overplant</v>
          </cell>
          <cell r="G13417">
            <v>0</v>
          </cell>
          <cell r="H13417" t="str">
            <v>curt_GWh</v>
          </cell>
        </row>
        <row r="13418">
          <cell r="B13418" t="str">
            <v>Vindmøller</v>
          </cell>
          <cell r="C13418">
            <v>2040</v>
          </cell>
          <cell r="E13418" t="str">
            <v>offshore, pipeline, Nordsøen I (del 3)_overplant</v>
          </cell>
          <cell r="G13418">
            <v>2400</v>
          </cell>
          <cell r="H13418" t="str">
            <v>Inflow_GWh</v>
          </cell>
        </row>
        <row r="13419">
          <cell r="B13419" t="str">
            <v>Vindmøller</v>
          </cell>
          <cell r="C13419">
            <v>2040</v>
          </cell>
          <cell r="E13419" t="str">
            <v>offshore, pipeline, Nordsøen I (del 3)_overplant</v>
          </cell>
          <cell r="G13419">
            <v>4800</v>
          </cell>
          <cell r="H13419" t="str">
            <v>FLH_technical1</v>
          </cell>
        </row>
        <row r="13420">
          <cell r="B13420" t="str">
            <v>Vindmøller</v>
          </cell>
          <cell r="C13420">
            <v>2040</v>
          </cell>
          <cell r="E13420" t="str">
            <v>offshore, pipeline, Nordsøen I (del 3)_overplant</v>
          </cell>
          <cell r="G13420">
            <v>4800</v>
          </cell>
          <cell r="H13420" t="str">
            <v>FLH_technical2</v>
          </cell>
        </row>
        <row r="13421">
          <cell r="B13421" t="str">
            <v>Vindmøller</v>
          </cell>
          <cell r="C13421">
            <v>2040</v>
          </cell>
          <cell r="E13421" t="str">
            <v>offshore, pipeline, Thor</v>
          </cell>
          <cell r="G13421">
            <v>1008</v>
          </cell>
          <cell r="H13421" t="str">
            <v>ElCap_ultimo_MW</v>
          </cell>
        </row>
        <row r="13422">
          <cell r="B13422" t="str">
            <v>Vindmøller</v>
          </cell>
          <cell r="C13422">
            <v>2040</v>
          </cell>
          <cell r="E13422" t="str">
            <v>offshore, pipeline, Thor</v>
          </cell>
          <cell r="G13422">
            <v>1008</v>
          </cell>
          <cell r="H13422" t="str">
            <v>ElCap_primo_MW</v>
          </cell>
        </row>
        <row r="13423">
          <cell r="B13423" t="str">
            <v>Vindmøller</v>
          </cell>
          <cell r="C13423">
            <v>2040</v>
          </cell>
          <cell r="E13423" t="str">
            <v>offshore, pipeline, Thor</v>
          </cell>
          <cell r="G13423">
            <v>4.4909999999999997</v>
          </cell>
          <cell r="H13423" t="str">
            <v>TWh</v>
          </cell>
        </row>
        <row r="13424">
          <cell r="B13424" t="str">
            <v>Vindmøller</v>
          </cell>
          <cell r="C13424">
            <v>2040</v>
          </cell>
          <cell r="E13424" t="str">
            <v>offshore, pipeline, Thor</v>
          </cell>
          <cell r="G13424">
            <v>423</v>
          </cell>
          <cell r="H13424" t="str">
            <v>curt_GWh</v>
          </cell>
        </row>
        <row r="13425">
          <cell r="B13425" t="str">
            <v>Vindmøller</v>
          </cell>
          <cell r="C13425">
            <v>2040</v>
          </cell>
          <cell r="E13425" t="str">
            <v>offshore, pipeline, Thor</v>
          </cell>
          <cell r="G13425">
            <v>4914</v>
          </cell>
          <cell r="H13425" t="str">
            <v>Inflow_GWh</v>
          </cell>
        </row>
        <row r="13426">
          <cell r="B13426" t="str">
            <v>Vindmøller</v>
          </cell>
          <cell r="C13426">
            <v>2040</v>
          </cell>
          <cell r="E13426" t="str">
            <v>offshore, pipeline, Thor</v>
          </cell>
          <cell r="G13426">
            <v>4875</v>
          </cell>
          <cell r="H13426" t="str">
            <v>FLH_technical1</v>
          </cell>
        </row>
        <row r="13427">
          <cell r="B13427" t="str">
            <v>Vindmøller</v>
          </cell>
          <cell r="C13427">
            <v>2040</v>
          </cell>
          <cell r="E13427" t="str">
            <v>offshore, pipeline, Thor</v>
          </cell>
          <cell r="G13427">
            <v>4875</v>
          </cell>
          <cell r="H13427" t="str">
            <v>FLH_technical2</v>
          </cell>
        </row>
        <row r="13428">
          <cell r="B13428" t="str">
            <v>Vindmøller</v>
          </cell>
          <cell r="C13428">
            <v>2040</v>
          </cell>
          <cell r="E13428" t="str">
            <v>offshore, pipeline, Vesterhav Nord</v>
          </cell>
          <cell r="G13428">
            <v>176.4</v>
          </cell>
          <cell r="H13428" t="str">
            <v>ElCap_ultimo_MW</v>
          </cell>
        </row>
        <row r="13429">
          <cell r="B13429" t="str">
            <v>Vindmøller</v>
          </cell>
          <cell r="C13429">
            <v>2040</v>
          </cell>
          <cell r="E13429" t="str">
            <v>offshore, pipeline, Vesterhav Nord</v>
          </cell>
          <cell r="G13429">
            <v>176.4</v>
          </cell>
          <cell r="H13429" t="str">
            <v>ElCap_primo_MW</v>
          </cell>
        </row>
        <row r="13430">
          <cell r="B13430" t="str">
            <v>Vindmøller</v>
          </cell>
          <cell r="C13430">
            <v>2040</v>
          </cell>
          <cell r="E13430" t="str">
            <v>offshore, pipeline, Vesterhav Nord</v>
          </cell>
          <cell r="G13430">
            <v>0.749</v>
          </cell>
          <cell r="H13430" t="str">
            <v>TWh</v>
          </cell>
        </row>
        <row r="13431">
          <cell r="B13431" t="str">
            <v>Vindmøller</v>
          </cell>
          <cell r="C13431">
            <v>2040</v>
          </cell>
          <cell r="E13431" t="str">
            <v>offshore, pipeline, Vesterhav Nord</v>
          </cell>
          <cell r="G13431">
            <v>71</v>
          </cell>
          <cell r="H13431" t="str">
            <v>curt_GWh</v>
          </cell>
        </row>
        <row r="13432">
          <cell r="B13432" t="str">
            <v>Vindmøller</v>
          </cell>
          <cell r="C13432">
            <v>2040</v>
          </cell>
          <cell r="E13432" t="str">
            <v>offshore, pipeline, Vesterhav Nord</v>
          </cell>
          <cell r="G13432">
            <v>820.26</v>
          </cell>
          <cell r="H13432" t="str">
            <v>Inflow_GWh</v>
          </cell>
        </row>
        <row r="13433">
          <cell r="B13433" t="str">
            <v>Vindmøller</v>
          </cell>
          <cell r="C13433">
            <v>2040</v>
          </cell>
          <cell r="E13433" t="str">
            <v>offshore, pipeline, Vesterhav Nord</v>
          </cell>
          <cell r="G13433">
            <v>4649</v>
          </cell>
          <cell r="H13433" t="str">
            <v>FLH_technical1</v>
          </cell>
        </row>
        <row r="13434">
          <cell r="B13434" t="str">
            <v>Vindmøller</v>
          </cell>
          <cell r="C13434">
            <v>2040</v>
          </cell>
          <cell r="E13434" t="str">
            <v>offshore, pipeline, Vesterhav Nord</v>
          </cell>
          <cell r="G13434">
            <v>4650</v>
          </cell>
          <cell r="H13434" t="str">
            <v>FLH_technical2</v>
          </cell>
        </row>
        <row r="13435">
          <cell r="B13435" t="str">
            <v>Vindmøller</v>
          </cell>
          <cell r="C13435">
            <v>2040</v>
          </cell>
          <cell r="E13435" t="str">
            <v>offshore, pipeline, Vesterhav Syd</v>
          </cell>
          <cell r="G13435">
            <v>168</v>
          </cell>
          <cell r="H13435" t="str">
            <v>ElCap_ultimo_MW</v>
          </cell>
        </row>
        <row r="13436">
          <cell r="B13436" t="str">
            <v>Vindmøller</v>
          </cell>
          <cell r="C13436">
            <v>2040</v>
          </cell>
          <cell r="E13436" t="str">
            <v>offshore, pipeline, Vesterhav Syd</v>
          </cell>
          <cell r="G13436">
            <v>168</v>
          </cell>
          <cell r="H13436" t="str">
            <v>ElCap_primo_MW</v>
          </cell>
        </row>
        <row r="13437">
          <cell r="B13437" t="str">
            <v>Vindmøller</v>
          </cell>
          <cell r="C13437">
            <v>2040</v>
          </cell>
          <cell r="E13437" t="str">
            <v>offshore, pipeline, Vesterhav Syd</v>
          </cell>
          <cell r="G13437">
            <v>0.70399999999999996</v>
          </cell>
          <cell r="H13437" t="str">
            <v>TWh</v>
          </cell>
        </row>
        <row r="13438">
          <cell r="B13438" t="str">
            <v>Vindmøller</v>
          </cell>
          <cell r="C13438">
            <v>2040</v>
          </cell>
          <cell r="E13438" t="str">
            <v>offshore, pipeline, Vesterhav Syd</v>
          </cell>
          <cell r="G13438">
            <v>69</v>
          </cell>
          <cell r="H13438" t="str">
            <v>curt_GWh</v>
          </cell>
        </row>
        <row r="13439">
          <cell r="B13439" t="str">
            <v>Vindmøller</v>
          </cell>
          <cell r="C13439">
            <v>2040</v>
          </cell>
          <cell r="E13439" t="str">
            <v>offshore, pipeline, Vesterhav Syd</v>
          </cell>
          <cell r="G13439">
            <v>772.8</v>
          </cell>
          <cell r="H13439" t="str">
            <v>Inflow_GWh</v>
          </cell>
        </row>
        <row r="13440">
          <cell r="B13440" t="str">
            <v>Vindmøller</v>
          </cell>
          <cell r="C13440">
            <v>2040</v>
          </cell>
          <cell r="E13440" t="str">
            <v>offshore, pipeline, Vesterhav Syd</v>
          </cell>
          <cell r="G13440">
            <v>4601</v>
          </cell>
          <cell r="H13440" t="str">
            <v>FLH_technical1</v>
          </cell>
        </row>
        <row r="13441">
          <cell r="B13441" t="str">
            <v>Vindmøller</v>
          </cell>
          <cell r="C13441">
            <v>2040</v>
          </cell>
          <cell r="E13441" t="str">
            <v>offshore, pipeline, Vesterhav Syd</v>
          </cell>
          <cell r="G13441">
            <v>4600</v>
          </cell>
          <cell r="H13441" t="str">
            <v>FLH_technical2</v>
          </cell>
        </row>
        <row r="13442">
          <cell r="B13442" t="str">
            <v>Vindmøller</v>
          </cell>
          <cell r="C13442">
            <v>2040</v>
          </cell>
          <cell r="E13442" t="str">
            <v>offshore, yderligere, Nordsøen - ej tilsluttet DK</v>
          </cell>
          <cell r="G13442">
            <v>6423.8670000000002</v>
          </cell>
          <cell r="H13442" t="str">
            <v>ElCap_ultimo_MW</v>
          </cell>
        </row>
        <row r="13443">
          <cell r="B13443" t="str">
            <v>Vindmøller</v>
          </cell>
          <cell r="C13443">
            <v>2040</v>
          </cell>
          <cell r="E13443" t="str">
            <v>offshore, yderligere, Nordsøen - ej tilsluttet DK</v>
          </cell>
          <cell r="G13443">
            <v>6423.8670000000002</v>
          </cell>
          <cell r="H13443" t="str">
            <v>ElCap_primo_MW</v>
          </cell>
        </row>
        <row r="13444">
          <cell r="B13444" t="str">
            <v>Vindmøller</v>
          </cell>
          <cell r="C13444">
            <v>2040</v>
          </cell>
          <cell r="E13444" t="str">
            <v>offshore, yderligere, Nordsøen - ej tilsluttet DK</v>
          </cell>
          <cell r="G13444">
            <v>27.923999999999999</v>
          </cell>
          <cell r="H13444" t="str">
            <v>TWh</v>
          </cell>
        </row>
        <row r="13445">
          <cell r="B13445" t="str">
            <v>Vindmøller</v>
          </cell>
          <cell r="C13445">
            <v>2040</v>
          </cell>
          <cell r="E13445" t="str">
            <v>offshore, yderligere, Nordsøen - ej tilsluttet DK</v>
          </cell>
          <cell r="G13445">
            <v>493</v>
          </cell>
          <cell r="H13445" t="str">
            <v>curt_GWh</v>
          </cell>
        </row>
        <row r="13446">
          <cell r="B13446" t="str">
            <v>Vindmøller</v>
          </cell>
          <cell r="C13446">
            <v>2040</v>
          </cell>
          <cell r="E13446" t="str">
            <v>offshore, yderligere, Nordsøen - ej tilsluttet DK</v>
          </cell>
          <cell r="G13446">
            <v>0</v>
          </cell>
          <cell r="H13446" t="str">
            <v>Inflow_GWh</v>
          </cell>
        </row>
        <row r="13447">
          <cell r="B13447" t="str">
            <v>Vindmøller</v>
          </cell>
          <cell r="C13447">
            <v>2040</v>
          </cell>
          <cell r="E13447" t="str">
            <v>offshore, yderligere, Nordsøen - ej tilsluttet DK</v>
          </cell>
          <cell r="G13447">
            <v>4424</v>
          </cell>
          <cell r="H13447" t="str">
            <v>FLH_technical1</v>
          </cell>
        </row>
        <row r="13448">
          <cell r="B13448" t="str">
            <v>Vindmøller</v>
          </cell>
          <cell r="C13448">
            <v>2040</v>
          </cell>
          <cell r="E13448" t="str">
            <v>offshore, yderligere, Nordsøen - ej tilsluttet DK</v>
          </cell>
          <cell r="G13448">
            <v>4424</v>
          </cell>
          <cell r="H13448" t="str">
            <v>FLH_technical2</v>
          </cell>
        </row>
        <row r="13449">
          <cell r="B13449" t="str">
            <v>Vindmøller</v>
          </cell>
          <cell r="C13449">
            <v>2040</v>
          </cell>
          <cell r="E13449" t="str">
            <v>offshore, åbendør, Aflandshage</v>
          </cell>
          <cell r="G13449">
            <v>150</v>
          </cell>
          <cell r="H13449" t="str">
            <v>ElCap_ultimo_MW</v>
          </cell>
        </row>
        <row r="13450">
          <cell r="B13450" t="str">
            <v>Vindmøller</v>
          </cell>
          <cell r="C13450">
            <v>2040</v>
          </cell>
          <cell r="E13450" t="str">
            <v>offshore, åbendør, Aflandshage</v>
          </cell>
          <cell r="G13450">
            <v>150</v>
          </cell>
          <cell r="H13450" t="str">
            <v>ElCap_primo_MW</v>
          </cell>
        </row>
        <row r="13451">
          <cell r="B13451" t="str">
            <v>Vindmøller</v>
          </cell>
          <cell r="C13451">
            <v>2040</v>
          </cell>
          <cell r="E13451" t="str">
            <v>offshore, åbendør, Aflandshage</v>
          </cell>
          <cell r="G13451">
            <v>0.505</v>
          </cell>
          <cell r="H13451" t="str">
            <v>TWh</v>
          </cell>
        </row>
        <row r="13452">
          <cell r="B13452" t="str">
            <v>Vindmøller</v>
          </cell>
          <cell r="C13452">
            <v>2040</v>
          </cell>
          <cell r="E13452" t="str">
            <v>offshore, åbendør, Aflandshage</v>
          </cell>
          <cell r="G13452">
            <v>9</v>
          </cell>
          <cell r="H13452" t="str">
            <v>curt_GWh</v>
          </cell>
        </row>
        <row r="13453">
          <cell r="B13453" t="str">
            <v>Vindmøller</v>
          </cell>
          <cell r="C13453">
            <v>2040</v>
          </cell>
          <cell r="E13453" t="str">
            <v>offshore, åbendør, Aflandshage</v>
          </cell>
          <cell r="G13453">
            <v>513.75</v>
          </cell>
          <cell r="H13453" t="str">
            <v>Inflow_GWh</v>
          </cell>
        </row>
        <row r="13454">
          <cell r="B13454" t="str">
            <v>Vindmøller</v>
          </cell>
          <cell r="C13454">
            <v>2040</v>
          </cell>
          <cell r="E13454" t="str">
            <v>offshore, åbendør, Aflandshage</v>
          </cell>
          <cell r="G13454">
            <v>3427</v>
          </cell>
          <cell r="H13454" t="str">
            <v>FLH_technical1</v>
          </cell>
        </row>
        <row r="13455">
          <cell r="B13455" t="str">
            <v>Vindmøller</v>
          </cell>
          <cell r="C13455">
            <v>2040</v>
          </cell>
          <cell r="E13455" t="str">
            <v>offshore, åbendør, Aflandshage</v>
          </cell>
          <cell r="G13455">
            <v>3425</v>
          </cell>
          <cell r="H13455" t="str">
            <v>FLH_technical2</v>
          </cell>
        </row>
        <row r="13456">
          <cell r="B13456" t="str">
            <v>Vindmøller</v>
          </cell>
          <cell r="C13456">
            <v>2040</v>
          </cell>
          <cell r="E13456" t="str">
            <v>offshore, åbendør, Jammerland Bugt</v>
          </cell>
          <cell r="G13456">
            <v>240</v>
          </cell>
          <cell r="H13456" t="str">
            <v>ElCap_ultimo_MW</v>
          </cell>
        </row>
        <row r="13457">
          <cell r="B13457" t="str">
            <v>Vindmøller</v>
          </cell>
          <cell r="C13457">
            <v>2040</v>
          </cell>
          <cell r="E13457" t="str">
            <v>offshore, åbendør, Jammerland Bugt</v>
          </cell>
          <cell r="G13457">
            <v>240</v>
          </cell>
          <cell r="H13457" t="str">
            <v>ElCap_primo_MW</v>
          </cell>
        </row>
        <row r="13458">
          <cell r="B13458" t="str">
            <v>Vindmøller</v>
          </cell>
          <cell r="C13458">
            <v>2040</v>
          </cell>
          <cell r="E13458" t="str">
            <v>offshore, åbendør, Jammerland Bugt</v>
          </cell>
          <cell r="G13458">
            <v>1.0209999999999999</v>
          </cell>
          <cell r="H13458" t="str">
            <v>TWh</v>
          </cell>
        </row>
        <row r="13459">
          <cell r="B13459" t="str">
            <v>Vindmøller</v>
          </cell>
          <cell r="C13459">
            <v>2040</v>
          </cell>
          <cell r="E13459" t="str">
            <v>offshore, åbendør, Jammerland Bugt</v>
          </cell>
          <cell r="G13459">
            <v>17</v>
          </cell>
          <cell r="H13459" t="str">
            <v>curt_GWh</v>
          </cell>
        </row>
        <row r="13460">
          <cell r="B13460" t="str">
            <v>Vindmøller</v>
          </cell>
          <cell r="C13460">
            <v>2040</v>
          </cell>
          <cell r="E13460" t="str">
            <v>offshore, åbendør, Jammerland Bugt</v>
          </cell>
          <cell r="G13460">
            <v>1038</v>
          </cell>
          <cell r="H13460" t="str">
            <v>Inflow_GWh</v>
          </cell>
        </row>
        <row r="13461">
          <cell r="B13461" t="str">
            <v>Vindmøller</v>
          </cell>
          <cell r="C13461">
            <v>2040</v>
          </cell>
          <cell r="E13461" t="str">
            <v>offshore, åbendør, Jammerland Bugt</v>
          </cell>
          <cell r="G13461">
            <v>4325</v>
          </cell>
          <cell r="H13461" t="str">
            <v>FLH_technical1</v>
          </cell>
        </row>
        <row r="13462">
          <cell r="B13462" t="str">
            <v>Vindmøller</v>
          </cell>
          <cell r="C13462">
            <v>2040</v>
          </cell>
          <cell r="E13462" t="str">
            <v>offshore, åbendør, Jammerland Bugt</v>
          </cell>
          <cell r="G13462">
            <v>4325</v>
          </cell>
          <cell r="H13462" t="str">
            <v>FLH_technical2</v>
          </cell>
        </row>
        <row r="13463">
          <cell r="B13463" t="str">
            <v>Vindmøller</v>
          </cell>
          <cell r="C13463">
            <v>2040</v>
          </cell>
          <cell r="E13463" t="str">
            <v>offshore, åbendør, Lillebælt Syd</v>
          </cell>
          <cell r="G13463">
            <v>165</v>
          </cell>
          <cell r="H13463" t="str">
            <v>ElCap_ultimo_MW</v>
          </cell>
        </row>
        <row r="13464">
          <cell r="B13464" t="str">
            <v>Vindmøller</v>
          </cell>
          <cell r="C13464">
            <v>2040</v>
          </cell>
          <cell r="E13464" t="str">
            <v>offshore, åbendør, Lillebælt Syd</v>
          </cell>
          <cell r="G13464">
            <v>165</v>
          </cell>
          <cell r="H13464" t="str">
            <v>ElCap_primo_MW</v>
          </cell>
        </row>
        <row r="13465">
          <cell r="B13465" t="str">
            <v>Vindmøller</v>
          </cell>
          <cell r="C13465">
            <v>2040</v>
          </cell>
          <cell r="E13465" t="str">
            <v>offshore, åbendør, Lillebælt Syd</v>
          </cell>
          <cell r="G13465">
            <v>0.68700000000000006</v>
          </cell>
          <cell r="H13465" t="str">
            <v>TWh</v>
          </cell>
        </row>
        <row r="13466">
          <cell r="B13466" t="str">
            <v>Vindmøller</v>
          </cell>
          <cell r="C13466">
            <v>2040</v>
          </cell>
          <cell r="E13466" t="str">
            <v>offshore, åbendør, Lillebælt Syd</v>
          </cell>
          <cell r="G13466">
            <v>26</v>
          </cell>
          <cell r="H13466" t="str">
            <v>curt_GWh</v>
          </cell>
        </row>
        <row r="13467">
          <cell r="B13467" t="str">
            <v>Vindmøller</v>
          </cell>
          <cell r="C13467">
            <v>2040</v>
          </cell>
          <cell r="E13467" t="str">
            <v>offshore, åbendør, Lillebælt Syd</v>
          </cell>
          <cell r="G13467">
            <v>713.625</v>
          </cell>
          <cell r="H13467" t="str">
            <v>Inflow_GWh</v>
          </cell>
        </row>
        <row r="13468">
          <cell r="B13468" t="str">
            <v>Vindmøller</v>
          </cell>
          <cell r="C13468">
            <v>2040</v>
          </cell>
          <cell r="E13468" t="str">
            <v>offshore, åbendør, Lillebælt Syd</v>
          </cell>
          <cell r="G13468">
            <v>4321</v>
          </cell>
          <cell r="H13468" t="str">
            <v>FLH_technical1</v>
          </cell>
        </row>
        <row r="13469">
          <cell r="B13469" t="str">
            <v>Vindmøller</v>
          </cell>
          <cell r="C13469">
            <v>2040</v>
          </cell>
          <cell r="E13469" t="str">
            <v>offshore, åbendør, Lillebælt Syd</v>
          </cell>
          <cell r="G13469">
            <v>4325</v>
          </cell>
          <cell r="H13469" t="str">
            <v>FLH_technical2</v>
          </cell>
        </row>
        <row r="13470">
          <cell r="B13470" t="str">
            <v>Vindmøller</v>
          </cell>
          <cell r="C13470">
            <v>2040</v>
          </cell>
          <cell r="E13470" t="str">
            <v>onshore, commercial, existing</v>
          </cell>
          <cell r="G13470">
            <v>3398.7550000000001</v>
          </cell>
          <cell r="H13470" t="str">
            <v>ElCap_ultimo_MW</v>
          </cell>
        </row>
        <row r="13471">
          <cell r="B13471" t="str">
            <v>Vindmøller</v>
          </cell>
          <cell r="C13471">
            <v>2040</v>
          </cell>
          <cell r="E13471" t="str">
            <v>onshore, commercial, existing</v>
          </cell>
          <cell r="G13471">
            <v>3398.7550000000001</v>
          </cell>
          <cell r="H13471" t="str">
            <v>ElCap_primo_MW</v>
          </cell>
        </row>
        <row r="13472">
          <cell r="B13472" t="str">
            <v>Vindmøller</v>
          </cell>
          <cell r="C13472">
            <v>2040</v>
          </cell>
          <cell r="E13472" t="str">
            <v>onshore, commercial, existing</v>
          </cell>
          <cell r="G13472">
            <v>7.8280000000000003</v>
          </cell>
          <cell r="H13472" t="str">
            <v>TWh</v>
          </cell>
        </row>
        <row r="13473">
          <cell r="B13473" t="str">
            <v>Vindmøller</v>
          </cell>
          <cell r="C13473">
            <v>2040</v>
          </cell>
          <cell r="E13473" t="str">
            <v>onshore, commercial, existing</v>
          </cell>
          <cell r="G13473">
            <v>13</v>
          </cell>
          <cell r="H13473" t="str">
            <v>curt_GWh</v>
          </cell>
        </row>
        <row r="13474">
          <cell r="B13474" t="str">
            <v>Vindmøller</v>
          </cell>
          <cell r="C13474">
            <v>2040</v>
          </cell>
          <cell r="E13474" t="str">
            <v>onshore, commercial, existing</v>
          </cell>
          <cell r="G13474">
            <v>7844.88825</v>
          </cell>
          <cell r="H13474" t="str">
            <v>Inflow_GWh</v>
          </cell>
        </row>
        <row r="13475">
          <cell r="B13475" t="str">
            <v>Vindmøller</v>
          </cell>
          <cell r="C13475">
            <v>2040</v>
          </cell>
          <cell r="E13475" t="str">
            <v>onshore, commercial, existing</v>
          </cell>
          <cell r="G13475">
            <v>2307</v>
          </cell>
          <cell r="H13475" t="str">
            <v>FLH_technical1</v>
          </cell>
        </row>
        <row r="13476">
          <cell r="B13476" t="str">
            <v>Vindmøller</v>
          </cell>
          <cell r="C13476">
            <v>2040</v>
          </cell>
          <cell r="E13476" t="str">
            <v>onshore, commercial, existing</v>
          </cell>
          <cell r="G13476">
            <v>2308</v>
          </cell>
          <cell r="H13476" t="str">
            <v>FLH_technical2</v>
          </cell>
        </row>
        <row r="13477">
          <cell r="B13477" t="str">
            <v>Vindmøller</v>
          </cell>
          <cell r="C13477">
            <v>2040</v>
          </cell>
          <cell r="E13477" t="str">
            <v>onshore, commercial, existing</v>
          </cell>
          <cell r="G13477">
            <v>629.41700000000003</v>
          </cell>
          <cell r="H13477" t="str">
            <v>ElCap_ultimo_MW</v>
          </cell>
        </row>
        <row r="13478">
          <cell r="B13478" t="str">
            <v>Vindmøller</v>
          </cell>
          <cell r="C13478">
            <v>2040</v>
          </cell>
          <cell r="E13478" t="str">
            <v>onshore, commercial, existing</v>
          </cell>
          <cell r="G13478">
            <v>629.41700000000003</v>
          </cell>
          <cell r="H13478" t="str">
            <v>ElCap_primo_MW</v>
          </cell>
        </row>
        <row r="13479">
          <cell r="B13479" t="str">
            <v>Vindmøller</v>
          </cell>
          <cell r="C13479">
            <v>2040</v>
          </cell>
          <cell r="E13479" t="str">
            <v>onshore, commercial, existing</v>
          </cell>
          <cell r="G13479">
            <v>1.5129999999999999</v>
          </cell>
          <cell r="H13479" t="str">
            <v>TWh</v>
          </cell>
        </row>
        <row r="13480">
          <cell r="B13480" t="str">
            <v>Vindmøller</v>
          </cell>
          <cell r="C13480">
            <v>2040</v>
          </cell>
          <cell r="E13480" t="str">
            <v>onshore, commercial, existing</v>
          </cell>
          <cell r="G13480">
            <v>1</v>
          </cell>
          <cell r="H13480" t="str">
            <v>curt_GWh</v>
          </cell>
        </row>
        <row r="13481">
          <cell r="B13481" t="str">
            <v>Vindmøller</v>
          </cell>
          <cell r="C13481">
            <v>2040</v>
          </cell>
          <cell r="E13481" t="str">
            <v>onshore, commercial, existing</v>
          </cell>
          <cell r="G13481">
            <v>1514.6952670000001</v>
          </cell>
          <cell r="H13481" t="str">
            <v>Inflow_GWh</v>
          </cell>
        </row>
        <row r="13482">
          <cell r="B13482" t="str">
            <v>Vindmøller</v>
          </cell>
          <cell r="C13482">
            <v>2040</v>
          </cell>
          <cell r="E13482" t="str">
            <v>onshore, commercial, existing</v>
          </cell>
          <cell r="G13482">
            <v>2405</v>
          </cell>
          <cell r="H13482" t="str">
            <v>FLH_technical1</v>
          </cell>
        </row>
        <row r="13483">
          <cell r="B13483" t="str">
            <v>Vindmøller</v>
          </cell>
          <cell r="C13483">
            <v>2040</v>
          </cell>
          <cell r="E13483" t="str">
            <v>onshore, commercial, existing</v>
          </cell>
          <cell r="G13483">
            <v>2407</v>
          </cell>
          <cell r="H13483" t="str">
            <v>FLH_technical2</v>
          </cell>
        </row>
        <row r="13484">
          <cell r="B13484" t="str">
            <v>Vindmøller</v>
          </cell>
          <cell r="C13484">
            <v>2040</v>
          </cell>
          <cell r="E13484" t="str">
            <v>onshore, commercial, new</v>
          </cell>
          <cell r="G13484">
            <v>2848.2</v>
          </cell>
          <cell r="H13484" t="str">
            <v>ElCap_ultimo_MW</v>
          </cell>
        </row>
        <row r="13485">
          <cell r="B13485" t="str">
            <v>Vindmøller</v>
          </cell>
          <cell r="C13485">
            <v>2040</v>
          </cell>
          <cell r="E13485" t="str">
            <v>onshore, commercial, new</v>
          </cell>
          <cell r="G13485">
            <v>2848.2</v>
          </cell>
          <cell r="H13485" t="str">
            <v>ElCap_primo_MW</v>
          </cell>
        </row>
        <row r="13486">
          <cell r="B13486" t="str">
            <v>Vindmøller</v>
          </cell>
          <cell r="C13486">
            <v>2040</v>
          </cell>
          <cell r="E13486" t="str">
            <v>onshore, commercial, new</v>
          </cell>
          <cell r="G13486">
            <v>9.59</v>
          </cell>
          <cell r="H13486" t="str">
            <v>TWh</v>
          </cell>
        </row>
        <row r="13487">
          <cell r="B13487" t="str">
            <v>Vindmøller</v>
          </cell>
          <cell r="C13487">
            <v>2040</v>
          </cell>
          <cell r="E13487" t="str">
            <v>onshore, commercial, new</v>
          </cell>
          <cell r="G13487">
            <v>253</v>
          </cell>
          <cell r="H13487" t="str">
            <v>curt_GWh</v>
          </cell>
        </row>
        <row r="13488">
          <cell r="B13488" t="str">
            <v>Vindmøller</v>
          </cell>
          <cell r="C13488">
            <v>2040</v>
          </cell>
          <cell r="E13488" t="str">
            <v>onshore, commercial, new</v>
          </cell>
          <cell r="G13488">
            <v>9843.8799999999992</v>
          </cell>
          <cell r="H13488" t="str">
            <v>Inflow_GWh</v>
          </cell>
        </row>
        <row r="13489">
          <cell r="B13489" t="str">
            <v>Vindmøller</v>
          </cell>
          <cell r="C13489">
            <v>2040</v>
          </cell>
          <cell r="E13489" t="str">
            <v>onshore, commercial, new</v>
          </cell>
          <cell r="G13489">
            <v>3456</v>
          </cell>
          <cell r="H13489" t="str">
            <v>FLH_technical1</v>
          </cell>
        </row>
        <row r="13490">
          <cell r="B13490" t="str">
            <v>Vindmøller</v>
          </cell>
          <cell r="C13490">
            <v>2040</v>
          </cell>
          <cell r="E13490" t="str">
            <v>onshore, commercial, new</v>
          </cell>
          <cell r="G13490">
            <v>3456</v>
          </cell>
          <cell r="H13490" t="str">
            <v>FLH_technical2</v>
          </cell>
        </row>
        <row r="13491">
          <cell r="B13491" t="str">
            <v>Vindmøller</v>
          </cell>
          <cell r="C13491">
            <v>2040</v>
          </cell>
          <cell r="E13491" t="str">
            <v>onshore, commercial, new</v>
          </cell>
          <cell r="G13491">
            <v>428</v>
          </cell>
          <cell r="H13491" t="str">
            <v>ElCap_ultimo_MW</v>
          </cell>
        </row>
        <row r="13492">
          <cell r="B13492" t="str">
            <v>Vindmøller</v>
          </cell>
          <cell r="C13492">
            <v>2040</v>
          </cell>
          <cell r="E13492" t="str">
            <v>onshore, commercial, new</v>
          </cell>
          <cell r="G13492">
            <v>428</v>
          </cell>
          <cell r="H13492" t="str">
            <v>ElCap_primo_MW</v>
          </cell>
        </row>
        <row r="13493">
          <cell r="B13493" t="str">
            <v>Vindmøller</v>
          </cell>
          <cell r="C13493">
            <v>2040</v>
          </cell>
          <cell r="E13493" t="str">
            <v>onshore, commercial, new</v>
          </cell>
          <cell r="G13493">
            <v>1.474</v>
          </cell>
          <cell r="H13493" t="str">
            <v>TWh</v>
          </cell>
        </row>
        <row r="13494">
          <cell r="B13494" t="str">
            <v>Vindmøller</v>
          </cell>
          <cell r="C13494">
            <v>2040</v>
          </cell>
          <cell r="E13494" t="str">
            <v>onshore, commercial, new</v>
          </cell>
          <cell r="G13494">
            <v>21</v>
          </cell>
          <cell r="H13494" t="str">
            <v>curt_GWh</v>
          </cell>
        </row>
        <row r="13495">
          <cell r="B13495" t="str">
            <v>Vindmøller</v>
          </cell>
          <cell r="C13495">
            <v>2040</v>
          </cell>
          <cell r="E13495" t="str">
            <v>onshore, commercial, new</v>
          </cell>
          <cell r="G13495">
            <v>1495.2</v>
          </cell>
          <cell r="H13495" t="str">
            <v>Inflow_GWh</v>
          </cell>
        </row>
        <row r="13496">
          <cell r="B13496" t="str">
            <v>Vindmøller</v>
          </cell>
          <cell r="C13496">
            <v>2040</v>
          </cell>
          <cell r="E13496" t="str">
            <v>onshore, commercial, new</v>
          </cell>
          <cell r="G13496">
            <v>3493</v>
          </cell>
          <cell r="H13496" t="str">
            <v>FLH_technical1</v>
          </cell>
        </row>
        <row r="13497">
          <cell r="B13497" t="str">
            <v>Vindmøller</v>
          </cell>
          <cell r="C13497">
            <v>2040</v>
          </cell>
          <cell r="E13497" t="str">
            <v>onshore, commercial, new</v>
          </cell>
          <cell r="G13497">
            <v>3493</v>
          </cell>
          <cell r="H13497" t="str">
            <v>FLH_technical2</v>
          </cell>
        </row>
        <row r="13498">
          <cell r="B13498" t="str">
            <v>Vindmøller</v>
          </cell>
          <cell r="C13498">
            <v>2040</v>
          </cell>
          <cell r="E13498" t="str">
            <v>onshore, domestic</v>
          </cell>
          <cell r="G13498">
            <v>21.6</v>
          </cell>
          <cell r="H13498" t="str">
            <v>ElCap_ultimo_MW</v>
          </cell>
        </row>
        <row r="13499">
          <cell r="B13499" t="str">
            <v>Vindmøller</v>
          </cell>
          <cell r="C13499">
            <v>2040</v>
          </cell>
          <cell r="E13499" t="str">
            <v>onshore, domestic</v>
          </cell>
          <cell r="G13499">
            <v>21.6</v>
          </cell>
          <cell r="H13499" t="str">
            <v>ElCap_primo_MW</v>
          </cell>
        </row>
        <row r="13500">
          <cell r="B13500" t="str">
            <v>Vindmøller</v>
          </cell>
          <cell r="C13500">
            <v>2040</v>
          </cell>
          <cell r="E13500" t="str">
            <v>onshore, domestic</v>
          </cell>
          <cell r="G13500">
            <v>5.1999999999999998E-2</v>
          </cell>
          <cell r="H13500" t="str">
            <v>TWh</v>
          </cell>
        </row>
        <row r="13501">
          <cell r="B13501" t="str">
            <v>Vindmøller</v>
          </cell>
          <cell r="C13501">
            <v>2040</v>
          </cell>
          <cell r="E13501" t="str">
            <v>onshore, domestic</v>
          </cell>
          <cell r="G13501">
            <v>0</v>
          </cell>
          <cell r="H13501" t="str">
            <v>curt_GWh</v>
          </cell>
        </row>
        <row r="13502">
          <cell r="B13502" t="str">
            <v>Vindmøller</v>
          </cell>
          <cell r="C13502">
            <v>2040</v>
          </cell>
          <cell r="E13502" t="str">
            <v>onshore, domestic</v>
          </cell>
          <cell r="G13502">
            <v>51.84</v>
          </cell>
          <cell r="H13502" t="str">
            <v>Inflow_GWh</v>
          </cell>
        </row>
        <row r="13503">
          <cell r="B13503" t="str">
            <v>Vindmøller</v>
          </cell>
          <cell r="C13503">
            <v>2040</v>
          </cell>
          <cell r="E13503" t="str">
            <v>onshore, domestic</v>
          </cell>
          <cell r="G13503">
            <v>2407</v>
          </cell>
          <cell r="H13503" t="str">
            <v>FLH_technical1</v>
          </cell>
        </row>
        <row r="13504">
          <cell r="B13504" t="str">
            <v>Vindmøller</v>
          </cell>
          <cell r="C13504">
            <v>2040</v>
          </cell>
          <cell r="E13504" t="str">
            <v>onshore, domestic</v>
          </cell>
          <cell r="G13504">
            <v>2400</v>
          </cell>
          <cell r="H13504" t="str">
            <v>FLH_technical2</v>
          </cell>
        </row>
        <row r="13505">
          <cell r="B13505" t="str">
            <v>Vindmøller</v>
          </cell>
          <cell r="C13505">
            <v>2040</v>
          </cell>
          <cell r="E13505" t="str">
            <v>onshore, domestic</v>
          </cell>
          <cell r="G13505">
            <v>2.4</v>
          </cell>
          <cell r="H13505" t="str">
            <v>ElCap_ultimo_MW</v>
          </cell>
        </row>
        <row r="13506">
          <cell r="B13506" t="str">
            <v>Vindmøller</v>
          </cell>
          <cell r="C13506">
            <v>2040</v>
          </cell>
          <cell r="E13506" t="str">
            <v>onshore, domestic</v>
          </cell>
          <cell r="G13506">
            <v>2.4</v>
          </cell>
          <cell r="H13506" t="str">
            <v>ElCap_primo_MW</v>
          </cell>
        </row>
        <row r="13507">
          <cell r="B13507" t="str">
            <v>Vindmøller</v>
          </cell>
          <cell r="C13507">
            <v>2040</v>
          </cell>
          <cell r="E13507" t="str">
            <v>onshore, domestic</v>
          </cell>
          <cell r="G13507">
            <v>6.0000000000000001E-3</v>
          </cell>
          <cell r="H13507" t="str">
            <v>TWh</v>
          </cell>
        </row>
        <row r="13508">
          <cell r="B13508" t="str">
            <v>Vindmøller</v>
          </cell>
          <cell r="C13508">
            <v>2040</v>
          </cell>
          <cell r="E13508" t="str">
            <v>onshore, domestic</v>
          </cell>
          <cell r="G13508">
            <v>0</v>
          </cell>
          <cell r="H13508" t="str">
            <v>curt_GWh</v>
          </cell>
        </row>
        <row r="13509">
          <cell r="B13509" t="str">
            <v>Vindmøller</v>
          </cell>
          <cell r="C13509">
            <v>2040</v>
          </cell>
          <cell r="E13509" t="str">
            <v>onshore, domestic</v>
          </cell>
          <cell r="G13509">
            <v>5.76</v>
          </cell>
          <cell r="H13509" t="str">
            <v>Inflow_GWh</v>
          </cell>
        </row>
        <row r="13510">
          <cell r="B13510" t="str">
            <v>Vindmøller</v>
          </cell>
          <cell r="C13510">
            <v>2040</v>
          </cell>
          <cell r="E13510" t="str">
            <v>onshore, domestic</v>
          </cell>
          <cell r="G13510">
            <v>2500</v>
          </cell>
          <cell r="H13510" t="str">
            <v>FLH_technical1</v>
          </cell>
        </row>
        <row r="13511">
          <cell r="B13511" t="str">
            <v>Vindmøller</v>
          </cell>
          <cell r="C13511">
            <v>2040</v>
          </cell>
          <cell r="E13511" t="str">
            <v>onshore, domestic</v>
          </cell>
          <cell r="G13511">
            <v>2400</v>
          </cell>
          <cell r="H13511" t="str">
            <v>FLH_technical2</v>
          </cell>
        </row>
        <row r="13512">
          <cell r="B13512" t="str">
            <v>Vindmøller</v>
          </cell>
          <cell r="C13512">
            <v>2040</v>
          </cell>
          <cell r="E13512" t="str">
            <v>onshore, test center</v>
          </cell>
          <cell r="G13512">
            <v>305</v>
          </cell>
          <cell r="H13512" t="str">
            <v>ElCap_ultimo_MW</v>
          </cell>
        </row>
        <row r="13513">
          <cell r="B13513" t="str">
            <v>Vindmøller</v>
          </cell>
          <cell r="C13513">
            <v>2040</v>
          </cell>
          <cell r="E13513" t="str">
            <v>onshore, test center</v>
          </cell>
          <cell r="G13513">
            <v>305</v>
          </cell>
          <cell r="H13513" t="str">
            <v>ElCap_primo_MW</v>
          </cell>
        </row>
        <row r="13514">
          <cell r="B13514" t="str">
            <v>Vindmøller</v>
          </cell>
          <cell r="C13514">
            <v>2040</v>
          </cell>
          <cell r="E13514" t="str">
            <v>onshore, test center</v>
          </cell>
          <cell r="G13514">
            <v>0.82299999999999995</v>
          </cell>
          <cell r="H13514" t="str">
            <v>TWh</v>
          </cell>
        </row>
        <row r="13515">
          <cell r="B13515" t="str">
            <v>Vindmøller</v>
          </cell>
          <cell r="C13515">
            <v>2040</v>
          </cell>
          <cell r="E13515" t="str">
            <v>onshore, test center</v>
          </cell>
          <cell r="G13515">
            <v>0</v>
          </cell>
          <cell r="H13515" t="str">
            <v>curt_GWh</v>
          </cell>
        </row>
        <row r="13516">
          <cell r="B13516" t="str">
            <v>Vindmøller</v>
          </cell>
          <cell r="C13516">
            <v>2040</v>
          </cell>
          <cell r="E13516" t="str">
            <v>onshore, test center</v>
          </cell>
          <cell r="G13516">
            <v>823.5</v>
          </cell>
          <cell r="H13516" t="str">
            <v>Inflow_GWh</v>
          </cell>
        </row>
        <row r="13517">
          <cell r="B13517" t="str">
            <v>Vindmøller</v>
          </cell>
          <cell r="C13517">
            <v>2040</v>
          </cell>
          <cell r="E13517" t="str">
            <v>onshore, test center</v>
          </cell>
          <cell r="G13517">
            <v>2698</v>
          </cell>
          <cell r="H13517" t="str">
            <v>FLH_technical1</v>
          </cell>
        </row>
        <row r="13518">
          <cell r="B13518" t="str">
            <v>Vindmøller</v>
          </cell>
          <cell r="C13518">
            <v>2040</v>
          </cell>
          <cell r="E13518" t="str">
            <v>onshore, test center</v>
          </cell>
          <cell r="G13518">
            <v>2700</v>
          </cell>
          <cell r="H13518" t="str">
            <v>FLH_technical2</v>
          </cell>
        </row>
        <row r="13519">
          <cell r="B13519" t="str">
            <v>Vindmøller</v>
          </cell>
          <cell r="C13519">
            <v>2041</v>
          </cell>
          <cell r="E13519" t="str">
            <v>offshore, energiøer, EnergiØ Bornholm_DK2</v>
          </cell>
          <cell r="G13519">
            <v>1050</v>
          </cell>
          <cell r="H13519" t="str">
            <v>ElCap_ultimo_MW</v>
          </cell>
        </row>
        <row r="13520">
          <cell r="B13520" t="str">
            <v>Vindmøller</v>
          </cell>
          <cell r="C13520">
            <v>2041</v>
          </cell>
          <cell r="E13520" t="str">
            <v>offshore, energiøer, EnergiØ Bornholm_DK2</v>
          </cell>
          <cell r="G13520">
            <v>1050</v>
          </cell>
          <cell r="H13520" t="str">
            <v>ElCap_primo_MW</v>
          </cell>
        </row>
        <row r="13521">
          <cell r="B13521" t="str">
            <v>Vindmøller</v>
          </cell>
          <cell r="C13521">
            <v>2041</v>
          </cell>
          <cell r="E13521" t="str">
            <v>offshore, energiøer, EnergiØ Bornholm_DK2</v>
          </cell>
          <cell r="G13521">
            <v>4.077</v>
          </cell>
          <cell r="H13521" t="str">
            <v>TWh</v>
          </cell>
        </row>
        <row r="13522">
          <cell r="B13522" t="str">
            <v>Vindmøller</v>
          </cell>
          <cell r="C13522">
            <v>2041</v>
          </cell>
          <cell r="E13522" t="str">
            <v>offshore, energiøer, EnergiØ Bornholm_DK2</v>
          </cell>
          <cell r="G13522">
            <v>464</v>
          </cell>
          <cell r="H13522" t="str">
            <v>curt_GWh</v>
          </cell>
        </row>
        <row r="13523">
          <cell r="B13523" t="str">
            <v>Vindmøller</v>
          </cell>
          <cell r="C13523">
            <v>2041</v>
          </cell>
          <cell r="E13523" t="str">
            <v>offshore, energiøer, EnergiØ Bornholm_DK2</v>
          </cell>
          <cell r="G13523">
            <v>4541.25</v>
          </cell>
          <cell r="H13523" t="str">
            <v>Inflow_GWh</v>
          </cell>
        </row>
        <row r="13524">
          <cell r="B13524" t="str">
            <v>Vindmøller</v>
          </cell>
          <cell r="C13524">
            <v>2041</v>
          </cell>
          <cell r="E13524" t="str">
            <v>offshore, energiøer, EnergiØ Bornholm_DK2</v>
          </cell>
          <cell r="G13524">
            <v>4325</v>
          </cell>
          <cell r="H13524" t="str">
            <v>FLH_technical1</v>
          </cell>
        </row>
        <row r="13525">
          <cell r="B13525" t="str">
            <v>Vindmøller</v>
          </cell>
          <cell r="C13525">
            <v>2041</v>
          </cell>
          <cell r="E13525" t="str">
            <v>offshore, energiøer, EnergiØ Bornholm_DK2</v>
          </cell>
          <cell r="G13525">
            <v>4325</v>
          </cell>
          <cell r="H13525" t="str">
            <v>FLH_technical2</v>
          </cell>
        </row>
        <row r="13526">
          <cell r="B13526" t="str">
            <v>Vindmøller</v>
          </cell>
          <cell r="C13526">
            <v>2041</v>
          </cell>
          <cell r="E13526" t="str">
            <v>offshore, energiøer, EnergiØ Bornholm_hub</v>
          </cell>
          <cell r="G13526">
            <v>2100</v>
          </cell>
          <cell r="H13526" t="str">
            <v>ElCap_ultimo_MW</v>
          </cell>
        </row>
        <row r="13527">
          <cell r="B13527" t="str">
            <v>Vindmøller</v>
          </cell>
          <cell r="C13527">
            <v>2041</v>
          </cell>
          <cell r="E13527" t="str">
            <v>offshore, energiøer, EnergiØ Bornholm_hub</v>
          </cell>
          <cell r="G13527">
            <v>2100</v>
          </cell>
          <cell r="H13527" t="str">
            <v>ElCap_primo_MW</v>
          </cell>
        </row>
        <row r="13528">
          <cell r="B13528" t="str">
            <v>Vindmøller</v>
          </cell>
          <cell r="C13528">
            <v>2041</v>
          </cell>
          <cell r="E13528" t="str">
            <v>offshore, energiøer, EnergiØ Bornholm_hub</v>
          </cell>
          <cell r="G13528">
            <v>8.4309999999999992</v>
          </cell>
          <cell r="H13528" t="str">
            <v>TWh</v>
          </cell>
        </row>
        <row r="13529">
          <cell r="B13529" t="str">
            <v>Vindmøller</v>
          </cell>
          <cell r="C13529">
            <v>2041</v>
          </cell>
          <cell r="E13529" t="str">
            <v>offshore, energiøer, EnergiØ Bornholm_hub</v>
          </cell>
          <cell r="G13529">
            <v>678</v>
          </cell>
          <cell r="H13529" t="str">
            <v>curt_GWh</v>
          </cell>
        </row>
        <row r="13530">
          <cell r="B13530" t="str">
            <v>Vindmøller</v>
          </cell>
          <cell r="C13530">
            <v>2041</v>
          </cell>
          <cell r="E13530" t="str">
            <v>offshore, energiøer, EnergiØ Bornholm_hub</v>
          </cell>
          <cell r="G13530">
            <v>9108.75</v>
          </cell>
          <cell r="H13530" t="str">
            <v>Inflow_GWh</v>
          </cell>
        </row>
        <row r="13531">
          <cell r="B13531" t="str">
            <v>Vindmøller</v>
          </cell>
          <cell r="C13531">
            <v>2041</v>
          </cell>
          <cell r="E13531" t="str">
            <v>offshore, energiøer, EnergiØ Bornholm_hub</v>
          </cell>
          <cell r="G13531">
            <v>4338</v>
          </cell>
          <cell r="H13531" t="str">
            <v>FLH_technical1</v>
          </cell>
        </row>
        <row r="13532">
          <cell r="B13532" t="str">
            <v>Vindmøller</v>
          </cell>
          <cell r="C13532">
            <v>2041</v>
          </cell>
          <cell r="E13532" t="str">
            <v>offshore, energiøer, EnergiØ Bornholm_hub</v>
          </cell>
          <cell r="G13532">
            <v>4338</v>
          </cell>
          <cell r="H13532" t="str">
            <v>FLH_technical2</v>
          </cell>
        </row>
        <row r="13533">
          <cell r="B13533" t="str">
            <v>Vindmøller</v>
          </cell>
          <cell r="C13533">
            <v>2041</v>
          </cell>
          <cell r="E13533" t="str">
            <v>offshore, energiøer, EnergiØ Nordsø (fase 1)</v>
          </cell>
          <cell r="G13533">
            <v>4000</v>
          </cell>
          <cell r="H13533" t="str">
            <v>ElCap_ultimo_MW</v>
          </cell>
        </row>
        <row r="13534">
          <cell r="B13534" t="str">
            <v>Vindmøller</v>
          </cell>
          <cell r="C13534">
            <v>2041</v>
          </cell>
          <cell r="E13534" t="str">
            <v>offshore, energiøer, EnergiØ Nordsø (fase 1)</v>
          </cell>
          <cell r="G13534">
            <v>4000</v>
          </cell>
          <cell r="H13534" t="str">
            <v>ElCap_primo_MW</v>
          </cell>
        </row>
        <row r="13535">
          <cell r="B13535" t="str">
            <v>Vindmøller</v>
          </cell>
          <cell r="C13535">
            <v>2041</v>
          </cell>
          <cell r="E13535" t="str">
            <v>offshore, energiøer, EnergiØ Nordsø (fase 1)</v>
          </cell>
          <cell r="G13535">
            <v>17.605</v>
          </cell>
          <cell r="H13535" t="str">
            <v>TWh</v>
          </cell>
        </row>
        <row r="13536">
          <cell r="B13536" t="str">
            <v>Vindmøller</v>
          </cell>
          <cell r="C13536">
            <v>2041</v>
          </cell>
          <cell r="E13536" t="str">
            <v>offshore, energiøer, EnergiØ Nordsø (fase 1)</v>
          </cell>
          <cell r="G13536">
            <v>1195</v>
          </cell>
          <cell r="H13536" t="str">
            <v>curt_GWh</v>
          </cell>
        </row>
        <row r="13537">
          <cell r="B13537" t="str">
            <v>Vindmøller</v>
          </cell>
          <cell r="C13537">
            <v>2041</v>
          </cell>
          <cell r="E13537" t="str">
            <v>offshore, energiøer, EnergiØ Nordsø (fase 1)</v>
          </cell>
          <cell r="G13537">
            <v>18800</v>
          </cell>
          <cell r="H13537" t="str">
            <v>Inflow_GWh</v>
          </cell>
        </row>
        <row r="13538">
          <cell r="B13538" t="str">
            <v>Vindmøller</v>
          </cell>
          <cell r="C13538">
            <v>2041</v>
          </cell>
          <cell r="E13538" t="str">
            <v>offshore, energiøer, EnergiØ Nordsø (fase 1)</v>
          </cell>
          <cell r="G13538">
            <v>4700</v>
          </cell>
          <cell r="H13538" t="str">
            <v>FLH_technical1</v>
          </cell>
        </row>
        <row r="13539">
          <cell r="B13539" t="str">
            <v>Vindmøller</v>
          </cell>
          <cell r="C13539">
            <v>2041</v>
          </cell>
          <cell r="E13539" t="str">
            <v>offshore, energiøer, EnergiØ Nordsø (fase 1)</v>
          </cell>
          <cell r="G13539">
            <v>4700</v>
          </cell>
          <cell r="H13539" t="str">
            <v>FLH_technical2</v>
          </cell>
        </row>
        <row r="13540">
          <cell r="B13540" t="str">
            <v>Vindmøller</v>
          </cell>
          <cell r="C13540">
            <v>2041</v>
          </cell>
          <cell r="E13540" t="str">
            <v>offshore, existing, Anholt_2012</v>
          </cell>
          <cell r="G13540">
            <v>50.4</v>
          </cell>
          <cell r="H13540" t="str">
            <v>ElCap_ultimo_MW</v>
          </cell>
        </row>
        <row r="13541">
          <cell r="B13541" t="str">
            <v>Vindmøller</v>
          </cell>
          <cell r="C13541">
            <v>2041</v>
          </cell>
          <cell r="E13541" t="str">
            <v>offshore, existing, Anholt_2012</v>
          </cell>
          <cell r="G13541">
            <v>50.4</v>
          </cell>
          <cell r="H13541" t="str">
            <v>ElCap_primo_MW</v>
          </cell>
        </row>
        <row r="13542">
          <cell r="B13542" t="str">
            <v>Vindmøller</v>
          </cell>
          <cell r="C13542">
            <v>2041</v>
          </cell>
          <cell r="E13542" t="str">
            <v>offshore, existing, Anholt_2012</v>
          </cell>
          <cell r="G13542">
            <v>0.19700000000000001</v>
          </cell>
          <cell r="H13542" t="str">
            <v>TWh</v>
          </cell>
        </row>
        <row r="13543">
          <cell r="B13543" t="str">
            <v>Vindmøller</v>
          </cell>
          <cell r="C13543">
            <v>2041</v>
          </cell>
          <cell r="E13543" t="str">
            <v>offshore, existing, Anholt_2012</v>
          </cell>
          <cell r="G13543">
            <v>18</v>
          </cell>
          <cell r="H13543" t="str">
            <v>curt_GWh</v>
          </cell>
        </row>
        <row r="13544">
          <cell r="B13544" t="str">
            <v>Vindmøller</v>
          </cell>
          <cell r="C13544">
            <v>2041</v>
          </cell>
          <cell r="E13544" t="str">
            <v>offshore, existing, Anholt_2012</v>
          </cell>
          <cell r="G13544">
            <v>214.2</v>
          </cell>
          <cell r="H13544" t="str">
            <v>Inflow_GWh</v>
          </cell>
        </row>
        <row r="13545">
          <cell r="B13545" t="str">
            <v>Vindmøller</v>
          </cell>
          <cell r="C13545">
            <v>2041</v>
          </cell>
          <cell r="E13545" t="str">
            <v>offshore, existing, Anholt_2012</v>
          </cell>
          <cell r="G13545">
            <v>4266</v>
          </cell>
          <cell r="H13545" t="str">
            <v>FLH_technical1</v>
          </cell>
        </row>
        <row r="13546">
          <cell r="B13546" t="str">
            <v>Vindmøller</v>
          </cell>
          <cell r="C13546">
            <v>2041</v>
          </cell>
          <cell r="E13546" t="str">
            <v>offshore, existing, Anholt_2012</v>
          </cell>
          <cell r="G13546">
            <v>4250</v>
          </cell>
          <cell r="H13546" t="str">
            <v>FLH_technical2</v>
          </cell>
        </row>
        <row r="13547">
          <cell r="B13547" t="str">
            <v>Vindmøller</v>
          </cell>
          <cell r="C13547">
            <v>2041</v>
          </cell>
          <cell r="E13547" t="str">
            <v>offshore, existing, Anholt_2013</v>
          </cell>
          <cell r="G13547">
            <v>349.2</v>
          </cell>
          <cell r="H13547" t="str">
            <v>ElCap_ultimo_MW</v>
          </cell>
        </row>
        <row r="13548">
          <cell r="B13548" t="str">
            <v>Vindmøller</v>
          </cell>
          <cell r="C13548">
            <v>2041</v>
          </cell>
          <cell r="E13548" t="str">
            <v>offshore, existing, Anholt_2013</v>
          </cell>
          <cell r="G13548">
            <v>349.2</v>
          </cell>
          <cell r="H13548" t="str">
            <v>ElCap_primo_MW</v>
          </cell>
        </row>
        <row r="13549">
          <cell r="B13549" t="str">
            <v>Vindmøller</v>
          </cell>
          <cell r="C13549">
            <v>2041</v>
          </cell>
          <cell r="E13549" t="str">
            <v>offshore, existing, Anholt_2013</v>
          </cell>
          <cell r="G13549">
            <v>1.3620000000000001</v>
          </cell>
          <cell r="H13549" t="str">
            <v>TWh</v>
          </cell>
        </row>
        <row r="13550">
          <cell r="B13550" t="str">
            <v>Vindmøller</v>
          </cell>
          <cell r="C13550">
            <v>2041</v>
          </cell>
          <cell r="E13550" t="str">
            <v>offshore, existing, Anholt_2013</v>
          </cell>
          <cell r="G13550">
            <v>122</v>
          </cell>
          <cell r="H13550" t="str">
            <v>curt_GWh</v>
          </cell>
        </row>
        <row r="13551">
          <cell r="B13551" t="str">
            <v>Vindmøller</v>
          </cell>
          <cell r="C13551">
            <v>2041</v>
          </cell>
          <cell r="E13551" t="str">
            <v>offshore, existing, Anholt_2013</v>
          </cell>
          <cell r="G13551">
            <v>1484.1</v>
          </cell>
          <cell r="H13551" t="str">
            <v>Inflow_GWh</v>
          </cell>
        </row>
        <row r="13552">
          <cell r="B13552" t="str">
            <v>Vindmøller</v>
          </cell>
          <cell r="C13552">
            <v>2041</v>
          </cell>
          <cell r="E13552" t="str">
            <v>offshore, existing, Anholt_2013</v>
          </cell>
          <cell r="G13552">
            <v>4250</v>
          </cell>
          <cell r="H13552" t="str">
            <v>FLH_technical1</v>
          </cell>
        </row>
        <row r="13553">
          <cell r="B13553" t="str">
            <v>Vindmøller</v>
          </cell>
          <cell r="C13553">
            <v>2041</v>
          </cell>
          <cell r="E13553" t="str">
            <v>offshore, existing, Anholt_2013</v>
          </cell>
          <cell r="G13553">
            <v>4250</v>
          </cell>
          <cell r="H13553" t="str">
            <v>FLH_technical2</v>
          </cell>
        </row>
        <row r="13554">
          <cell r="B13554" t="str">
            <v>Vindmøller</v>
          </cell>
          <cell r="C13554">
            <v>2041</v>
          </cell>
          <cell r="E13554" t="str">
            <v>offshore, existing, Avedøre Holme (2009)</v>
          </cell>
          <cell r="G13554">
            <v>7.2</v>
          </cell>
          <cell r="H13554" t="str">
            <v>ElCap_ultimo_MW</v>
          </cell>
        </row>
        <row r="13555">
          <cell r="B13555" t="str">
            <v>Vindmøller</v>
          </cell>
          <cell r="C13555">
            <v>2041</v>
          </cell>
          <cell r="E13555" t="str">
            <v>offshore, existing, Avedøre Holme (2009)</v>
          </cell>
          <cell r="G13555">
            <v>7.2</v>
          </cell>
          <cell r="H13555" t="str">
            <v>ElCap_primo_MW</v>
          </cell>
        </row>
        <row r="13556">
          <cell r="B13556" t="str">
            <v>Vindmøller</v>
          </cell>
          <cell r="C13556">
            <v>2041</v>
          </cell>
          <cell r="E13556" t="str">
            <v>offshore, existing, Avedøre Holme (2009)</v>
          </cell>
          <cell r="G13556">
            <v>2.1999999999999999E-2</v>
          </cell>
          <cell r="H13556" t="str">
            <v>TWh</v>
          </cell>
        </row>
        <row r="13557">
          <cell r="B13557" t="str">
            <v>Vindmøller</v>
          </cell>
          <cell r="C13557">
            <v>2041</v>
          </cell>
          <cell r="E13557" t="str">
            <v>offshore, existing, Avedøre Holme (2009)</v>
          </cell>
          <cell r="G13557">
            <v>2</v>
          </cell>
          <cell r="H13557" t="str">
            <v>curt_GWh</v>
          </cell>
        </row>
        <row r="13558">
          <cell r="B13558" t="str">
            <v>Vindmøller</v>
          </cell>
          <cell r="C13558">
            <v>2041</v>
          </cell>
          <cell r="E13558" t="str">
            <v>offshore, existing, Avedøre Holme (2009)</v>
          </cell>
          <cell r="G13558">
            <v>23.4</v>
          </cell>
          <cell r="H13558" t="str">
            <v>Inflow_GWh</v>
          </cell>
        </row>
        <row r="13559">
          <cell r="B13559" t="str">
            <v>Vindmøller</v>
          </cell>
          <cell r="C13559">
            <v>2041</v>
          </cell>
          <cell r="E13559" t="str">
            <v>offshore, existing, Avedøre Holme (2009)</v>
          </cell>
          <cell r="G13559">
            <v>3333</v>
          </cell>
          <cell r="H13559" t="str">
            <v>FLH_technical1</v>
          </cell>
        </row>
        <row r="13560">
          <cell r="B13560" t="str">
            <v>Vindmøller</v>
          </cell>
          <cell r="C13560">
            <v>2041</v>
          </cell>
          <cell r="E13560" t="str">
            <v>offshore, existing, Avedøre Holme (2009)</v>
          </cell>
          <cell r="G13560">
            <v>3250</v>
          </cell>
          <cell r="H13560" t="str">
            <v>FLH_technical2</v>
          </cell>
        </row>
        <row r="13561">
          <cell r="B13561" t="str">
            <v>Vindmøller</v>
          </cell>
          <cell r="C13561">
            <v>2041</v>
          </cell>
          <cell r="E13561" t="str">
            <v>offshore, existing, Avedøre Holme (2011)</v>
          </cell>
          <cell r="G13561">
            <v>3.6</v>
          </cell>
          <cell r="H13561" t="str">
            <v>ElCap_ultimo_MW</v>
          </cell>
        </row>
        <row r="13562">
          <cell r="B13562" t="str">
            <v>Vindmøller</v>
          </cell>
          <cell r="C13562">
            <v>2041</v>
          </cell>
          <cell r="E13562" t="str">
            <v>offshore, existing, Avedøre Holme (2011)</v>
          </cell>
          <cell r="G13562">
            <v>3.6</v>
          </cell>
          <cell r="H13562" t="str">
            <v>ElCap_primo_MW</v>
          </cell>
        </row>
        <row r="13563">
          <cell r="B13563" t="str">
            <v>Vindmøller</v>
          </cell>
          <cell r="C13563">
            <v>2041</v>
          </cell>
          <cell r="E13563" t="str">
            <v>offshore, existing, Avedøre Holme (2011)</v>
          </cell>
          <cell r="G13563">
            <v>1.2E-2</v>
          </cell>
          <cell r="H13563" t="str">
            <v>TWh</v>
          </cell>
        </row>
        <row r="13564">
          <cell r="B13564" t="str">
            <v>Vindmøller</v>
          </cell>
          <cell r="C13564">
            <v>2041</v>
          </cell>
          <cell r="E13564" t="str">
            <v>offshore, existing, Avedøre Holme (2011)</v>
          </cell>
          <cell r="G13564">
            <v>1</v>
          </cell>
          <cell r="H13564" t="str">
            <v>curt_GWh</v>
          </cell>
        </row>
        <row r="13565">
          <cell r="B13565" t="str">
            <v>Vindmøller</v>
          </cell>
          <cell r="C13565">
            <v>2041</v>
          </cell>
          <cell r="E13565" t="str">
            <v>offshore, existing, Avedøre Holme (2011)</v>
          </cell>
          <cell r="G13565">
            <v>12.42</v>
          </cell>
          <cell r="H13565" t="str">
            <v>Inflow_GWh</v>
          </cell>
        </row>
        <row r="13566">
          <cell r="B13566" t="str">
            <v>Vindmøller</v>
          </cell>
          <cell r="C13566">
            <v>2041</v>
          </cell>
          <cell r="E13566" t="str">
            <v>offshore, existing, Avedøre Holme (2011)</v>
          </cell>
          <cell r="G13566">
            <v>3611</v>
          </cell>
          <cell r="H13566" t="str">
            <v>FLH_technical1</v>
          </cell>
        </row>
        <row r="13567">
          <cell r="B13567" t="str">
            <v>Vindmøller</v>
          </cell>
          <cell r="C13567">
            <v>2041</v>
          </cell>
          <cell r="E13567" t="str">
            <v>offshore, existing, Avedøre Holme (2011)</v>
          </cell>
          <cell r="G13567">
            <v>3450</v>
          </cell>
          <cell r="H13567" t="str">
            <v>FLH_technical2</v>
          </cell>
        </row>
        <row r="13568">
          <cell r="B13568" t="str">
            <v>Vindmøller</v>
          </cell>
          <cell r="C13568">
            <v>2041</v>
          </cell>
          <cell r="E13568" t="str">
            <v>offshore, existing, Frederikshavn</v>
          </cell>
          <cell r="G13568">
            <v>2.2999999999999998</v>
          </cell>
          <cell r="H13568" t="str">
            <v>ElCap_ultimo_MW</v>
          </cell>
        </row>
        <row r="13569">
          <cell r="B13569" t="str">
            <v>Vindmøller</v>
          </cell>
          <cell r="C13569">
            <v>2041</v>
          </cell>
          <cell r="E13569" t="str">
            <v>offshore, existing, Frederikshavn</v>
          </cell>
          <cell r="G13569">
            <v>2.2999999999999998</v>
          </cell>
          <cell r="H13569" t="str">
            <v>ElCap_primo_MW</v>
          </cell>
        </row>
        <row r="13570">
          <cell r="B13570" t="str">
            <v>Vindmøller</v>
          </cell>
          <cell r="C13570">
            <v>2041</v>
          </cell>
          <cell r="E13570" t="str">
            <v>offshore, existing, Frederikshavn</v>
          </cell>
          <cell r="G13570">
            <v>5.0000000000000001E-3</v>
          </cell>
          <cell r="H13570" t="str">
            <v>TWh</v>
          </cell>
        </row>
        <row r="13571">
          <cell r="B13571" t="str">
            <v>Vindmøller</v>
          </cell>
          <cell r="C13571">
            <v>2041</v>
          </cell>
          <cell r="E13571" t="str">
            <v>offshore, existing, Frederikshavn</v>
          </cell>
          <cell r="G13571">
            <v>1</v>
          </cell>
          <cell r="H13571" t="str">
            <v>curt_GWh</v>
          </cell>
        </row>
        <row r="13572">
          <cell r="B13572" t="str">
            <v>Vindmøller</v>
          </cell>
          <cell r="C13572">
            <v>2041</v>
          </cell>
          <cell r="E13572" t="str">
            <v>offshore, existing, Frederikshavn</v>
          </cell>
          <cell r="G13572">
            <v>5.6349999999999998</v>
          </cell>
          <cell r="H13572" t="str">
            <v>Inflow_GWh</v>
          </cell>
        </row>
        <row r="13573">
          <cell r="B13573" t="str">
            <v>Vindmøller</v>
          </cell>
          <cell r="C13573">
            <v>2041</v>
          </cell>
          <cell r="E13573" t="str">
            <v>offshore, existing, Frederikshavn</v>
          </cell>
          <cell r="G13573">
            <v>2609</v>
          </cell>
          <cell r="H13573" t="str">
            <v>FLH_technical1</v>
          </cell>
        </row>
        <row r="13574">
          <cell r="B13574" t="str">
            <v>Vindmøller</v>
          </cell>
          <cell r="C13574">
            <v>2041</v>
          </cell>
          <cell r="E13574" t="str">
            <v>offshore, existing, Frederikshavn</v>
          </cell>
          <cell r="G13574">
            <v>2450</v>
          </cell>
          <cell r="H13574" t="str">
            <v>FLH_technical2</v>
          </cell>
        </row>
        <row r="13575">
          <cell r="B13575" t="str">
            <v>Vindmøller</v>
          </cell>
          <cell r="C13575">
            <v>2041</v>
          </cell>
          <cell r="E13575" t="str">
            <v>offshore, existing, Horns Rev 1</v>
          </cell>
          <cell r="G13575">
            <v>160</v>
          </cell>
          <cell r="H13575" t="str">
            <v>ElCap_ultimo_MW</v>
          </cell>
        </row>
        <row r="13576">
          <cell r="B13576" t="str">
            <v>Vindmøller</v>
          </cell>
          <cell r="C13576">
            <v>2041</v>
          </cell>
          <cell r="E13576" t="str">
            <v>offshore, existing, Horns Rev 1</v>
          </cell>
          <cell r="G13576">
            <v>160</v>
          </cell>
          <cell r="H13576" t="str">
            <v>ElCap_primo_MW</v>
          </cell>
        </row>
        <row r="13577">
          <cell r="B13577" t="str">
            <v>Vindmøller</v>
          </cell>
          <cell r="C13577">
            <v>2041</v>
          </cell>
          <cell r="E13577" t="str">
            <v>offshore, existing, Horns Rev 1</v>
          </cell>
          <cell r="G13577">
            <v>0.51400000000000001</v>
          </cell>
          <cell r="H13577" t="str">
            <v>TWh</v>
          </cell>
        </row>
        <row r="13578">
          <cell r="B13578" t="str">
            <v>Vindmøller</v>
          </cell>
          <cell r="C13578">
            <v>2041</v>
          </cell>
          <cell r="E13578" t="str">
            <v>offshore, existing, Horns Rev 1</v>
          </cell>
          <cell r="G13578">
            <v>54</v>
          </cell>
          <cell r="H13578" t="str">
            <v>curt_GWh</v>
          </cell>
        </row>
        <row r="13579">
          <cell r="B13579" t="str">
            <v>Vindmøller</v>
          </cell>
          <cell r="C13579">
            <v>2041</v>
          </cell>
          <cell r="E13579" t="str">
            <v>offshore, existing, Horns Rev 1</v>
          </cell>
          <cell r="G13579">
            <v>568</v>
          </cell>
          <cell r="H13579" t="str">
            <v>Inflow_GWh</v>
          </cell>
        </row>
        <row r="13580">
          <cell r="B13580" t="str">
            <v>Vindmøller</v>
          </cell>
          <cell r="C13580">
            <v>2041</v>
          </cell>
          <cell r="E13580" t="str">
            <v>offshore, existing, Horns Rev 1</v>
          </cell>
          <cell r="G13580">
            <v>3550</v>
          </cell>
          <cell r="H13580" t="str">
            <v>FLH_technical1</v>
          </cell>
        </row>
        <row r="13581">
          <cell r="B13581" t="str">
            <v>Vindmøller</v>
          </cell>
          <cell r="C13581">
            <v>2041</v>
          </cell>
          <cell r="E13581" t="str">
            <v>offshore, existing, Horns Rev 1</v>
          </cell>
          <cell r="G13581">
            <v>3550</v>
          </cell>
          <cell r="H13581" t="str">
            <v>FLH_technical2</v>
          </cell>
        </row>
        <row r="13582">
          <cell r="B13582" t="str">
            <v>Vindmøller</v>
          </cell>
          <cell r="C13582">
            <v>2041</v>
          </cell>
          <cell r="E13582" t="str">
            <v>offshore, existing, Horns Rev 2</v>
          </cell>
          <cell r="G13582">
            <v>209.3</v>
          </cell>
          <cell r="H13582" t="str">
            <v>ElCap_ultimo_MW</v>
          </cell>
        </row>
        <row r="13583">
          <cell r="B13583" t="str">
            <v>Vindmøller</v>
          </cell>
          <cell r="C13583">
            <v>2041</v>
          </cell>
          <cell r="E13583" t="str">
            <v>offshore, existing, Horns Rev 2</v>
          </cell>
          <cell r="G13583">
            <v>209.3</v>
          </cell>
          <cell r="H13583" t="str">
            <v>ElCap_primo_MW</v>
          </cell>
        </row>
        <row r="13584">
          <cell r="B13584" t="str">
            <v>Vindmøller</v>
          </cell>
          <cell r="C13584">
            <v>2041</v>
          </cell>
          <cell r="E13584" t="str">
            <v>offshore, existing, Horns Rev 2</v>
          </cell>
          <cell r="G13584">
            <v>0.75800000000000001</v>
          </cell>
          <cell r="H13584" t="str">
            <v>TWh</v>
          </cell>
        </row>
        <row r="13585">
          <cell r="B13585" t="str">
            <v>Vindmøller</v>
          </cell>
          <cell r="C13585">
            <v>2041</v>
          </cell>
          <cell r="E13585" t="str">
            <v>offshore, existing, Horns Rev 2</v>
          </cell>
          <cell r="G13585">
            <v>79</v>
          </cell>
          <cell r="H13585" t="str">
            <v>curt_GWh</v>
          </cell>
        </row>
        <row r="13586">
          <cell r="B13586" t="str">
            <v>Vindmøller</v>
          </cell>
          <cell r="C13586">
            <v>2041</v>
          </cell>
          <cell r="E13586" t="str">
            <v>offshore, existing, Horns Rev 2</v>
          </cell>
          <cell r="G13586">
            <v>837.2</v>
          </cell>
          <cell r="H13586" t="str">
            <v>Inflow_GWh</v>
          </cell>
        </row>
        <row r="13587">
          <cell r="B13587" t="str">
            <v>Vindmøller</v>
          </cell>
          <cell r="C13587">
            <v>2041</v>
          </cell>
          <cell r="E13587" t="str">
            <v>offshore, existing, Horns Rev 2</v>
          </cell>
          <cell r="G13587">
            <v>3999</v>
          </cell>
          <cell r="H13587" t="str">
            <v>FLH_technical1</v>
          </cell>
        </row>
        <row r="13588">
          <cell r="B13588" t="str">
            <v>Vindmøller</v>
          </cell>
          <cell r="C13588">
            <v>2041</v>
          </cell>
          <cell r="E13588" t="str">
            <v>offshore, existing, Horns Rev 2</v>
          </cell>
          <cell r="G13588">
            <v>4000</v>
          </cell>
          <cell r="H13588" t="str">
            <v>FLH_technical2</v>
          </cell>
        </row>
        <row r="13589">
          <cell r="B13589" t="str">
            <v>Vindmøller</v>
          </cell>
          <cell r="C13589">
            <v>2041</v>
          </cell>
          <cell r="E13589" t="str">
            <v>offshore, existing, Horns Rev 3</v>
          </cell>
          <cell r="G13589">
            <v>406.7</v>
          </cell>
          <cell r="H13589" t="str">
            <v>ElCap_ultimo_MW</v>
          </cell>
        </row>
        <row r="13590">
          <cell r="B13590" t="str">
            <v>Vindmøller</v>
          </cell>
          <cell r="C13590">
            <v>2041</v>
          </cell>
          <cell r="E13590" t="str">
            <v>offshore, existing, Horns Rev 3</v>
          </cell>
          <cell r="G13590">
            <v>406.7</v>
          </cell>
          <cell r="H13590" t="str">
            <v>ElCap_primo_MW</v>
          </cell>
        </row>
        <row r="13591">
          <cell r="B13591" t="str">
            <v>Vindmøller</v>
          </cell>
          <cell r="C13591">
            <v>2041</v>
          </cell>
          <cell r="E13591" t="str">
            <v>offshore, existing, Horns Rev 3</v>
          </cell>
          <cell r="G13591">
            <v>1.613</v>
          </cell>
          <cell r="H13591" t="str">
            <v>TWh</v>
          </cell>
        </row>
        <row r="13592">
          <cell r="B13592" t="str">
            <v>Vindmøller</v>
          </cell>
          <cell r="C13592">
            <v>2041</v>
          </cell>
          <cell r="E13592" t="str">
            <v>offshore, existing, Horns Rev 3</v>
          </cell>
          <cell r="G13592">
            <v>156</v>
          </cell>
          <cell r="H13592" t="str">
            <v>curt_GWh</v>
          </cell>
        </row>
        <row r="13593">
          <cell r="B13593" t="str">
            <v>Vindmøller</v>
          </cell>
          <cell r="C13593">
            <v>2041</v>
          </cell>
          <cell r="E13593" t="str">
            <v>offshore, existing, Horns Rev 3</v>
          </cell>
          <cell r="G13593">
            <v>1769.145</v>
          </cell>
          <cell r="H13593" t="str">
            <v>Inflow_GWh</v>
          </cell>
        </row>
        <row r="13594">
          <cell r="B13594" t="str">
            <v>Vindmøller</v>
          </cell>
          <cell r="C13594">
            <v>2041</v>
          </cell>
          <cell r="E13594" t="str">
            <v>offshore, existing, Horns Rev 3</v>
          </cell>
          <cell r="G13594">
            <v>4350</v>
          </cell>
          <cell r="H13594" t="str">
            <v>FLH_technical1</v>
          </cell>
        </row>
        <row r="13595">
          <cell r="B13595" t="str">
            <v>Vindmøller</v>
          </cell>
          <cell r="C13595">
            <v>2041</v>
          </cell>
          <cell r="E13595" t="str">
            <v>offshore, existing, Horns Rev 3</v>
          </cell>
          <cell r="G13595">
            <v>4350</v>
          </cell>
          <cell r="H13595" t="str">
            <v>FLH_technical2</v>
          </cell>
        </row>
        <row r="13596">
          <cell r="B13596" t="str">
            <v>Vindmøller</v>
          </cell>
          <cell r="C13596">
            <v>2041</v>
          </cell>
          <cell r="E13596" t="str">
            <v>offshore, existing, Kriegers Flak</v>
          </cell>
          <cell r="G13596">
            <v>604.79999999999995</v>
          </cell>
          <cell r="H13596" t="str">
            <v>ElCap_ultimo_MW</v>
          </cell>
        </row>
        <row r="13597">
          <cell r="B13597" t="str">
            <v>Vindmøller</v>
          </cell>
          <cell r="C13597">
            <v>2041</v>
          </cell>
          <cell r="E13597" t="str">
            <v>offshore, existing, Kriegers Flak</v>
          </cell>
          <cell r="G13597">
            <v>604.79999999999995</v>
          </cell>
          <cell r="H13597" t="str">
            <v>ElCap_primo_MW</v>
          </cell>
        </row>
        <row r="13598">
          <cell r="B13598" t="str">
            <v>Vindmøller</v>
          </cell>
          <cell r="C13598">
            <v>2041</v>
          </cell>
          <cell r="E13598" t="str">
            <v>offshore, existing, Kriegers Flak</v>
          </cell>
          <cell r="G13598">
            <v>2.2400000000000002</v>
          </cell>
          <cell r="H13598" t="str">
            <v>TWh</v>
          </cell>
        </row>
        <row r="13599">
          <cell r="B13599" t="str">
            <v>Vindmøller</v>
          </cell>
          <cell r="C13599">
            <v>2041</v>
          </cell>
          <cell r="E13599" t="str">
            <v>offshore, existing, Kriegers Flak</v>
          </cell>
          <cell r="G13599">
            <v>150</v>
          </cell>
          <cell r="H13599" t="str">
            <v>curt_GWh</v>
          </cell>
        </row>
        <row r="13600">
          <cell r="B13600" t="str">
            <v>Vindmøller</v>
          </cell>
          <cell r="C13600">
            <v>2041</v>
          </cell>
          <cell r="E13600" t="str">
            <v>offshore, existing, Kriegers Flak</v>
          </cell>
          <cell r="G13600">
            <v>2388.96</v>
          </cell>
          <cell r="H13600" t="str">
            <v>Inflow_GWh</v>
          </cell>
        </row>
        <row r="13601">
          <cell r="B13601" t="str">
            <v>Vindmøller</v>
          </cell>
          <cell r="C13601">
            <v>2041</v>
          </cell>
          <cell r="E13601" t="str">
            <v>offshore, existing, Kriegers Flak</v>
          </cell>
          <cell r="G13601">
            <v>3952</v>
          </cell>
          <cell r="H13601" t="str">
            <v>FLH_technical1</v>
          </cell>
        </row>
        <row r="13602">
          <cell r="B13602" t="str">
            <v>Vindmøller</v>
          </cell>
          <cell r="C13602">
            <v>2041</v>
          </cell>
          <cell r="E13602" t="str">
            <v>offshore, existing, Kriegers Flak</v>
          </cell>
          <cell r="G13602">
            <v>3950</v>
          </cell>
          <cell r="H13602" t="str">
            <v>FLH_technical2</v>
          </cell>
        </row>
        <row r="13603">
          <cell r="B13603" t="str">
            <v>Vindmøller</v>
          </cell>
          <cell r="C13603">
            <v>2041</v>
          </cell>
          <cell r="E13603" t="str">
            <v>offshore, existing, Middelgrunden</v>
          </cell>
          <cell r="G13603">
            <v>40</v>
          </cell>
          <cell r="H13603" t="str">
            <v>ElCap_ultimo_MW</v>
          </cell>
        </row>
        <row r="13604">
          <cell r="B13604" t="str">
            <v>Vindmøller</v>
          </cell>
          <cell r="C13604">
            <v>2041</v>
          </cell>
          <cell r="E13604" t="str">
            <v>offshore, existing, Middelgrunden</v>
          </cell>
          <cell r="G13604">
            <v>40</v>
          </cell>
          <cell r="H13604" t="str">
            <v>ElCap_primo_MW</v>
          </cell>
        </row>
        <row r="13605">
          <cell r="B13605" t="str">
            <v>Vindmøller</v>
          </cell>
          <cell r="C13605">
            <v>2041</v>
          </cell>
          <cell r="E13605" t="str">
            <v>offshore, existing, Middelgrunden</v>
          </cell>
          <cell r="G13605">
            <v>7.5999999999999998E-2</v>
          </cell>
          <cell r="H13605" t="str">
            <v>TWh</v>
          </cell>
        </row>
        <row r="13606">
          <cell r="B13606" t="str">
            <v>Vindmøller</v>
          </cell>
          <cell r="C13606">
            <v>2041</v>
          </cell>
          <cell r="E13606" t="str">
            <v>offshore, existing, Middelgrunden</v>
          </cell>
          <cell r="G13606">
            <v>6</v>
          </cell>
          <cell r="H13606" t="str">
            <v>curt_GWh</v>
          </cell>
        </row>
        <row r="13607">
          <cell r="B13607" t="str">
            <v>Vindmøller</v>
          </cell>
          <cell r="C13607">
            <v>2041</v>
          </cell>
          <cell r="E13607" t="str">
            <v>offshore, existing, Middelgrunden</v>
          </cell>
          <cell r="G13607">
            <v>82</v>
          </cell>
          <cell r="H13607" t="str">
            <v>Inflow_GWh</v>
          </cell>
        </row>
        <row r="13608">
          <cell r="B13608" t="str">
            <v>Vindmøller</v>
          </cell>
          <cell r="C13608">
            <v>2041</v>
          </cell>
          <cell r="E13608" t="str">
            <v>offshore, existing, Middelgrunden</v>
          </cell>
          <cell r="G13608">
            <v>2050</v>
          </cell>
          <cell r="H13608" t="str">
            <v>FLH_technical1</v>
          </cell>
        </row>
        <row r="13609">
          <cell r="B13609" t="str">
            <v>Vindmøller</v>
          </cell>
          <cell r="C13609">
            <v>2041</v>
          </cell>
          <cell r="E13609" t="str">
            <v>offshore, existing, Middelgrunden</v>
          </cell>
          <cell r="G13609">
            <v>2050</v>
          </cell>
          <cell r="H13609" t="str">
            <v>FLH_technical2</v>
          </cell>
        </row>
        <row r="13610">
          <cell r="B13610" t="str">
            <v>Vindmøller</v>
          </cell>
          <cell r="C13610">
            <v>2041</v>
          </cell>
          <cell r="E13610" t="str">
            <v>offshore, existing, Nissum Bredning</v>
          </cell>
          <cell r="G13610">
            <v>28</v>
          </cell>
          <cell r="H13610" t="str">
            <v>ElCap_ultimo_MW</v>
          </cell>
        </row>
        <row r="13611">
          <cell r="B13611" t="str">
            <v>Vindmøller</v>
          </cell>
          <cell r="C13611">
            <v>2041</v>
          </cell>
          <cell r="E13611" t="str">
            <v>offshore, existing, Nissum Bredning</v>
          </cell>
          <cell r="G13611">
            <v>28</v>
          </cell>
          <cell r="H13611" t="str">
            <v>ElCap_primo_MW</v>
          </cell>
        </row>
        <row r="13612">
          <cell r="B13612" t="str">
            <v>Vindmøller</v>
          </cell>
          <cell r="C13612">
            <v>2041</v>
          </cell>
          <cell r="E13612" t="str">
            <v>offshore, existing, Nissum Bredning</v>
          </cell>
          <cell r="G13612">
            <v>0.105</v>
          </cell>
          <cell r="H13612" t="str">
            <v>TWh</v>
          </cell>
        </row>
        <row r="13613">
          <cell r="B13613" t="str">
            <v>Vindmøller</v>
          </cell>
          <cell r="C13613">
            <v>2041</v>
          </cell>
          <cell r="E13613" t="str">
            <v>offshore, existing, Nissum Bredning</v>
          </cell>
          <cell r="G13613">
            <v>10</v>
          </cell>
          <cell r="H13613" t="str">
            <v>curt_GWh</v>
          </cell>
        </row>
        <row r="13614">
          <cell r="B13614" t="str">
            <v>Vindmøller</v>
          </cell>
          <cell r="C13614">
            <v>2041</v>
          </cell>
          <cell r="E13614" t="str">
            <v>offshore, existing, Nissum Bredning</v>
          </cell>
          <cell r="G13614">
            <v>114.8</v>
          </cell>
          <cell r="H13614" t="str">
            <v>Inflow_GWh</v>
          </cell>
        </row>
        <row r="13615">
          <cell r="B13615" t="str">
            <v>Vindmøller</v>
          </cell>
          <cell r="C13615">
            <v>2041</v>
          </cell>
          <cell r="E13615" t="str">
            <v>offshore, existing, Nissum Bredning</v>
          </cell>
          <cell r="G13615">
            <v>4107</v>
          </cell>
          <cell r="H13615" t="str">
            <v>FLH_technical1</v>
          </cell>
        </row>
        <row r="13616">
          <cell r="B13616" t="str">
            <v>Vindmøller</v>
          </cell>
          <cell r="C13616">
            <v>2041</v>
          </cell>
          <cell r="E13616" t="str">
            <v>offshore, existing, Nissum Bredning</v>
          </cell>
          <cell r="G13616">
            <v>4100</v>
          </cell>
          <cell r="H13616" t="str">
            <v>FLH_technical2</v>
          </cell>
        </row>
        <row r="13617">
          <cell r="B13617" t="str">
            <v>Vindmøller</v>
          </cell>
          <cell r="C13617">
            <v>2041</v>
          </cell>
          <cell r="E13617" t="str">
            <v>offshore, existing, Nysted</v>
          </cell>
          <cell r="G13617">
            <v>161</v>
          </cell>
          <cell r="H13617" t="str">
            <v>ElCap_ultimo_MW</v>
          </cell>
        </row>
        <row r="13618">
          <cell r="B13618" t="str">
            <v>Vindmøller</v>
          </cell>
          <cell r="C13618">
            <v>2041</v>
          </cell>
          <cell r="E13618" t="str">
            <v>offshore, existing, Nysted</v>
          </cell>
          <cell r="G13618">
            <v>161</v>
          </cell>
          <cell r="H13618" t="str">
            <v>ElCap_primo_MW</v>
          </cell>
        </row>
        <row r="13619">
          <cell r="B13619" t="str">
            <v>Vindmøller</v>
          </cell>
          <cell r="C13619">
            <v>2041</v>
          </cell>
          <cell r="E13619" t="str">
            <v>offshore, existing, Nysted</v>
          </cell>
          <cell r="G13619">
            <v>0.45100000000000001</v>
          </cell>
          <cell r="H13619" t="str">
            <v>TWh</v>
          </cell>
        </row>
        <row r="13620">
          <cell r="B13620" t="str">
            <v>Vindmøller</v>
          </cell>
          <cell r="C13620">
            <v>2041</v>
          </cell>
          <cell r="E13620" t="str">
            <v>offshore, existing, Nysted</v>
          </cell>
          <cell r="G13620">
            <v>32</v>
          </cell>
          <cell r="H13620" t="str">
            <v>curt_GWh</v>
          </cell>
        </row>
        <row r="13621">
          <cell r="B13621" t="str">
            <v>Vindmøller</v>
          </cell>
          <cell r="C13621">
            <v>2041</v>
          </cell>
          <cell r="E13621" t="str">
            <v>offshore, existing, Nysted</v>
          </cell>
          <cell r="G13621">
            <v>483</v>
          </cell>
          <cell r="H13621" t="str">
            <v>Inflow_GWh</v>
          </cell>
        </row>
        <row r="13622">
          <cell r="B13622" t="str">
            <v>Vindmøller</v>
          </cell>
          <cell r="C13622">
            <v>2041</v>
          </cell>
          <cell r="E13622" t="str">
            <v>offshore, existing, Nysted</v>
          </cell>
          <cell r="G13622">
            <v>3000</v>
          </cell>
          <cell r="H13622" t="str">
            <v>FLH_technical1</v>
          </cell>
        </row>
        <row r="13623">
          <cell r="B13623" t="str">
            <v>Vindmøller</v>
          </cell>
          <cell r="C13623">
            <v>2041</v>
          </cell>
          <cell r="E13623" t="str">
            <v>offshore, existing, Nysted</v>
          </cell>
          <cell r="G13623">
            <v>3000</v>
          </cell>
          <cell r="H13623" t="str">
            <v>FLH_technical2</v>
          </cell>
        </row>
        <row r="13624">
          <cell r="B13624" t="str">
            <v>Vindmøller</v>
          </cell>
          <cell r="C13624">
            <v>2041</v>
          </cell>
          <cell r="E13624" t="str">
            <v>offshore, existing, Rødsand</v>
          </cell>
          <cell r="G13624">
            <v>207</v>
          </cell>
          <cell r="H13624" t="str">
            <v>ElCap_ultimo_MW</v>
          </cell>
        </row>
        <row r="13625">
          <cell r="B13625" t="str">
            <v>Vindmøller</v>
          </cell>
          <cell r="C13625">
            <v>2041</v>
          </cell>
          <cell r="E13625" t="str">
            <v>offshore, existing, Rødsand</v>
          </cell>
          <cell r="G13625">
            <v>207</v>
          </cell>
          <cell r="H13625" t="str">
            <v>ElCap_primo_MW</v>
          </cell>
        </row>
        <row r="13626">
          <cell r="B13626" t="str">
            <v>Vindmøller</v>
          </cell>
          <cell r="C13626">
            <v>2041</v>
          </cell>
          <cell r="E13626" t="str">
            <v>offshore, existing, Rødsand</v>
          </cell>
          <cell r="G13626">
            <v>0.70599999999999996</v>
          </cell>
          <cell r="H13626" t="str">
            <v>TWh</v>
          </cell>
        </row>
        <row r="13627">
          <cell r="B13627" t="str">
            <v>Vindmøller</v>
          </cell>
          <cell r="C13627">
            <v>2041</v>
          </cell>
          <cell r="E13627" t="str">
            <v>offshore, existing, Rødsand</v>
          </cell>
          <cell r="G13627">
            <v>49</v>
          </cell>
          <cell r="H13627" t="str">
            <v>curt_GWh</v>
          </cell>
        </row>
        <row r="13628">
          <cell r="B13628" t="str">
            <v>Vindmøller</v>
          </cell>
          <cell r="C13628">
            <v>2041</v>
          </cell>
          <cell r="E13628" t="str">
            <v>offshore, existing, Rødsand</v>
          </cell>
          <cell r="G13628">
            <v>755.55</v>
          </cell>
          <cell r="H13628" t="str">
            <v>Inflow_GWh</v>
          </cell>
        </row>
        <row r="13629">
          <cell r="B13629" t="str">
            <v>Vindmøller</v>
          </cell>
          <cell r="C13629">
            <v>2041</v>
          </cell>
          <cell r="E13629" t="str">
            <v>offshore, existing, Rødsand</v>
          </cell>
          <cell r="G13629">
            <v>3647</v>
          </cell>
          <cell r="H13629" t="str">
            <v>FLH_technical1</v>
          </cell>
        </row>
        <row r="13630">
          <cell r="B13630" t="str">
            <v>Vindmøller</v>
          </cell>
          <cell r="C13630">
            <v>2041</v>
          </cell>
          <cell r="E13630" t="str">
            <v>offshore, existing, Rødsand</v>
          </cell>
          <cell r="G13630">
            <v>3650</v>
          </cell>
          <cell r="H13630" t="str">
            <v>FLH_technical2</v>
          </cell>
        </row>
        <row r="13631">
          <cell r="B13631" t="str">
            <v>Vindmøller</v>
          </cell>
          <cell r="C13631">
            <v>2041</v>
          </cell>
          <cell r="E13631" t="str">
            <v>offshore, existing, Rønland</v>
          </cell>
          <cell r="G13631">
            <v>13.2</v>
          </cell>
          <cell r="H13631" t="str">
            <v>ElCap_ultimo_MW</v>
          </cell>
        </row>
        <row r="13632">
          <cell r="B13632" t="str">
            <v>Vindmøller</v>
          </cell>
          <cell r="C13632">
            <v>2041</v>
          </cell>
          <cell r="E13632" t="str">
            <v>offshore, existing, Rønland</v>
          </cell>
          <cell r="G13632">
            <v>13.2</v>
          </cell>
          <cell r="H13632" t="str">
            <v>ElCap_primo_MW</v>
          </cell>
        </row>
        <row r="13633">
          <cell r="B13633" t="str">
            <v>Vindmøller</v>
          </cell>
          <cell r="C13633">
            <v>2041</v>
          </cell>
          <cell r="E13633" t="str">
            <v>offshore, existing, Rønland</v>
          </cell>
          <cell r="G13633">
            <v>4.3999999999999997E-2</v>
          </cell>
          <cell r="H13633" t="str">
            <v>TWh</v>
          </cell>
        </row>
        <row r="13634">
          <cell r="B13634" t="str">
            <v>Vindmøller</v>
          </cell>
          <cell r="C13634">
            <v>2041</v>
          </cell>
          <cell r="E13634" t="str">
            <v>offshore, existing, Rønland</v>
          </cell>
          <cell r="G13634">
            <v>5</v>
          </cell>
          <cell r="H13634" t="str">
            <v>curt_GWh</v>
          </cell>
        </row>
        <row r="13635">
          <cell r="B13635" t="str">
            <v>Vindmøller</v>
          </cell>
          <cell r="C13635">
            <v>2041</v>
          </cell>
          <cell r="E13635" t="str">
            <v>offshore, existing, Rønland</v>
          </cell>
          <cell r="G13635">
            <v>47.92</v>
          </cell>
          <cell r="H13635" t="str">
            <v>Inflow_GWh</v>
          </cell>
        </row>
        <row r="13636">
          <cell r="B13636" t="str">
            <v>Vindmøller</v>
          </cell>
          <cell r="C13636">
            <v>2041</v>
          </cell>
          <cell r="E13636" t="str">
            <v>offshore, existing, Rønland</v>
          </cell>
          <cell r="G13636">
            <v>3712</v>
          </cell>
          <cell r="H13636" t="str">
            <v>FLH_technical1</v>
          </cell>
        </row>
        <row r="13637">
          <cell r="B13637" t="str">
            <v>Vindmøller</v>
          </cell>
          <cell r="C13637">
            <v>2041</v>
          </cell>
          <cell r="E13637" t="str">
            <v>offshore, existing, Rønland</v>
          </cell>
          <cell r="G13637">
            <v>3630</v>
          </cell>
          <cell r="H13637" t="str">
            <v>FLH_technical2</v>
          </cell>
        </row>
        <row r="13638">
          <cell r="B13638" t="str">
            <v>Vindmøller</v>
          </cell>
          <cell r="C13638">
            <v>2041</v>
          </cell>
          <cell r="E13638" t="str">
            <v>offshore, existing, Samsø_2003</v>
          </cell>
          <cell r="G13638">
            <v>20.7</v>
          </cell>
          <cell r="H13638" t="str">
            <v>ElCap_ultimo_MW</v>
          </cell>
        </row>
        <row r="13639">
          <cell r="B13639" t="str">
            <v>Vindmøller</v>
          </cell>
          <cell r="C13639">
            <v>2041</v>
          </cell>
          <cell r="E13639" t="str">
            <v>offshore, existing, Samsø_2003</v>
          </cell>
          <cell r="G13639">
            <v>20.7</v>
          </cell>
          <cell r="H13639" t="str">
            <v>ElCap_primo_MW</v>
          </cell>
        </row>
        <row r="13640">
          <cell r="B13640" t="str">
            <v>Vindmøller</v>
          </cell>
          <cell r="C13640">
            <v>2041</v>
          </cell>
          <cell r="E13640" t="str">
            <v>offshore, existing, Samsø_2003</v>
          </cell>
          <cell r="G13640">
            <v>6.4000000000000001E-2</v>
          </cell>
          <cell r="H13640" t="str">
            <v>TWh</v>
          </cell>
        </row>
        <row r="13641">
          <cell r="B13641" t="str">
            <v>Vindmøller</v>
          </cell>
          <cell r="C13641">
            <v>2041</v>
          </cell>
          <cell r="E13641" t="str">
            <v>offshore, existing, Samsø_2003</v>
          </cell>
          <cell r="G13641">
            <v>7</v>
          </cell>
          <cell r="H13641" t="str">
            <v>curt_GWh</v>
          </cell>
        </row>
        <row r="13642">
          <cell r="B13642" t="str">
            <v>Vindmøller</v>
          </cell>
          <cell r="C13642">
            <v>2041</v>
          </cell>
          <cell r="E13642" t="str">
            <v>offshore, existing, Samsø_2003</v>
          </cell>
          <cell r="G13642">
            <v>70.38</v>
          </cell>
          <cell r="H13642" t="str">
            <v>Inflow_GWh</v>
          </cell>
        </row>
        <row r="13643">
          <cell r="B13643" t="str">
            <v>Vindmøller</v>
          </cell>
          <cell r="C13643">
            <v>2041</v>
          </cell>
          <cell r="E13643" t="str">
            <v>offshore, existing, Samsø_2003</v>
          </cell>
          <cell r="G13643">
            <v>3430</v>
          </cell>
          <cell r="H13643" t="str">
            <v>FLH_technical1</v>
          </cell>
        </row>
        <row r="13644">
          <cell r="B13644" t="str">
            <v>Vindmøller</v>
          </cell>
          <cell r="C13644">
            <v>2041</v>
          </cell>
          <cell r="E13644" t="str">
            <v>offshore, existing, Samsø_2003</v>
          </cell>
          <cell r="G13644">
            <v>3400</v>
          </cell>
          <cell r="H13644" t="str">
            <v>FLH_technical2</v>
          </cell>
        </row>
        <row r="13645">
          <cell r="B13645" t="str">
            <v>Vindmøller</v>
          </cell>
          <cell r="C13645">
            <v>2041</v>
          </cell>
          <cell r="E13645" t="str">
            <v>offshore, existing, Samsø_2018</v>
          </cell>
          <cell r="G13645">
            <v>2.4</v>
          </cell>
          <cell r="H13645" t="str">
            <v>ElCap_ultimo_MW</v>
          </cell>
        </row>
        <row r="13646">
          <cell r="B13646" t="str">
            <v>Vindmøller</v>
          </cell>
          <cell r="C13646">
            <v>2041</v>
          </cell>
          <cell r="E13646" t="str">
            <v>offshore, existing, Samsø_2018</v>
          </cell>
          <cell r="G13646">
            <v>2.4</v>
          </cell>
          <cell r="H13646" t="str">
            <v>ElCap_primo_MW</v>
          </cell>
        </row>
        <row r="13647">
          <cell r="B13647" t="str">
            <v>Vindmøller</v>
          </cell>
          <cell r="C13647">
            <v>2041</v>
          </cell>
          <cell r="E13647" t="str">
            <v>offshore, existing, Samsø_2018</v>
          </cell>
          <cell r="G13647">
            <v>8.9999999999999993E-3</v>
          </cell>
          <cell r="H13647" t="str">
            <v>TWh</v>
          </cell>
        </row>
        <row r="13648">
          <cell r="B13648" t="str">
            <v>Vindmøller</v>
          </cell>
          <cell r="C13648">
            <v>2041</v>
          </cell>
          <cell r="E13648" t="str">
            <v>offshore, existing, Samsø_2018</v>
          </cell>
          <cell r="G13648">
            <v>1</v>
          </cell>
          <cell r="H13648" t="str">
            <v>curt_GWh</v>
          </cell>
        </row>
        <row r="13649">
          <cell r="B13649" t="str">
            <v>Vindmøller</v>
          </cell>
          <cell r="C13649">
            <v>2041</v>
          </cell>
          <cell r="E13649" t="str">
            <v>offshore, existing, Samsø_2018</v>
          </cell>
          <cell r="G13649">
            <v>9.48</v>
          </cell>
          <cell r="H13649" t="str">
            <v>Inflow_GWh</v>
          </cell>
        </row>
        <row r="13650">
          <cell r="B13650" t="str">
            <v>Vindmøller</v>
          </cell>
          <cell r="C13650">
            <v>2041</v>
          </cell>
          <cell r="E13650" t="str">
            <v>offshore, existing, Samsø_2018</v>
          </cell>
          <cell r="G13650">
            <v>4167</v>
          </cell>
          <cell r="H13650" t="str">
            <v>FLH_technical1</v>
          </cell>
        </row>
        <row r="13651">
          <cell r="B13651" t="str">
            <v>Vindmøller</v>
          </cell>
          <cell r="C13651">
            <v>2041</v>
          </cell>
          <cell r="E13651" t="str">
            <v>offshore, existing, Samsø_2018</v>
          </cell>
          <cell r="G13651">
            <v>3950</v>
          </cell>
          <cell r="H13651" t="str">
            <v>FLH_technical2</v>
          </cell>
        </row>
        <row r="13652">
          <cell r="B13652" t="str">
            <v>Vindmøller</v>
          </cell>
          <cell r="C13652">
            <v>2041</v>
          </cell>
          <cell r="E13652" t="str">
            <v>offshore, existing, Sprogø</v>
          </cell>
          <cell r="G13652">
            <v>21</v>
          </cell>
          <cell r="H13652" t="str">
            <v>ElCap_ultimo_MW</v>
          </cell>
        </row>
        <row r="13653">
          <cell r="B13653" t="str">
            <v>Vindmøller</v>
          </cell>
          <cell r="C13653">
            <v>2041</v>
          </cell>
          <cell r="E13653" t="str">
            <v>offshore, existing, Sprogø</v>
          </cell>
          <cell r="G13653">
            <v>21</v>
          </cell>
          <cell r="H13653" t="str">
            <v>ElCap_primo_MW</v>
          </cell>
        </row>
        <row r="13654">
          <cell r="B13654" t="str">
            <v>Vindmøller</v>
          </cell>
          <cell r="C13654">
            <v>2041</v>
          </cell>
          <cell r="E13654" t="str">
            <v>offshore, existing, Sprogø</v>
          </cell>
          <cell r="G13654">
            <v>4.9000000000000002E-2</v>
          </cell>
          <cell r="H13654" t="str">
            <v>TWh</v>
          </cell>
        </row>
        <row r="13655">
          <cell r="B13655" t="str">
            <v>Vindmøller</v>
          </cell>
          <cell r="C13655">
            <v>2041</v>
          </cell>
          <cell r="E13655" t="str">
            <v>offshore, existing, Sprogø</v>
          </cell>
          <cell r="G13655">
            <v>6</v>
          </cell>
          <cell r="H13655" t="str">
            <v>curt_GWh</v>
          </cell>
        </row>
        <row r="13656">
          <cell r="B13656" t="str">
            <v>Vindmøller</v>
          </cell>
          <cell r="C13656">
            <v>2041</v>
          </cell>
          <cell r="E13656" t="str">
            <v>offshore, existing, Sprogø</v>
          </cell>
          <cell r="G13656">
            <v>54.6</v>
          </cell>
          <cell r="H13656" t="str">
            <v>Inflow_GWh</v>
          </cell>
        </row>
        <row r="13657">
          <cell r="B13657" t="str">
            <v>Vindmøller</v>
          </cell>
          <cell r="C13657">
            <v>2041</v>
          </cell>
          <cell r="E13657" t="str">
            <v>offshore, existing, Sprogø</v>
          </cell>
          <cell r="G13657">
            <v>2619</v>
          </cell>
          <cell r="H13657" t="str">
            <v>FLH_technical1</v>
          </cell>
        </row>
        <row r="13658">
          <cell r="B13658" t="str">
            <v>Vindmøller</v>
          </cell>
          <cell r="C13658">
            <v>2041</v>
          </cell>
          <cell r="E13658" t="str">
            <v>offshore, existing, Sprogø</v>
          </cell>
          <cell r="G13658">
            <v>2600</v>
          </cell>
          <cell r="H13658" t="str">
            <v>FLH_technical2</v>
          </cell>
        </row>
        <row r="13659">
          <cell r="B13659" t="str">
            <v>Vindmøller</v>
          </cell>
          <cell r="C13659">
            <v>2041</v>
          </cell>
          <cell r="E13659" t="str">
            <v>offshore, existing, Tunø Knob</v>
          </cell>
          <cell r="G13659">
            <v>5</v>
          </cell>
          <cell r="H13659" t="str">
            <v>ElCap_ultimo_MW</v>
          </cell>
        </row>
        <row r="13660">
          <cell r="B13660" t="str">
            <v>Vindmøller</v>
          </cell>
          <cell r="C13660">
            <v>2041</v>
          </cell>
          <cell r="E13660" t="str">
            <v>offshore, existing, Tunø Knob</v>
          </cell>
          <cell r="G13660">
            <v>5</v>
          </cell>
          <cell r="H13660" t="str">
            <v>ElCap_primo_MW</v>
          </cell>
        </row>
        <row r="13661">
          <cell r="B13661" t="str">
            <v>Vindmøller</v>
          </cell>
          <cell r="C13661">
            <v>2041</v>
          </cell>
          <cell r="E13661" t="str">
            <v>offshore, existing, Tunø Knob</v>
          </cell>
          <cell r="G13661">
            <v>1.0999999999999999E-2</v>
          </cell>
          <cell r="H13661" t="str">
            <v>TWh</v>
          </cell>
        </row>
        <row r="13662">
          <cell r="B13662" t="str">
            <v>Vindmøller</v>
          </cell>
          <cell r="C13662">
            <v>2041</v>
          </cell>
          <cell r="E13662" t="str">
            <v>offshore, existing, Tunø Knob</v>
          </cell>
          <cell r="G13662">
            <v>1</v>
          </cell>
          <cell r="H13662" t="str">
            <v>curt_GWh</v>
          </cell>
        </row>
        <row r="13663">
          <cell r="B13663" t="str">
            <v>Vindmøller</v>
          </cell>
          <cell r="C13663">
            <v>2041</v>
          </cell>
          <cell r="E13663" t="str">
            <v>offshore, existing, Tunø Knob</v>
          </cell>
          <cell r="G13663">
            <v>12.75</v>
          </cell>
          <cell r="H13663" t="str">
            <v>Inflow_GWh</v>
          </cell>
        </row>
        <row r="13664">
          <cell r="B13664" t="str">
            <v>Vindmøller</v>
          </cell>
          <cell r="C13664">
            <v>2041</v>
          </cell>
          <cell r="E13664" t="str">
            <v>offshore, existing, Tunø Knob</v>
          </cell>
          <cell r="G13664">
            <v>2400</v>
          </cell>
          <cell r="H13664" t="str">
            <v>FLH_technical1</v>
          </cell>
        </row>
        <row r="13665">
          <cell r="B13665" t="str">
            <v>Vindmøller</v>
          </cell>
          <cell r="C13665">
            <v>2041</v>
          </cell>
          <cell r="E13665" t="str">
            <v>offshore, existing, Tunø Knob</v>
          </cell>
          <cell r="G13665">
            <v>2550</v>
          </cell>
          <cell r="H13665" t="str">
            <v>FLH_technical2</v>
          </cell>
        </row>
        <row r="13666">
          <cell r="B13666" t="str">
            <v>Vindmøller</v>
          </cell>
          <cell r="C13666">
            <v>2041</v>
          </cell>
          <cell r="E13666" t="str">
            <v>offshore, pipeline, Frederikshavn</v>
          </cell>
          <cell r="G13666">
            <v>72</v>
          </cell>
          <cell r="H13666" t="str">
            <v>ElCap_ultimo_MW</v>
          </cell>
        </row>
        <row r="13667">
          <cell r="B13667" t="str">
            <v>Vindmøller</v>
          </cell>
          <cell r="C13667">
            <v>2041</v>
          </cell>
          <cell r="E13667" t="str">
            <v>offshore, pipeline, Frederikshavn</v>
          </cell>
          <cell r="G13667">
            <v>72</v>
          </cell>
          <cell r="H13667" t="str">
            <v>ElCap_primo_MW</v>
          </cell>
        </row>
        <row r="13668">
          <cell r="B13668" t="str">
            <v>Vindmøller</v>
          </cell>
          <cell r="C13668">
            <v>2041</v>
          </cell>
          <cell r="E13668" t="str">
            <v>offshore, pipeline, Frederikshavn</v>
          </cell>
          <cell r="G13668">
            <v>0.28799999999999998</v>
          </cell>
          <cell r="H13668" t="str">
            <v>TWh</v>
          </cell>
        </row>
        <row r="13669">
          <cell r="B13669" t="str">
            <v>Vindmøller</v>
          </cell>
          <cell r="C13669">
            <v>2041</v>
          </cell>
          <cell r="E13669" t="str">
            <v>offshore, pipeline, Frederikshavn</v>
          </cell>
          <cell r="G13669">
            <v>23</v>
          </cell>
          <cell r="H13669" t="str">
            <v>curt_GWh</v>
          </cell>
        </row>
        <row r="13670">
          <cell r="B13670" t="str">
            <v>Vindmøller</v>
          </cell>
          <cell r="C13670">
            <v>2041</v>
          </cell>
          <cell r="E13670" t="str">
            <v>offshore, pipeline, Frederikshavn</v>
          </cell>
          <cell r="G13670">
            <v>311.39999999999998</v>
          </cell>
          <cell r="H13670" t="str">
            <v>Inflow_GWh</v>
          </cell>
        </row>
        <row r="13671">
          <cell r="B13671" t="str">
            <v>Vindmøller</v>
          </cell>
          <cell r="C13671">
            <v>2041</v>
          </cell>
          <cell r="E13671" t="str">
            <v>offshore, pipeline, Frederikshavn</v>
          </cell>
          <cell r="G13671">
            <v>4319</v>
          </cell>
          <cell r="H13671" t="str">
            <v>FLH_technical1</v>
          </cell>
        </row>
        <row r="13672">
          <cell r="B13672" t="str">
            <v>Vindmøller</v>
          </cell>
          <cell r="C13672">
            <v>2041</v>
          </cell>
          <cell r="E13672" t="str">
            <v>offshore, pipeline, Frederikshavn</v>
          </cell>
          <cell r="G13672">
            <v>4325</v>
          </cell>
          <cell r="H13672" t="str">
            <v>FLH_technical2</v>
          </cell>
        </row>
        <row r="13673">
          <cell r="B13673" t="str">
            <v>Vindmøller</v>
          </cell>
          <cell r="C13673">
            <v>2041</v>
          </cell>
          <cell r="E13673" t="str">
            <v>offshore, pipeline, Hesselø</v>
          </cell>
          <cell r="G13673">
            <v>840</v>
          </cell>
          <cell r="H13673" t="str">
            <v>ElCap_ultimo_MW</v>
          </cell>
        </row>
        <row r="13674">
          <cell r="B13674" t="str">
            <v>Vindmøller</v>
          </cell>
          <cell r="C13674">
            <v>2041</v>
          </cell>
          <cell r="E13674" t="str">
            <v>offshore, pipeline, Hesselø</v>
          </cell>
          <cell r="G13674">
            <v>840</v>
          </cell>
          <cell r="H13674" t="str">
            <v>ElCap_primo_MW</v>
          </cell>
        </row>
        <row r="13675">
          <cell r="B13675" t="str">
            <v>Vindmøller</v>
          </cell>
          <cell r="C13675">
            <v>2041</v>
          </cell>
          <cell r="E13675" t="str">
            <v>offshore, pipeline, Hesselø</v>
          </cell>
          <cell r="G13675">
            <v>3.4630000000000001</v>
          </cell>
          <cell r="H13675" t="str">
            <v>TWh</v>
          </cell>
        </row>
        <row r="13676">
          <cell r="B13676" t="str">
            <v>Vindmøller</v>
          </cell>
          <cell r="C13676">
            <v>2041</v>
          </cell>
          <cell r="E13676" t="str">
            <v>offshore, pipeline, Hesselø</v>
          </cell>
          <cell r="G13676">
            <v>275</v>
          </cell>
          <cell r="H13676" t="str">
            <v>curt_GWh</v>
          </cell>
        </row>
        <row r="13677">
          <cell r="B13677" t="str">
            <v>Vindmøller</v>
          </cell>
          <cell r="C13677">
            <v>2041</v>
          </cell>
          <cell r="E13677" t="str">
            <v>offshore, pipeline, Hesselø</v>
          </cell>
          <cell r="G13677">
            <v>3738</v>
          </cell>
          <cell r="H13677" t="str">
            <v>Inflow_GWh</v>
          </cell>
        </row>
        <row r="13678">
          <cell r="B13678" t="str">
            <v>Vindmøller</v>
          </cell>
          <cell r="C13678">
            <v>2041</v>
          </cell>
          <cell r="E13678" t="str">
            <v>offshore, pipeline, Hesselø</v>
          </cell>
          <cell r="G13678">
            <v>4450</v>
          </cell>
          <cell r="H13678" t="str">
            <v>FLH_technical1</v>
          </cell>
        </row>
        <row r="13679">
          <cell r="B13679" t="str">
            <v>Vindmøller</v>
          </cell>
          <cell r="C13679">
            <v>2041</v>
          </cell>
          <cell r="E13679" t="str">
            <v>offshore, pipeline, Hesselø</v>
          </cell>
          <cell r="G13679">
            <v>4450</v>
          </cell>
          <cell r="H13679" t="str">
            <v>FLH_technical2</v>
          </cell>
        </row>
        <row r="13680">
          <cell r="B13680" t="str">
            <v>Vindmøller</v>
          </cell>
          <cell r="C13680">
            <v>2041</v>
          </cell>
          <cell r="E13680" t="str">
            <v>offshore, pipeline, Kattegat II</v>
          </cell>
          <cell r="G13680">
            <v>1000</v>
          </cell>
          <cell r="H13680" t="str">
            <v>ElCap_ultimo_MW</v>
          </cell>
        </row>
        <row r="13681">
          <cell r="B13681" t="str">
            <v>Vindmøller</v>
          </cell>
          <cell r="C13681">
            <v>2041</v>
          </cell>
          <cell r="E13681" t="str">
            <v>offshore, pipeline, Kattegat II</v>
          </cell>
          <cell r="G13681">
            <v>1000</v>
          </cell>
          <cell r="H13681" t="str">
            <v>ElCap_primo_MW</v>
          </cell>
        </row>
        <row r="13682">
          <cell r="B13682" t="str">
            <v>Vindmøller</v>
          </cell>
          <cell r="C13682">
            <v>2041</v>
          </cell>
          <cell r="E13682" t="str">
            <v>offshore, pipeline, Kattegat II</v>
          </cell>
          <cell r="G13682">
            <v>4.3159999999999998</v>
          </cell>
          <cell r="H13682" t="str">
            <v>TWh</v>
          </cell>
        </row>
        <row r="13683">
          <cell r="B13683" t="str">
            <v>Vindmøller</v>
          </cell>
          <cell r="C13683">
            <v>2041</v>
          </cell>
          <cell r="E13683" t="str">
            <v>offshore, pipeline, Kattegat II</v>
          </cell>
          <cell r="G13683">
            <v>234</v>
          </cell>
          <cell r="H13683" t="str">
            <v>curt_GWh</v>
          </cell>
        </row>
        <row r="13684">
          <cell r="B13684" t="str">
            <v>Vindmøller</v>
          </cell>
          <cell r="C13684">
            <v>2041</v>
          </cell>
          <cell r="E13684" t="str">
            <v>offshore, pipeline, Kattegat II</v>
          </cell>
          <cell r="G13684">
            <v>4550</v>
          </cell>
          <cell r="H13684" t="str">
            <v>Inflow_GWh</v>
          </cell>
        </row>
        <row r="13685">
          <cell r="B13685" t="str">
            <v>Vindmøller</v>
          </cell>
          <cell r="C13685">
            <v>2041</v>
          </cell>
          <cell r="E13685" t="str">
            <v>offshore, pipeline, Kattegat II</v>
          </cell>
          <cell r="G13685">
            <v>4550</v>
          </cell>
          <cell r="H13685" t="str">
            <v>FLH_technical1</v>
          </cell>
        </row>
        <row r="13686">
          <cell r="B13686" t="str">
            <v>Vindmøller</v>
          </cell>
          <cell r="C13686">
            <v>2041</v>
          </cell>
          <cell r="E13686" t="str">
            <v>offshore, pipeline, Kattegat II</v>
          </cell>
          <cell r="G13686">
            <v>4550</v>
          </cell>
          <cell r="H13686" t="str">
            <v>FLH_technical2</v>
          </cell>
        </row>
        <row r="13687">
          <cell r="B13687" t="str">
            <v>Vindmøller</v>
          </cell>
          <cell r="C13687">
            <v>2041</v>
          </cell>
          <cell r="E13687" t="str">
            <v>offshore, pipeline, Kattegat II (overplanting)</v>
          </cell>
          <cell r="G13687">
            <v>100</v>
          </cell>
          <cell r="H13687" t="str">
            <v>ElCap_ultimo_MW</v>
          </cell>
        </row>
        <row r="13688">
          <cell r="B13688" t="str">
            <v>Vindmøller</v>
          </cell>
          <cell r="C13688">
            <v>2041</v>
          </cell>
          <cell r="E13688" t="str">
            <v>offshore, pipeline, Kattegat II (overplanting)</v>
          </cell>
          <cell r="G13688">
            <v>100</v>
          </cell>
          <cell r="H13688" t="str">
            <v>ElCap_primo_MW</v>
          </cell>
        </row>
        <row r="13689">
          <cell r="B13689" t="str">
            <v>Vindmøller</v>
          </cell>
          <cell r="C13689">
            <v>2041</v>
          </cell>
          <cell r="E13689" t="str">
            <v>offshore, pipeline, Kattegat II (overplanting)</v>
          </cell>
          <cell r="G13689">
            <v>0.45500000000000002</v>
          </cell>
          <cell r="H13689" t="str">
            <v>TWh</v>
          </cell>
        </row>
        <row r="13690">
          <cell r="B13690" t="str">
            <v>Vindmøller</v>
          </cell>
          <cell r="C13690">
            <v>2041</v>
          </cell>
          <cell r="E13690" t="str">
            <v>offshore, pipeline, Kattegat II (overplanting)</v>
          </cell>
          <cell r="G13690">
            <v>0</v>
          </cell>
          <cell r="H13690" t="str">
            <v>curt_GWh</v>
          </cell>
        </row>
        <row r="13691">
          <cell r="B13691" t="str">
            <v>Vindmøller</v>
          </cell>
          <cell r="C13691">
            <v>2041</v>
          </cell>
          <cell r="E13691" t="str">
            <v>offshore, pipeline, Kattegat II (overplanting)</v>
          </cell>
          <cell r="G13691">
            <v>455</v>
          </cell>
          <cell r="H13691" t="str">
            <v>Inflow_GWh</v>
          </cell>
        </row>
        <row r="13692">
          <cell r="B13692" t="str">
            <v>Vindmøller</v>
          </cell>
          <cell r="C13692">
            <v>2041</v>
          </cell>
          <cell r="E13692" t="str">
            <v>offshore, pipeline, Kattegat II (overplanting)</v>
          </cell>
          <cell r="G13692">
            <v>4550</v>
          </cell>
          <cell r="H13692" t="str">
            <v>FLH_technical1</v>
          </cell>
        </row>
        <row r="13693">
          <cell r="B13693" t="str">
            <v>Vindmøller</v>
          </cell>
          <cell r="C13693">
            <v>2041</v>
          </cell>
          <cell r="E13693" t="str">
            <v>offshore, pipeline, Kattegat II (overplanting)</v>
          </cell>
          <cell r="G13693">
            <v>4550</v>
          </cell>
          <cell r="H13693" t="str">
            <v>FLH_technical2</v>
          </cell>
        </row>
        <row r="13694">
          <cell r="B13694" t="str">
            <v>Vindmøller</v>
          </cell>
          <cell r="C13694">
            <v>2041</v>
          </cell>
          <cell r="E13694" t="str">
            <v>offshore, pipeline, Kriegers Flak II</v>
          </cell>
          <cell r="G13694">
            <v>1000</v>
          </cell>
          <cell r="H13694" t="str">
            <v>ElCap_ultimo_MW</v>
          </cell>
        </row>
        <row r="13695">
          <cell r="B13695" t="str">
            <v>Vindmøller</v>
          </cell>
          <cell r="C13695">
            <v>2041</v>
          </cell>
          <cell r="E13695" t="str">
            <v>offshore, pipeline, Kriegers Flak II</v>
          </cell>
          <cell r="G13695">
            <v>1000</v>
          </cell>
          <cell r="H13695" t="str">
            <v>ElCap_primo_MW</v>
          </cell>
        </row>
        <row r="13696">
          <cell r="B13696" t="str">
            <v>Vindmøller</v>
          </cell>
          <cell r="C13696">
            <v>2041</v>
          </cell>
          <cell r="E13696" t="str">
            <v>offshore, pipeline, Kriegers Flak II</v>
          </cell>
          <cell r="G13696">
            <v>4.6310000000000002</v>
          </cell>
          <cell r="H13696" t="str">
            <v>TWh</v>
          </cell>
        </row>
        <row r="13697">
          <cell r="B13697" t="str">
            <v>Vindmøller</v>
          </cell>
          <cell r="C13697">
            <v>2041</v>
          </cell>
          <cell r="E13697" t="str">
            <v>offshore, pipeline, Kriegers Flak II</v>
          </cell>
          <cell r="G13697">
            <v>119</v>
          </cell>
          <cell r="H13697" t="str">
            <v>curt_GWh</v>
          </cell>
        </row>
        <row r="13698">
          <cell r="B13698" t="str">
            <v>Vindmøller</v>
          </cell>
          <cell r="C13698">
            <v>2041</v>
          </cell>
          <cell r="E13698" t="str">
            <v>offshore, pipeline, Kriegers Flak II</v>
          </cell>
          <cell r="G13698">
            <v>4750</v>
          </cell>
          <cell r="H13698" t="str">
            <v>Inflow_GWh</v>
          </cell>
        </row>
        <row r="13699">
          <cell r="B13699" t="str">
            <v>Vindmøller</v>
          </cell>
          <cell r="C13699">
            <v>2041</v>
          </cell>
          <cell r="E13699" t="str">
            <v>offshore, pipeline, Kriegers Flak II</v>
          </cell>
          <cell r="G13699">
            <v>4750</v>
          </cell>
          <cell r="H13699" t="str">
            <v>FLH_technical1</v>
          </cell>
        </row>
        <row r="13700">
          <cell r="B13700" t="str">
            <v>Vindmøller</v>
          </cell>
          <cell r="C13700">
            <v>2041</v>
          </cell>
          <cell r="E13700" t="str">
            <v>offshore, pipeline, Kriegers Flak II</v>
          </cell>
          <cell r="G13700">
            <v>4750</v>
          </cell>
          <cell r="H13700" t="str">
            <v>FLH_technical2</v>
          </cell>
        </row>
        <row r="13701">
          <cell r="B13701" t="str">
            <v>Vindmøller</v>
          </cell>
          <cell r="C13701">
            <v>2041</v>
          </cell>
          <cell r="E13701" t="str">
            <v>offshore, pipeline, Kriegers Flak II (overplanting)</v>
          </cell>
          <cell r="G13701">
            <v>400</v>
          </cell>
          <cell r="H13701" t="str">
            <v>ElCap_ultimo_MW</v>
          </cell>
        </row>
        <row r="13702">
          <cell r="B13702" t="str">
            <v>Vindmøller</v>
          </cell>
          <cell r="C13702">
            <v>2041</v>
          </cell>
          <cell r="E13702" t="str">
            <v>offshore, pipeline, Kriegers Flak II (overplanting)</v>
          </cell>
          <cell r="G13702">
            <v>400</v>
          </cell>
          <cell r="H13702" t="str">
            <v>ElCap_primo_MW</v>
          </cell>
        </row>
        <row r="13703">
          <cell r="B13703" t="str">
            <v>Vindmøller</v>
          </cell>
          <cell r="C13703">
            <v>2041</v>
          </cell>
          <cell r="E13703" t="str">
            <v>offshore, pipeline, Kriegers Flak II (overplanting)</v>
          </cell>
          <cell r="G13703">
            <v>1.9</v>
          </cell>
          <cell r="H13703" t="str">
            <v>TWh</v>
          </cell>
        </row>
        <row r="13704">
          <cell r="B13704" t="str">
            <v>Vindmøller</v>
          </cell>
          <cell r="C13704">
            <v>2041</v>
          </cell>
          <cell r="E13704" t="str">
            <v>offshore, pipeline, Kriegers Flak II (overplanting)</v>
          </cell>
          <cell r="G13704">
            <v>0</v>
          </cell>
          <cell r="H13704" t="str">
            <v>curt_GWh</v>
          </cell>
        </row>
        <row r="13705">
          <cell r="B13705" t="str">
            <v>Vindmøller</v>
          </cell>
          <cell r="C13705">
            <v>2041</v>
          </cell>
          <cell r="E13705" t="str">
            <v>offshore, pipeline, Kriegers Flak II (overplanting)</v>
          </cell>
          <cell r="G13705">
            <v>1900</v>
          </cell>
          <cell r="H13705" t="str">
            <v>Inflow_GWh</v>
          </cell>
        </row>
        <row r="13706">
          <cell r="B13706" t="str">
            <v>Vindmøller</v>
          </cell>
          <cell r="C13706">
            <v>2041</v>
          </cell>
          <cell r="E13706" t="str">
            <v>offshore, pipeline, Kriegers Flak II (overplanting)</v>
          </cell>
          <cell r="G13706">
            <v>4750</v>
          </cell>
          <cell r="H13706" t="str">
            <v>FLH_technical1</v>
          </cell>
        </row>
        <row r="13707">
          <cell r="B13707" t="str">
            <v>Vindmøller</v>
          </cell>
          <cell r="C13707">
            <v>2041</v>
          </cell>
          <cell r="E13707" t="str">
            <v>offshore, pipeline, Kriegers Flak II (overplanting)</v>
          </cell>
          <cell r="G13707">
            <v>4750</v>
          </cell>
          <cell r="H13707" t="str">
            <v>FLH_technical2</v>
          </cell>
        </row>
        <row r="13708">
          <cell r="B13708" t="str">
            <v>Vindmøller</v>
          </cell>
          <cell r="C13708">
            <v>2041</v>
          </cell>
          <cell r="E13708" t="str">
            <v>offshore, pipeline, Nordsøen I (del 1)</v>
          </cell>
          <cell r="G13708">
            <v>1050</v>
          </cell>
          <cell r="H13708" t="str">
            <v>ElCap_ultimo_MW</v>
          </cell>
        </row>
        <row r="13709">
          <cell r="B13709" t="str">
            <v>Vindmøller</v>
          </cell>
          <cell r="C13709">
            <v>2041</v>
          </cell>
          <cell r="E13709" t="str">
            <v>offshore, pipeline, Nordsøen I (del 1)</v>
          </cell>
          <cell r="G13709">
            <v>1050</v>
          </cell>
          <cell r="H13709" t="str">
            <v>ElCap_primo_MW</v>
          </cell>
        </row>
        <row r="13710">
          <cell r="B13710" t="str">
            <v>Vindmøller</v>
          </cell>
          <cell r="C13710">
            <v>2041</v>
          </cell>
          <cell r="E13710" t="str">
            <v>offshore, pipeline, Nordsøen I (del 1)</v>
          </cell>
          <cell r="G13710">
            <v>4.7549999999999999</v>
          </cell>
          <cell r="H13710" t="str">
            <v>TWh</v>
          </cell>
        </row>
        <row r="13711">
          <cell r="B13711" t="str">
            <v>Vindmøller</v>
          </cell>
          <cell r="C13711">
            <v>2041</v>
          </cell>
          <cell r="E13711" t="str">
            <v>offshore, pipeline, Nordsøen I (del 1)</v>
          </cell>
          <cell r="G13711">
            <v>285</v>
          </cell>
          <cell r="H13711" t="str">
            <v>curt_GWh</v>
          </cell>
        </row>
        <row r="13712">
          <cell r="B13712" t="str">
            <v>Vindmøller</v>
          </cell>
          <cell r="C13712">
            <v>2041</v>
          </cell>
          <cell r="E13712" t="str">
            <v>offshore, pipeline, Nordsøen I (del 1)</v>
          </cell>
          <cell r="G13712">
            <v>5040</v>
          </cell>
          <cell r="H13712" t="str">
            <v>Inflow_GWh</v>
          </cell>
        </row>
        <row r="13713">
          <cell r="B13713" t="str">
            <v>Vindmøller</v>
          </cell>
          <cell r="C13713">
            <v>2041</v>
          </cell>
          <cell r="E13713" t="str">
            <v>offshore, pipeline, Nordsøen I (del 1)</v>
          </cell>
          <cell r="G13713">
            <v>4800</v>
          </cell>
          <cell r="H13713" t="str">
            <v>FLH_technical1</v>
          </cell>
        </row>
        <row r="13714">
          <cell r="B13714" t="str">
            <v>Vindmøller</v>
          </cell>
          <cell r="C13714">
            <v>2041</v>
          </cell>
          <cell r="E13714" t="str">
            <v>offshore, pipeline, Nordsøen I (del 1)</v>
          </cell>
          <cell r="G13714">
            <v>4800</v>
          </cell>
          <cell r="H13714" t="str">
            <v>FLH_technical2</v>
          </cell>
        </row>
        <row r="13715">
          <cell r="B13715" t="str">
            <v>Vindmøller</v>
          </cell>
          <cell r="C13715">
            <v>2041</v>
          </cell>
          <cell r="E13715" t="str">
            <v>offshore, pipeline, Nordsøen I (del 2)</v>
          </cell>
          <cell r="G13715">
            <v>1050</v>
          </cell>
          <cell r="H13715" t="str">
            <v>ElCap_ultimo_MW</v>
          </cell>
        </row>
        <row r="13716">
          <cell r="B13716" t="str">
            <v>Vindmøller</v>
          </cell>
          <cell r="C13716">
            <v>2041</v>
          </cell>
          <cell r="E13716" t="str">
            <v>offshore, pipeline, Nordsøen I (del 2)</v>
          </cell>
          <cell r="G13716">
            <v>1050</v>
          </cell>
          <cell r="H13716" t="str">
            <v>ElCap_primo_MW</v>
          </cell>
        </row>
        <row r="13717">
          <cell r="B13717" t="str">
            <v>Vindmøller</v>
          </cell>
          <cell r="C13717">
            <v>2041</v>
          </cell>
          <cell r="E13717" t="str">
            <v>offshore, pipeline, Nordsøen I (del 2)</v>
          </cell>
          <cell r="G13717">
            <v>4.524</v>
          </cell>
          <cell r="H13717" t="str">
            <v>TWh</v>
          </cell>
        </row>
        <row r="13718">
          <cell r="B13718" t="str">
            <v>Vindmøller</v>
          </cell>
          <cell r="C13718">
            <v>2041</v>
          </cell>
          <cell r="E13718" t="str">
            <v>offshore, pipeline, Nordsøen I (del 2)</v>
          </cell>
          <cell r="G13718">
            <v>516</v>
          </cell>
          <cell r="H13718" t="str">
            <v>curt_GWh</v>
          </cell>
        </row>
        <row r="13719">
          <cell r="B13719" t="str">
            <v>Vindmøller</v>
          </cell>
          <cell r="C13719">
            <v>2041</v>
          </cell>
          <cell r="E13719" t="str">
            <v>offshore, pipeline, Nordsøen I (del 2)</v>
          </cell>
          <cell r="G13719">
            <v>5040</v>
          </cell>
          <cell r="H13719" t="str">
            <v>Inflow_GWh</v>
          </cell>
        </row>
        <row r="13720">
          <cell r="B13720" t="str">
            <v>Vindmøller</v>
          </cell>
          <cell r="C13720">
            <v>2041</v>
          </cell>
          <cell r="E13720" t="str">
            <v>offshore, pipeline, Nordsøen I (del 2)</v>
          </cell>
          <cell r="G13720">
            <v>4800</v>
          </cell>
          <cell r="H13720" t="str">
            <v>FLH_technical1</v>
          </cell>
        </row>
        <row r="13721">
          <cell r="B13721" t="str">
            <v>Vindmøller</v>
          </cell>
          <cell r="C13721">
            <v>2041</v>
          </cell>
          <cell r="E13721" t="str">
            <v>offshore, pipeline, Nordsøen I (del 2)</v>
          </cell>
          <cell r="G13721">
            <v>4800</v>
          </cell>
          <cell r="H13721" t="str">
            <v>FLH_technical2</v>
          </cell>
        </row>
        <row r="13722">
          <cell r="B13722" t="str">
            <v>Vindmøller</v>
          </cell>
          <cell r="C13722">
            <v>2041</v>
          </cell>
          <cell r="E13722" t="str">
            <v>offshore, pipeline, Nordsøen I (del 3)</v>
          </cell>
          <cell r="G13722">
            <v>1000</v>
          </cell>
          <cell r="H13722" t="str">
            <v>ElCap_ultimo_MW</v>
          </cell>
        </row>
        <row r="13723">
          <cell r="B13723" t="str">
            <v>Vindmøller</v>
          </cell>
          <cell r="C13723">
            <v>2041</v>
          </cell>
          <cell r="E13723" t="str">
            <v>offshore, pipeline, Nordsøen I (del 3)</v>
          </cell>
          <cell r="G13723">
            <v>1000</v>
          </cell>
          <cell r="H13723" t="str">
            <v>ElCap_primo_MW</v>
          </cell>
        </row>
        <row r="13724">
          <cell r="B13724" t="str">
            <v>Vindmøller</v>
          </cell>
          <cell r="C13724">
            <v>2041</v>
          </cell>
          <cell r="E13724" t="str">
            <v>offshore, pipeline, Nordsøen I (del 3)</v>
          </cell>
          <cell r="G13724">
            <v>4.5640000000000001</v>
          </cell>
          <cell r="H13724" t="str">
            <v>TWh</v>
          </cell>
        </row>
        <row r="13725">
          <cell r="B13725" t="str">
            <v>Vindmøller</v>
          </cell>
          <cell r="C13725">
            <v>2041</v>
          </cell>
          <cell r="E13725" t="str">
            <v>offshore, pipeline, Nordsøen I (del 3)</v>
          </cell>
          <cell r="G13725">
            <v>236</v>
          </cell>
          <cell r="H13725" t="str">
            <v>curt_GWh</v>
          </cell>
        </row>
        <row r="13726">
          <cell r="B13726" t="str">
            <v>Vindmøller</v>
          </cell>
          <cell r="C13726">
            <v>2041</v>
          </cell>
          <cell r="E13726" t="str">
            <v>offshore, pipeline, Nordsøen I (del 3)</v>
          </cell>
          <cell r="G13726">
            <v>4800</v>
          </cell>
          <cell r="H13726" t="str">
            <v>Inflow_GWh</v>
          </cell>
        </row>
        <row r="13727">
          <cell r="B13727" t="str">
            <v>Vindmøller</v>
          </cell>
          <cell r="C13727">
            <v>2041</v>
          </cell>
          <cell r="E13727" t="str">
            <v>offshore, pipeline, Nordsøen I (del 3)</v>
          </cell>
          <cell r="G13727">
            <v>4800</v>
          </cell>
          <cell r="H13727" t="str">
            <v>FLH_technical1</v>
          </cell>
        </row>
        <row r="13728">
          <cell r="B13728" t="str">
            <v>Vindmøller</v>
          </cell>
          <cell r="C13728">
            <v>2041</v>
          </cell>
          <cell r="E13728" t="str">
            <v>offshore, pipeline, Nordsøen I (del 3)</v>
          </cell>
          <cell r="G13728">
            <v>4800</v>
          </cell>
          <cell r="H13728" t="str">
            <v>FLH_technical2</v>
          </cell>
        </row>
        <row r="13729">
          <cell r="B13729" t="str">
            <v>Vindmøller</v>
          </cell>
          <cell r="C13729">
            <v>2041</v>
          </cell>
          <cell r="E13729" t="str">
            <v>offshore, pipeline, Nordsøen I (del 3)_overplant</v>
          </cell>
          <cell r="G13729">
            <v>500</v>
          </cell>
          <cell r="H13729" t="str">
            <v>ElCap_ultimo_MW</v>
          </cell>
        </row>
        <row r="13730">
          <cell r="B13730" t="str">
            <v>Vindmøller</v>
          </cell>
          <cell r="C13730">
            <v>2041</v>
          </cell>
          <cell r="E13730" t="str">
            <v>offshore, pipeline, Nordsøen I (del 3)_overplant</v>
          </cell>
          <cell r="G13730">
            <v>500</v>
          </cell>
          <cell r="H13730" t="str">
            <v>ElCap_primo_MW</v>
          </cell>
        </row>
        <row r="13731">
          <cell r="B13731" t="str">
            <v>Vindmøller</v>
          </cell>
          <cell r="C13731">
            <v>2041</v>
          </cell>
          <cell r="E13731" t="str">
            <v>offshore, pipeline, Nordsøen I (del 3)_overplant</v>
          </cell>
          <cell r="G13731">
            <v>2.4</v>
          </cell>
          <cell r="H13731" t="str">
            <v>TWh</v>
          </cell>
        </row>
        <row r="13732">
          <cell r="B13732" t="str">
            <v>Vindmøller</v>
          </cell>
          <cell r="C13732">
            <v>2041</v>
          </cell>
          <cell r="E13732" t="str">
            <v>offshore, pipeline, Nordsøen I (del 3)_overplant</v>
          </cell>
          <cell r="G13732">
            <v>0</v>
          </cell>
          <cell r="H13732" t="str">
            <v>curt_GWh</v>
          </cell>
        </row>
        <row r="13733">
          <cell r="B13733" t="str">
            <v>Vindmøller</v>
          </cell>
          <cell r="C13733">
            <v>2041</v>
          </cell>
          <cell r="E13733" t="str">
            <v>offshore, pipeline, Nordsøen I (del 3)_overplant</v>
          </cell>
          <cell r="G13733">
            <v>2400</v>
          </cell>
          <cell r="H13733" t="str">
            <v>Inflow_GWh</v>
          </cell>
        </row>
        <row r="13734">
          <cell r="B13734" t="str">
            <v>Vindmøller</v>
          </cell>
          <cell r="C13734">
            <v>2041</v>
          </cell>
          <cell r="E13734" t="str">
            <v>offshore, pipeline, Nordsøen I (del 3)_overplant</v>
          </cell>
          <cell r="G13734">
            <v>4800</v>
          </cell>
          <cell r="H13734" t="str">
            <v>FLH_technical1</v>
          </cell>
        </row>
        <row r="13735">
          <cell r="B13735" t="str">
            <v>Vindmøller</v>
          </cell>
          <cell r="C13735">
            <v>2041</v>
          </cell>
          <cell r="E13735" t="str">
            <v>offshore, pipeline, Nordsøen I (del 3)_overplant</v>
          </cell>
          <cell r="G13735">
            <v>4800</v>
          </cell>
          <cell r="H13735" t="str">
            <v>FLH_technical2</v>
          </cell>
        </row>
        <row r="13736">
          <cell r="B13736" t="str">
            <v>Vindmøller</v>
          </cell>
          <cell r="C13736">
            <v>2041</v>
          </cell>
          <cell r="E13736" t="str">
            <v>offshore, pipeline, Thor</v>
          </cell>
          <cell r="G13736">
            <v>1008</v>
          </cell>
          <cell r="H13736" t="str">
            <v>ElCap_ultimo_MW</v>
          </cell>
        </row>
        <row r="13737">
          <cell r="B13737" t="str">
            <v>Vindmøller</v>
          </cell>
          <cell r="C13737">
            <v>2041</v>
          </cell>
          <cell r="E13737" t="str">
            <v>offshore, pipeline, Thor</v>
          </cell>
          <cell r="G13737">
            <v>1008</v>
          </cell>
          <cell r="H13737" t="str">
            <v>ElCap_primo_MW</v>
          </cell>
        </row>
        <row r="13738">
          <cell r="B13738" t="str">
            <v>Vindmøller</v>
          </cell>
          <cell r="C13738">
            <v>2041</v>
          </cell>
          <cell r="E13738" t="str">
            <v>offshore, pipeline, Thor</v>
          </cell>
          <cell r="G13738">
            <v>4.5119999999999996</v>
          </cell>
          <cell r="H13738" t="str">
            <v>TWh</v>
          </cell>
        </row>
        <row r="13739">
          <cell r="B13739" t="str">
            <v>Vindmøller</v>
          </cell>
          <cell r="C13739">
            <v>2041</v>
          </cell>
          <cell r="E13739" t="str">
            <v>offshore, pipeline, Thor</v>
          </cell>
          <cell r="G13739">
            <v>402</v>
          </cell>
          <cell r="H13739" t="str">
            <v>curt_GWh</v>
          </cell>
        </row>
        <row r="13740">
          <cell r="B13740" t="str">
            <v>Vindmøller</v>
          </cell>
          <cell r="C13740">
            <v>2041</v>
          </cell>
          <cell r="E13740" t="str">
            <v>offshore, pipeline, Thor</v>
          </cell>
          <cell r="G13740">
            <v>4914</v>
          </cell>
          <cell r="H13740" t="str">
            <v>Inflow_GWh</v>
          </cell>
        </row>
        <row r="13741">
          <cell r="B13741" t="str">
            <v>Vindmøller</v>
          </cell>
          <cell r="C13741">
            <v>2041</v>
          </cell>
          <cell r="E13741" t="str">
            <v>offshore, pipeline, Thor</v>
          </cell>
          <cell r="G13741">
            <v>4875</v>
          </cell>
          <cell r="H13741" t="str">
            <v>FLH_technical1</v>
          </cell>
        </row>
        <row r="13742">
          <cell r="B13742" t="str">
            <v>Vindmøller</v>
          </cell>
          <cell r="C13742">
            <v>2041</v>
          </cell>
          <cell r="E13742" t="str">
            <v>offshore, pipeline, Thor</v>
          </cell>
          <cell r="G13742">
            <v>4875</v>
          </cell>
          <cell r="H13742" t="str">
            <v>FLH_technical2</v>
          </cell>
        </row>
        <row r="13743">
          <cell r="B13743" t="str">
            <v>Vindmøller</v>
          </cell>
          <cell r="C13743">
            <v>2041</v>
          </cell>
          <cell r="E13743" t="str">
            <v>offshore, pipeline, Vesterhav Nord</v>
          </cell>
          <cell r="G13743">
            <v>176.4</v>
          </cell>
          <cell r="H13743" t="str">
            <v>ElCap_ultimo_MW</v>
          </cell>
        </row>
        <row r="13744">
          <cell r="B13744" t="str">
            <v>Vindmøller</v>
          </cell>
          <cell r="C13744">
            <v>2041</v>
          </cell>
          <cell r="E13744" t="str">
            <v>offshore, pipeline, Vesterhav Nord</v>
          </cell>
          <cell r="G13744">
            <v>176.4</v>
          </cell>
          <cell r="H13744" t="str">
            <v>ElCap_primo_MW</v>
          </cell>
        </row>
        <row r="13745">
          <cell r="B13745" t="str">
            <v>Vindmøller</v>
          </cell>
          <cell r="C13745">
            <v>2041</v>
          </cell>
          <cell r="E13745" t="str">
            <v>offshore, pipeline, Vesterhav Nord</v>
          </cell>
          <cell r="G13745">
            <v>0.752</v>
          </cell>
          <cell r="H13745" t="str">
            <v>TWh</v>
          </cell>
        </row>
        <row r="13746">
          <cell r="B13746" t="str">
            <v>Vindmøller</v>
          </cell>
          <cell r="C13746">
            <v>2041</v>
          </cell>
          <cell r="E13746" t="str">
            <v>offshore, pipeline, Vesterhav Nord</v>
          </cell>
          <cell r="G13746">
            <v>68</v>
          </cell>
          <cell r="H13746" t="str">
            <v>curt_GWh</v>
          </cell>
        </row>
        <row r="13747">
          <cell r="B13747" t="str">
            <v>Vindmøller</v>
          </cell>
          <cell r="C13747">
            <v>2041</v>
          </cell>
          <cell r="E13747" t="str">
            <v>offshore, pipeline, Vesterhav Nord</v>
          </cell>
          <cell r="G13747">
            <v>820.26</v>
          </cell>
          <cell r="H13747" t="str">
            <v>Inflow_GWh</v>
          </cell>
        </row>
        <row r="13748">
          <cell r="B13748" t="str">
            <v>Vindmøller</v>
          </cell>
          <cell r="C13748">
            <v>2041</v>
          </cell>
          <cell r="E13748" t="str">
            <v>offshore, pipeline, Vesterhav Nord</v>
          </cell>
          <cell r="G13748">
            <v>4649</v>
          </cell>
          <cell r="H13748" t="str">
            <v>FLH_technical1</v>
          </cell>
        </row>
        <row r="13749">
          <cell r="B13749" t="str">
            <v>Vindmøller</v>
          </cell>
          <cell r="C13749">
            <v>2041</v>
          </cell>
          <cell r="E13749" t="str">
            <v>offshore, pipeline, Vesterhav Nord</v>
          </cell>
          <cell r="G13749">
            <v>4650</v>
          </cell>
          <cell r="H13749" t="str">
            <v>FLH_technical2</v>
          </cell>
        </row>
        <row r="13750">
          <cell r="B13750" t="str">
            <v>Vindmøller</v>
          </cell>
          <cell r="C13750">
            <v>2041</v>
          </cell>
          <cell r="E13750" t="str">
            <v>offshore, pipeline, Vesterhav Syd</v>
          </cell>
          <cell r="G13750">
            <v>168</v>
          </cell>
          <cell r="H13750" t="str">
            <v>ElCap_ultimo_MW</v>
          </cell>
        </row>
        <row r="13751">
          <cell r="B13751" t="str">
            <v>Vindmøller</v>
          </cell>
          <cell r="C13751">
            <v>2041</v>
          </cell>
          <cell r="E13751" t="str">
            <v>offshore, pipeline, Vesterhav Syd</v>
          </cell>
          <cell r="G13751">
            <v>168</v>
          </cell>
          <cell r="H13751" t="str">
            <v>ElCap_primo_MW</v>
          </cell>
        </row>
        <row r="13752">
          <cell r="B13752" t="str">
            <v>Vindmøller</v>
          </cell>
          <cell r="C13752">
            <v>2041</v>
          </cell>
          <cell r="E13752" t="str">
            <v>offshore, pipeline, Vesterhav Syd</v>
          </cell>
          <cell r="G13752">
            <v>0.70799999999999996</v>
          </cell>
          <cell r="H13752" t="str">
            <v>TWh</v>
          </cell>
        </row>
        <row r="13753">
          <cell r="B13753" t="str">
            <v>Vindmøller</v>
          </cell>
          <cell r="C13753">
            <v>2041</v>
          </cell>
          <cell r="E13753" t="str">
            <v>offshore, pipeline, Vesterhav Syd</v>
          </cell>
          <cell r="G13753">
            <v>65</v>
          </cell>
          <cell r="H13753" t="str">
            <v>curt_GWh</v>
          </cell>
        </row>
        <row r="13754">
          <cell r="B13754" t="str">
            <v>Vindmøller</v>
          </cell>
          <cell r="C13754">
            <v>2041</v>
          </cell>
          <cell r="E13754" t="str">
            <v>offshore, pipeline, Vesterhav Syd</v>
          </cell>
          <cell r="G13754">
            <v>772.8</v>
          </cell>
          <cell r="H13754" t="str">
            <v>Inflow_GWh</v>
          </cell>
        </row>
        <row r="13755">
          <cell r="B13755" t="str">
            <v>Vindmøller</v>
          </cell>
          <cell r="C13755">
            <v>2041</v>
          </cell>
          <cell r="E13755" t="str">
            <v>offshore, pipeline, Vesterhav Syd</v>
          </cell>
          <cell r="G13755">
            <v>4601</v>
          </cell>
          <cell r="H13755" t="str">
            <v>FLH_technical1</v>
          </cell>
        </row>
        <row r="13756">
          <cell r="B13756" t="str">
            <v>Vindmøller</v>
          </cell>
          <cell r="C13756">
            <v>2041</v>
          </cell>
          <cell r="E13756" t="str">
            <v>offshore, pipeline, Vesterhav Syd</v>
          </cell>
          <cell r="G13756">
            <v>4600</v>
          </cell>
          <cell r="H13756" t="str">
            <v>FLH_technical2</v>
          </cell>
        </row>
        <row r="13757">
          <cell r="B13757" t="str">
            <v>Vindmøller</v>
          </cell>
          <cell r="C13757">
            <v>2041</v>
          </cell>
          <cell r="E13757" t="str">
            <v>offshore, yderligere, Nordsøen - ej tilsluttet DK</v>
          </cell>
          <cell r="G13757">
            <v>7708.64</v>
          </cell>
          <cell r="H13757" t="str">
            <v>ElCap_ultimo_MW</v>
          </cell>
        </row>
        <row r="13758">
          <cell r="B13758" t="str">
            <v>Vindmøller</v>
          </cell>
          <cell r="C13758">
            <v>2041</v>
          </cell>
          <cell r="E13758" t="str">
            <v>offshore, yderligere, Nordsøen - ej tilsluttet DK</v>
          </cell>
          <cell r="G13758">
            <v>7708.64</v>
          </cell>
          <cell r="H13758" t="str">
            <v>ElCap_primo_MW</v>
          </cell>
        </row>
        <row r="13759">
          <cell r="B13759" t="str">
            <v>Vindmøller</v>
          </cell>
          <cell r="C13759">
            <v>2041</v>
          </cell>
          <cell r="E13759" t="str">
            <v>offshore, yderligere, Nordsøen - ej tilsluttet DK</v>
          </cell>
          <cell r="G13759">
            <v>33.563000000000002</v>
          </cell>
          <cell r="H13759" t="str">
            <v>TWh</v>
          </cell>
        </row>
        <row r="13760">
          <cell r="B13760" t="str">
            <v>Vindmøller</v>
          </cell>
          <cell r="C13760">
            <v>2041</v>
          </cell>
          <cell r="E13760" t="str">
            <v>offshore, yderligere, Nordsøen - ej tilsluttet DK</v>
          </cell>
          <cell r="G13760">
            <v>539</v>
          </cell>
          <cell r="H13760" t="str">
            <v>curt_GWh</v>
          </cell>
        </row>
        <row r="13761">
          <cell r="B13761" t="str">
            <v>Vindmøller</v>
          </cell>
          <cell r="C13761">
            <v>2041</v>
          </cell>
          <cell r="E13761" t="str">
            <v>offshore, yderligere, Nordsøen - ej tilsluttet DK</v>
          </cell>
          <cell r="G13761">
            <v>0</v>
          </cell>
          <cell r="H13761" t="str">
            <v>Inflow_GWh</v>
          </cell>
        </row>
        <row r="13762">
          <cell r="B13762" t="str">
            <v>Vindmøller</v>
          </cell>
          <cell r="C13762">
            <v>2041</v>
          </cell>
          <cell r="E13762" t="str">
            <v>offshore, yderligere, Nordsøen - ej tilsluttet DK</v>
          </cell>
          <cell r="G13762">
            <v>4424</v>
          </cell>
          <cell r="H13762" t="str">
            <v>FLH_technical1</v>
          </cell>
        </row>
        <row r="13763">
          <cell r="B13763" t="str">
            <v>Vindmøller</v>
          </cell>
          <cell r="C13763">
            <v>2041</v>
          </cell>
          <cell r="E13763" t="str">
            <v>offshore, yderligere, Nordsøen - ej tilsluttet DK</v>
          </cell>
          <cell r="G13763">
            <v>4424</v>
          </cell>
          <cell r="H13763" t="str">
            <v>FLH_technical2</v>
          </cell>
        </row>
        <row r="13764">
          <cell r="B13764" t="str">
            <v>Vindmøller</v>
          </cell>
          <cell r="C13764">
            <v>2041</v>
          </cell>
          <cell r="E13764" t="str">
            <v>offshore, åbendør, Aflandshage</v>
          </cell>
          <cell r="G13764">
            <v>150</v>
          </cell>
          <cell r="H13764" t="str">
            <v>ElCap_ultimo_MW</v>
          </cell>
        </row>
        <row r="13765">
          <cell r="B13765" t="str">
            <v>Vindmøller</v>
          </cell>
          <cell r="C13765">
            <v>2041</v>
          </cell>
          <cell r="E13765" t="str">
            <v>offshore, åbendør, Aflandshage</v>
          </cell>
          <cell r="G13765">
            <v>150</v>
          </cell>
          <cell r="H13765" t="str">
            <v>ElCap_primo_MW</v>
          </cell>
        </row>
        <row r="13766">
          <cell r="B13766" t="str">
            <v>Vindmøller</v>
          </cell>
          <cell r="C13766">
            <v>2041</v>
          </cell>
          <cell r="E13766" t="str">
            <v>offshore, åbendør, Aflandshage</v>
          </cell>
          <cell r="G13766">
            <v>0.50700000000000001</v>
          </cell>
          <cell r="H13766" t="str">
            <v>TWh</v>
          </cell>
        </row>
        <row r="13767">
          <cell r="B13767" t="str">
            <v>Vindmøller</v>
          </cell>
          <cell r="C13767">
            <v>2041</v>
          </cell>
          <cell r="E13767" t="str">
            <v>offshore, åbendør, Aflandshage</v>
          </cell>
          <cell r="G13767">
            <v>7</v>
          </cell>
          <cell r="H13767" t="str">
            <v>curt_GWh</v>
          </cell>
        </row>
        <row r="13768">
          <cell r="B13768" t="str">
            <v>Vindmøller</v>
          </cell>
          <cell r="C13768">
            <v>2041</v>
          </cell>
          <cell r="E13768" t="str">
            <v>offshore, åbendør, Aflandshage</v>
          </cell>
          <cell r="G13768">
            <v>513.75</v>
          </cell>
          <cell r="H13768" t="str">
            <v>Inflow_GWh</v>
          </cell>
        </row>
        <row r="13769">
          <cell r="B13769" t="str">
            <v>Vindmøller</v>
          </cell>
          <cell r="C13769">
            <v>2041</v>
          </cell>
          <cell r="E13769" t="str">
            <v>offshore, åbendør, Aflandshage</v>
          </cell>
          <cell r="G13769">
            <v>3427</v>
          </cell>
          <cell r="H13769" t="str">
            <v>FLH_technical1</v>
          </cell>
        </row>
        <row r="13770">
          <cell r="B13770" t="str">
            <v>Vindmøller</v>
          </cell>
          <cell r="C13770">
            <v>2041</v>
          </cell>
          <cell r="E13770" t="str">
            <v>offshore, åbendør, Aflandshage</v>
          </cell>
          <cell r="G13770">
            <v>3425</v>
          </cell>
          <cell r="H13770" t="str">
            <v>FLH_technical2</v>
          </cell>
        </row>
        <row r="13771">
          <cell r="B13771" t="str">
            <v>Vindmøller</v>
          </cell>
          <cell r="C13771">
            <v>2041</v>
          </cell>
          <cell r="E13771" t="str">
            <v>offshore, åbendør, Jammerland Bugt</v>
          </cell>
          <cell r="G13771">
            <v>240</v>
          </cell>
          <cell r="H13771" t="str">
            <v>ElCap_ultimo_MW</v>
          </cell>
        </row>
        <row r="13772">
          <cell r="B13772" t="str">
            <v>Vindmøller</v>
          </cell>
          <cell r="C13772">
            <v>2041</v>
          </cell>
          <cell r="E13772" t="str">
            <v>offshore, åbendør, Jammerland Bugt</v>
          </cell>
          <cell r="G13772">
            <v>240</v>
          </cell>
          <cell r="H13772" t="str">
            <v>ElCap_primo_MW</v>
          </cell>
        </row>
        <row r="13773">
          <cell r="B13773" t="str">
            <v>Vindmøller</v>
          </cell>
          <cell r="C13773">
            <v>2041</v>
          </cell>
          <cell r="E13773" t="str">
            <v>offshore, åbendør, Jammerland Bugt</v>
          </cell>
          <cell r="G13773">
            <v>1.0249999999999999</v>
          </cell>
          <cell r="H13773" t="str">
            <v>TWh</v>
          </cell>
        </row>
        <row r="13774">
          <cell r="B13774" t="str">
            <v>Vindmøller</v>
          </cell>
          <cell r="C13774">
            <v>2041</v>
          </cell>
          <cell r="E13774" t="str">
            <v>offshore, åbendør, Jammerland Bugt</v>
          </cell>
          <cell r="G13774">
            <v>13</v>
          </cell>
          <cell r="H13774" t="str">
            <v>curt_GWh</v>
          </cell>
        </row>
        <row r="13775">
          <cell r="B13775" t="str">
            <v>Vindmøller</v>
          </cell>
          <cell r="C13775">
            <v>2041</v>
          </cell>
          <cell r="E13775" t="str">
            <v>offshore, åbendør, Jammerland Bugt</v>
          </cell>
          <cell r="G13775">
            <v>1038</v>
          </cell>
          <cell r="H13775" t="str">
            <v>Inflow_GWh</v>
          </cell>
        </row>
        <row r="13776">
          <cell r="B13776" t="str">
            <v>Vindmøller</v>
          </cell>
          <cell r="C13776">
            <v>2041</v>
          </cell>
          <cell r="E13776" t="str">
            <v>offshore, åbendør, Jammerland Bugt</v>
          </cell>
          <cell r="G13776">
            <v>4325</v>
          </cell>
          <cell r="H13776" t="str">
            <v>FLH_technical1</v>
          </cell>
        </row>
        <row r="13777">
          <cell r="B13777" t="str">
            <v>Vindmøller</v>
          </cell>
          <cell r="C13777">
            <v>2041</v>
          </cell>
          <cell r="E13777" t="str">
            <v>offshore, åbendør, Jammerland Bugt</v>
          </cell>
          <cell r="G13777">
            <v>4325</v>
          </cell>
          <cell r="H13777" t="str">
            <v>FLH_technical2</v>
          </cell>
        </row>
        <row r="13778">
          <cell r="B13778" t="str">
            <v>Vindmøller</v>
          </cell>
          <cell r="C13778">
            <v>2041</v>
          </cell>
          <cell r="E13778" t="str">
            <v>offshore, åbendør, Lillebælt Syd</v>
          </cell>
          <cell r="G13778">
            <v>165</v>
          </cell>
          <cell r="H13778" t="str">
            <v>ElCap_ultimo_MW</v>
          </cell>
        </row>
        <row r="13779">
          <cell r="B13779" t="str">
            <v>Vindmøller</v>
          </cell>
          <cell r="C13779">
            <v>2041</v>
          </cell>
          <cell r="E13779" t="str">
            <v>offshore, åbendør, Lillebælt Syd</v>
          </cell>
          <cell r="G13779">
            <v>165</v>
          </cell>
          <cell r="H13779" t="str">
            <v>ElCap_primo_MW</v>
          </cell>
        </row>
        <row r="13780">
          <cell r="B13780" t="str">
            <v>Vindmøller</v>
          </cell>
          <cell r="C13780">
            <v>2041</v>
          </cell>
          <cell r="E13780" t="str">
            <v>offshore, åbendør, Lillebælt Syd</v>
          </cell>
          <cell r="G13780">
            <v>0.69399999999999995</v>
          </cell>
          <cell r="H13780" t="str">
            <v>TWh</v>
          </cell>
        </row>
        <row r="13781">
          <cell r="B13781" t="str">
            <v>Vindmøller</v>
          </cell>
          <cell r="C13781">
            <v>2041</v>
          </cell>
          <cell r="E13781" t="str">
            <v>offshore, åbendør, Lillebælt Syd</v>
          </cell>
          <cell r="G13781">
            <v>20</v>
          </cell>
          <cell r="H13781" t="str">
            <v>curt_GWh</v>
          </cell>
        </row>
        <row r="13782">
          <cell r="B13782" t="str">
            <v>Vindmøller</v>
          </cell>
          <cell r="C13782">
            <v>2041</v>
          </cell>
          <cell r="E13782" t="str">
            <v>offshore, åbendør, Lillebælt Syd</v>
          </cell>
          <cell r="G13782">
            <v>713.625</v>
          </cell>
          <cell r="H13782" t="str">
            <v>Inflow_GWh</v>
          </cell>
        </row>
        <row r="13783">
          <cell r="B13783" t="str">
            <v>Vindmøller</v>
          </cell>
          <cell r="C13783">
            <v>2041</v>
          </cell>
          <cell r="E13783" t="str">
            <v>offshore, åbendør, Lillebælt Syd</v>
          </cell>
          <cell r="G13783">
            <v>4327</v>
          </cell>
          <cell r="H13783" t="str">
            <v>FLH_technical1</v>
          </cell>
        </row>
        <row r="13784">
          <cell r="B13784" t="str">
            <v>Vindmøller</v>
          </cell>
          <cell r="C13784">
            <v>2041</v>
          </cell>
          <cell r="E13784" t="str">
            <v>offshore, åbendør, Lillebælt Syd</v>
          </cell>
          <cell r="G13784">
            <v>4325</v>
          </cell>
          <cell r="H13784" t="str">
            <v>FLH_technical2</v>
          </cell>
        </row>
        <row r="13785">
          <cell r="B13785" t="str">
            <v>Vindmøller</v>
          </cell>
          <cell r="C13785">
            <v>2041</v>
          </cell>
          <cell r="E13785" t="str">
            <v>onshore, commercial, existing</v>
          </cell>
          <cell r="G13785">
            <v>3237.3150000000001</v>
          </cell>
          <cell r="H13785" t="str">
            <v>ElCap_ultimo_MW</v>
          </cell>
        </row>
        <row r="13786">
          <cell r="B13786" t="str">
            <v>Vindmøller</v>
          </cell>
          <cell r="C13786">
            <v>2041</v>
          </cell>
          <cell r="E13786" t="str">
            <v>onshore, commercial, existing</v>
          </cell>
          <cell r="G13786">
            <v>3237.3150000000001</v>
          </cell>
          <cell r="H13786" t="str">
            <v>ElCap_primo_MW</v>
          </cell>
        </row>
        <row r="13787">
          <cell r="B13787" t="str">
            <v>Vindmøller</v>
          </cell>
          <cell r="C13787">
            <v>2041</v>
          </cell>
          <cell r="E13787" t="str">
            <v>onshore, commercial, existing</v>
          </cell>
          <cell r="G13787">
            <v>7.4459999999999997</v>
          </cell>
          <cell r="H13787" t="str">
            <v>TWh</v>
          </cell>
        </row>
        <row r="13788">
          <cell r="B13788" t="str">
            <v>Vindmøller</v>
          </cell>
          <cell r="C13788">
            <v>2041</v>
          </cell>
          <cell r="E13788" t="str">
            <v>onshore, commercial, existing</v>
          </cell>
          <cell r="G13788">
            <v>12</v>
          </cell>
          <cell r="H13788" t="str">
            <v>curt_GWh</v>
          </cell>
        </row>
        <row r="13789">
          <cell r="B13789" t="str">
            <v>Vindmøller</v>
          </cell>
          <cell r="C13789">
            <v>2041</v>
          </cell>
          <cell r="E13789" t="str">
            <v>onshore, commercial, existing</v>
          </cell>
          <cell r="G13789">
            <v>7463.8137500000003</v>
          </cell>
          <cell r="H13789" t="str">
            <v>Inflow_GWh</v>
          </cell>
        </row>
        <row r="13790">
          <cell r="B13790" t="str">
            <v>Vindmøller</v>
          </cell>
          <cell r="C13790">
            <v>2041</v>
          </cell>
          <cell r="E13790" t="str">
            <v>onshore, commercial, existing</v>
          </cell>
          <cell r="G13790">
            <v>2304</v>
          </cell>
          <cell r="H13790" t="str">
            <v>FLH_technical1</v>
          </cell>
        </row>
        <row r="13791">
          <cell r="B13791" t="str">
            <v>Vindmøller</v>
          </cell>
          <cell r="C13791">
            <v>2041</v>
          </cell>
          <cell r="E13791" t="str">
            <v>onshore, commercial, existing</v>
          </cell>
          <cell r="G13791">
            <v>2306</v>
          </cell>
          <cell r="H13791" t="str">
            <v>FLH_technical2</v>
          </cell>
        </row>
        <row r="13792">
          <cell r="B13792" t="str">
            <v>Vindmøller</v>
          </cell>
          <cell r="C13792">
            <v>2041</v>
          </cell>
          <cell r="E13792" t="str">
            <v>onshore, commercial, existing</v>
          </cell>
          <cell r="G13792">
            <v>586.21699999999998</v>
          </cell>
          <cell r="H13792" t="str">
            <v>ElCap_ultimo_MW</v>
          </cell>
        </row>
        <row r="13793">
          <cell r="B13793" t="str">
            <v>Vindmøller</v>
          </cell>
          <cell r="C13793">
            <v>2041</v>
          </cell>
          <cell r="E13793" t="str">
            <v>onshore, commercial, existing</v>
          </cell>
          <cell r="G13793">
            <v>586.21699999999998</v>
          </cell>
          <cell r="H13793" t="str">
            <v>ElCap_primo_MW</v>
          </cell>
        </row>
        <row r="13794">
          <cell r="B13794" t="str">
            <v>Vindmøller</v>
          </cell>
          <cell r="C13794">
            <v>2041</v>
          </cell>
          <cell r="E13794" t="str">
            <v>onshore, commercial, existing</v>
          </cell>
          <cell r="G13794">
            <v>1.405</v>
          </cell>
          <cell r="H13794" t="str">
            <v>TWh</v>
          </cell>
        </row>
        <row r="13795">
          <cell r="B13795" t="str">
            <v>Vindmøller</v>
          </cell>
          <cell r="C13795">
            <v>2041</v>
          </cell>
          <cell r="E13795" t="str">
            <v>onshore, commercial, existing</v>
          </cell>
          <cell r="G13795">
            <v>1</v>
          </cell>
          <cell r="H13795" t="str">
            <v>curt_GWh</v>
          </cell>
        </row>
        <row r="13796">
          <cell r="B13796" t="str">
            <v>Vindmøller</v>
          </cell>
          <cell r="C13796">
            <v>2041</v>
          </cell>
          <cell r="E13796" t="str">
            <v>onshore, commercial, existing</v>
          </cell>
          <cell r="G13796">
            <v>1406.3027669999999</v>
          </cell>
          <cell r="H13796" t="str">
            <v>Inflow_GWh</v>
          </cell>
        </row>
        <row r="13797">
          <cell r="B13797" t="str">
            <v>Vindmøller</v>
          </cell>
          <cell r="C13797">
            <v>2041</v>
          </cell>
          <cell r="E13797" t="str">
            <v>onshore, commercial, existing</v>
          </cell>
          <cell r="G13797">
            <v>2398</v>
          </cell>
          <cell r="H13797" t="str">
            <v>FLH_technical1</v>
          </cell>
        </row>
        <row r="13798">
          <cell r="B13798" t="str">
            <v>Vindmøller</v>
          </cell>
          <cell r="C13798">
            <v>2041</v>
          </cell>
          <cell r="E13798" t="str">
            <v>onshore, commercial, existing</v>
          </cell>
          <cell r="G13798">
            <v>2399</v>
          </cell>
          <cell r="H13798" t="str">
            <v>FLH_technical2</v>
          </cell>
        </row>
        <row r="13799">
          <cell r="B13799" t="str">
            <v>Vindmøller</v>
          </cell>
          <cell r="C13799">
            <v>2041</v>
          </cell>
          <cell r="E13799" t="str">
            <v>onshore, commercial, new</v>
          </cell>
          <cell r="G13799">
            <v>3008.2</v>
          </cell>
          <cell r="H13799" t="str">
            <v>ElCap_ultimo_MW</v>
          </cell>
        </row>
        <row r="13800">
          <cell r="B13800" t="str">
            <v>Vindmøller</v>
          </cell>
          <cell r="C13800">
            <v>2041</v>
          </cell>
          <cell r="E13800" t="str">
            <v>onshore, commercial, new</v>
          </cell>
          <cell r="G13800">
            <v>3008.2</v>
          </cell>
          <cell r="H13800" t="str">
            <v>ElCap_primo_MW</v>
          </cell>
        </row>
        <row r="13801">
          <cell r="B13801" t="str">
            <v>Vindmøller</v>
          </cell>
          <cell r="C13801">
            <v>2041</v>
          </cell>
          <cell r="E13801" t="str">
            <v>onshore, commercial, new</v>
          </cell>
          <cell r="G13801">
            <v>10.154999999999999</v>
          </cell>
          <cell r="H13801" t="str">
            <v>TWh</v>
          </cell>
        </row>
        <row r="13802">
          <cell r="B13802" t="str">
            <v>Vindmøller</v>
          </cell>
          <cell r="C13802">
            <v>2041</v>
          </cell>
          <cell r="E13802" t="str">
            <v>onshore, commercial, new</v>
          </cell>
          <cell r="G13802">
            <v>265</v>
          </cell>
          <cell r="H13802" t="str">
            <v>curt_GWh</v>
          </cell>
        </row>
        <row r="13803">
          <cell r="B13803" t="str">
            <v>Vindmøller</v>
          </cell>
          <cell r="C13803">
            <v>2041</v>
          </cell>
          <cell r="E13803" t="str">
            <v>onshore, commercial, new</v>
          </cell>
          <cell r="G13803">
            <v>10419.879999999999</v>
          </cell>
          <cell r="H13803" t="str">
            <v>Inflow_GWh</v>
          </cell>
        </row>
        <row r="13804">
          <cell r="B13804" t="str">
            <v>Vindmøller</v>
          </cell>
          <cell r="C13804">
            <v>2041</v>
          </cell>
          <cell r="E13804" t="str">
            <v>onshore, commercial, new</v>
          </cell>
          <cell r="G13804">
            <v>3464</v>
          </cell>
          <cell r="H13804" t="str">
            <v>FLH_technical1</v>
          </cell>
        </row>
        <row r="13805">
          <cell r="B13805" t="str">
            <v>Vindmøller</v>
          </cell>
          <cell r="C13805">
            <v>2041</v>
          </cell>
          <cell r="E13805" t="str">
            <v>onshore, commercial, new</v>
          </cell>
          <cell r="G13805">
            <v>3464</v>
          </cell>
          <cell r="H13805" t="str">
            <v>FLH_technical2</v>
          </cell>
        </row>
        <row r="13806">
          <cell r="B13806" t="str">
            <v>Vindmøller</v>
          </cell>
          <cell r="C13806">
            <v>2041</v>
          </cell>
          <cell r="E13806" t="str">
            <v>onshore, commercial, new</v>
          </cell>
          <cell r="G13806">
            <v>468</v>
          </cell>
          <cell r="H13806" t="str">
            <v>ElCap_ultimo_MW</v>
          </cell>
        </row>
        <row r="13807">
          <cell r="B13807" t="str">
            <v>Vindmøller</v>
          </cell>
          <cell r="C13807">
            <v>2041</v>
          </cell>
          <cell r="E13807" t="str">
            <v>onshore, commercial, new</v>
          </cell>
          <cell r="G13807">
            <v>468</v>
          </cell>
          <cell r="H13807" t="str">
            <v>ElCap_primo_MW</v>
          </cell>
        </row>
        <row r="13808">
          <cell r="B13808" t="str">
            <v>Vindmøller</v>
          </cell>
          <cell r="C13808">
            <v>2041</v>
          </cell>
          <cell r="E13808" t="str">
            <v>onshore, commercial, new</v>
          </cell>
          <cell r="G13808">
            <v>1.6160000000000001</v>
          </cell>
          <cell r="H13808" t="str">
            <v>TWh</v>
          </cell>
        </row>
        <row r="13809">
          <cell r="B13809" t="str">
            <v>Vindmøller</v>
          </cell>
          <cell r="C13809">
            <v>2041</v>
          </cell>
          <cell r="E13809" t="str">
            <v>onshore, commercial, new</v>
          </cell>
          <cell r="G13809">
            <v>23</v>
          </cell>
          <cell r="H13809" t="str">
            <v>curt_GWh</v>
          </cell>
        </row>
        <row r="13810">
          <cell r="B13810" t="str">
            <v>Vindmøller</v>
          </cell>
          <cell r="C13810">
            <v>2041</v>
          </cell>
          <cell r="E13810" t="str">
            <v>onshore, commercial, new</v>
          </cell>
          <cell r="G13810">
            <v>1639.2</v>
          </cell>
          <cell r="H13810" t="str">
            <v>Inflow_GWh</v>
          </cell>
        </row>
        <row r="13811">
          <cell r="B13811" t="str">
            <v>Vindmøller</v>
          </cell>
          <cell r="C13811">
            <v>2041</v>
          </cell>
          <cell r="E13811" t="str">
            <v>onshore, commercial, new</v>
          </cell>
          <cell r="G13811">
            <v>3502</v>
          </cell>
          <cell r="H13811" t="str">
            <v>FLH_technical1</v>
          </cell>
        </row>
        <row r="13812">
          <cell r="B13812" t="str">
            <v>Vindmøller</v>
          </cell>
          <cell r="C13812">
            <v>2041</v>
          </cell>
          <cell r="E13812" t="str">
            <v>onshore, commercial, new</v>
          </cell>
          <cell r="G13812">
            <v>3503</v>
          </cell>
          <cell r="H13812" t="str">
            <v>FLH_technical2</v>
          </cell>
        </row>
        <row r="13813">
          <cell r="B13813" t="str">
            <v>Vindmøller</v>
          </cell>
          <cell r="C13813">
            <v>2041</v>
          </cell>
          <cell r="E13813" t="str">
            <v>onshore, domestic</v>
          </cell>
          <cell r="G13813">
            <v>21.734999999999999</v>
          </cell>
          <cell r="H13813" t="str">
            <v>ElCap_ultimo_MW</v>
          </cell>
        </row>
        <row r="13814">
          <cell r="B13814" t="str">
            <v>Vindmøller</v>
          </cell>
          <cell r="C13814">
            <v>2041</v>
          </cell>
          <cell r="E13814" t="str">
            <v>onshore, domestic</v>
          </cell>
          <cell r="G13814">
            <v>21.734999999999999</v>
          </cell>
          <cell r="H13814" t="str">
            <v>ElCap_primo_MW</v>
          </cell>
        </row>
        <row r="13815">
          <cell r="B13815" t="str">
            <v>Vindmøller</v>
          </cell>
          <cell r="C13815">
            <v>2041</v>
          </cell>
          <cell r="E13815" t="str">
            <v>onshore, domestic</v>
          </cell>
          <cell r="G13815">
            <v>5.1999999999999998E-2</v>
          </cell>
          <cell r="H13815" t="str">
            <v>TWh</v>
          </cell>
        </row>
        <row r="13816">
          <cell r="B13816" t="str">
            <v>Vindmøller</v>
          </cell>
          <cell r="C13816">
            <v>2041</v>
          </cell>
          <cell r="E13816" t="str">
            <v>onshore, domestic</v>
          </cell>
          <cell r="G13816">
            <v>0</v>
          </cell>
          <cell r="H13816" t="str">
            <v>curt_GWh</v>
          </cell>
        </row>
        <row r="13817">
          <cell r="B13817" t="str">
            <v>Vindmøller</v>
          </cell>
          <cell r="C13817">
            <v>2041</v>
          </cell>
          <cell r="E13817" t="str">
            <v>onshore, domestic</v>
          </cell>
          <cell r="G13817">
            <v>52.164000000000001</v>
          </cell>
          <cell r="H13817" t="str">
            <v>Inflow_GWh</v>
          </cell>
        </row>
        <row r="13818">
          <cell r="B13818" t="str">
            <v>Vindmøller</v>
          </cell>
          <cell r="C13818">
            <v>2041</v>
          </cell>
          <cell r="E13818" t="str">
            <v>onshore, domestic</v>
          </cell>
          <cell r="G13818">
            <v>2392</v>
          </cell>
          <cell r="H13818" t="str">
            <v>FLH_technical1</v>
          </cell>
        </row>
        <row r="13819">
          <cell r="B13819" t="str">
            <v>Vindmøller</v>
          </cell>
          <cell r="C13819">
            <v>2041</v>
          </cell>
          <cell r="E13819" t="str">
            <v>onshore, domestic</v>
          </cell>
          <cell r="G13819">
            <v>2400</v>
          </cell>
          <cell r="H13819" t="str">
            <v>FLH_technical2</v>
          </cell>
        </row>
        <row r="13820">
          <cell r="B13820" t="str">
            <v>Vindmøller</v>
          </cell>
          <cell r="C13820">
            <v>2041</v>
          </cell>
          <cell r="E13820" t="str">
            <v>onshore, domestic</v>
          </cell>
          <cell r="G13820">
            <v>2.415</v>
          </cell>
          <cell r="H13820" t="str">
            <v>ElCap_ultimo_MW</v>
          </cell>
        </row>
        <row r="13821">
          <cell r="B13821" t="str">
            <v>Vindmøller</v>
          </cell>
          <cell r="C13821">
            <v>2041</v>
          </cell>
          <cell r="E13821" t="str">
            <v>onshore, domestic</v>
          </cell>
          <cell r="G13821">
            <v>2.415</v>
          </cell>
          <cell r="H13821" t="str">
            <v>ElCap_primo_MW</v>
          </cell>
        </row>
        <row r="13822">
          <cell r="B13822" t="str">
            <v>Vindmøller</v>
          </cell>
          <cell r="C13822">
            <v>2041</v>
          </cell>
          <cell r="E13822" t="str">
            <v>onshore, domestic</v>
          </cell>
          <cell r="G13822">
            <v>6.0000000000000001E-3</v>
          </cell>
          <cell r="H13822" t="str">
            <v>TWh</v>
          </cell>
        </row>
        <row r="13823">
          <cell r="B13823" t="str">
            <v>Vindmøller</v>
          </cell>
          <cell r="C13823">
            <v>2041</v>
          </cell>
          <cell r="E13823" t="str">
            <v>onshore, domestic</v>
          </cell>
          <cell r="G13823">
            <v>0</v>
          </cell>
          <cell r="H13823" t="str">
            <v>curt_GWh</v>
          </cell>
        </row>
        <row r="13824">
          <cell r="B13824" t="str">
            <v>Vindmøller</v>
          </cell>
          <cell r="C13824">
            <v>2041</v>
          </cell>
          <cell r="E13824" t="str">
            <v>onshore, domestic</v>
          </cell>
          <cell r="G13824">
            <v>5.7960000000000003</v>
          </cell>
          <cell r="H13824" t="str">
            <v>Inflow_GWh</v>
          </cell>
        </row>
        <row r="13825">
          <cell r="B13825" t="str">
            <v>Vindmøller</v>
          </cell>
          <cell r="C13825">
            <v>2041</v>
          </cell>
          <cell r="E13825" t="str">
            <v>onshore, domestic</v>
          </cell>
          <cell r="G13825">
            <v>2484</v>
          </cell>
          <cell r="H13825" t="str">
            <v>FLH_technical1</v>
          </cell>
        </row>
        <row r="13826">
          <cell r="B13826" t="str">
            <v>Vindmøller</v>
          </cell>
          <cell r="C13826">
            <v>2041</v>
          </cell>
          <cell r="E13826" t="str">
            <v>onshore, domestic</v>
          </cell>
          <cell r="G13826">
            <v>2400</v>
          </cell>
          <cell r="H13826" t="str">
            <v>FLH_technical2</v>
          </cell>
        </row>
        <row r="13827">
          <cell r="B13827" t="str">
            <v>Vindmøller</v>
          </cell>
          <cell r="C13827">
            <v>2041</v>
          </cell>
          <cell r="E13827" t="str">
            <v>onshore, test center</v>
          </cell>
          <cell r="G13827">
            <v>375</v>
          </cell>
          <cell r="H13827" t="str">
            <v>ElCap_ultimo_MW</v>
          </cell>
        </row>
        <row r="13828">
          <cell r="B13828" t="str">
            <v>Vindmøller</v>
          </cell>
          <cell r="C13828">
            <v>2041</v>
          </cell>
          <cell r="E13828" t="str">
            <v>onshore, test center</v>
          </cell>
          <cell r="G13828">
            <v>375</v>
          </cell>
          <cell r="H13828" t="str">
            <v>ElCap_primo_MW</v>
          </cell>
        </row>
        <row r="13829">
          <cell r="B13829" t="str">
            <v>Vindmøller</v>
          </cell>
          <cell r="C13829">
            <v>2041</v>
          </cell>
          <cell r="E13829" t="str">
            <v>onshore, test center</v>
          </cell>
          <cell r="G13829">
            <v>1.012</v>
          </cell>
          <cell r="H13829" t="str">
            <v>TWh</v>
          </cell>
        </row>
        <row r="13830">
          <cell r="B13830" t="str">
            <v>Vindmøller</v>
          </cell>
          <cell r="C13830">
            <v>2041</v>
          </cell>
          <cell r="E13830" t="str">
            <v>onshore, test center</v>
          </cell>
          <cell r="G13830">
            <v>0</v>
          </cell>
          <cell r="H13830" t="str">
            <v>curt_GWh</v>
          </cell>
        </row>
        <row r="13831">
          <cell r="B13831" t="str">
            <v>Vindmøller</v>
          </cell>
          <cell r="C13831">
            <v>2041</v>
          </cell>
          <cell r="E13831" t="str">
            <v>onshore, test center</v>
          </cell>
          <cell r="G13831">
            <v>1012.5</v>
          </cell>
          <cell r="H13831" t="str">
            <v>Inflow_GWh</v>
          </cell>
        </row>
        <row r="13832">
          <cell r="B13832" t="str">
            <v>Vindmøller</v>
          </cell>
          <cell r="C13832">
            <v>2041</v>
          </cell>
          <cell r="E13832" t="str">
            <v>onshore, test center</v>
          </cell>
          <cell r="G13832">
            <v>2699</v>
          </cell>
          <cell r="H13832" t="str">
            <v>FLH_technical1</v>
          </cell>
        </row>
        <row r="13833">
          <cell r="B13833" t="str">
            <v>Vindmøller</v>
          </cell>
          <cell r="C13833">
            <v>2041</v>
          </cell>
          <cell r="E13833" t="str">
            <v>onshore, test center</v>
          </cell>
          <cell r="G13833">
            <v>2700</v>
          </cell>
          <cell r="H13833" t="str">
            <v>FLH_technical2</v>
          </cell>
        </row>
        <row r="13834">
          <cell r="B13834" t="str">
            <v>Vindmøller</v>
          </cell>
          <cell r="C13834">
            <v>2042</v>
          </cell>
          <cell r="E13834" t="str">
            <v>offshore, energiøer, EnergiØ Bornholm_DK2</v>
          </cell>
          <cell r="G13834">
            <v>1050</v>
          </cell>
          <cell r="H13834" t="str">
            <v>ElCap_ultimo_MW</v>
          </cell>
        </row>
        <row r="13835">
          <cell r="B13835" t="str">
            <v>Vindmøller</v>
          </cell>
          <cell r="C13835">
            <v>2042</v>
          </cell>
          <cell r="E13835" t="str">
            <v>offshore, energiøer, EnergiØ Bornholm_DK2</v>
          </cell>
          <cell r="G13835">
            <v>1050</v>
          </cell>
          <cell r="H13835" t="str">
            <v>ElCap_primo_MW</v>
          </cell>
        </row>
        <row r="13836">
          <cell r="B13836" t="str">
            <v>Vindmøller</v>
          </cell>
          <cell r="C13836">
            <v>2042</v>
          </cell>
          <cell r="E13836" t="str">
            <v>offshore, energiøer, EnergiØ Bornholm_DK2</v>
          </cell>
          <cell r="G13836">
            <v>4.0949999999999998</v>
          </cell>
          <cell r="H13836" t="str">
            <v>TWh</v>
          </cell>
        </row>
        <row r="13837">
          <cell r="B13837" t="str">
            <v>Vindmøller</v>
          </cell>
          <cell r="C13837">
            <v>2042</v>
          </cell>
          <cell r="E13837" t="str">
            <v>offshore, energiøer, EnergiØ Bornholm_DK2</v>
          </cell>
          <cell r="G13837">
            <v>446</v>
          </cell>
          <cell r="H13837" t="str">
            <v>curt_GWh</v>
          </cell>
        </row>
        <row r="13838">
          <cell r="B13838" t="str">
            <v>Vindmøller</v>
          </cell>
          <cell r="C13838">
            <v>2042</v>
          </cell>
          <cell r="E13838" t="str">
            <v>offshore, energiøer, EnergiØ Bornholm_DK2</v>
          </cell>
          <cell r="G13838">
            <v>4541.25</v>
          </cell>
          <cell r="H13838" t="str">
            <v>Inflow_GWh</v>
          </cell>
        </row>
        <row r="13839">
          <cell r="B13839" t="str">
            <v>Vindmøller</v>
          </cell>
          <cell r="C13839">
            <v>2042</v>
          </cell>
          <cell r="E13839" t="str">
            <v>offshore, energiøer, EnergiØ Bornholm_DK2</v>
          </cell>
          <cell r="G13839">
            <v>4325</v>
          </cell>
          <cell r="H13839" t="str">
            <v>FLH_technical1</v>
          </cell>
        </row>
        <row r="13840">
          <cell r="B13840" t="str">
            <v>Vindmøller</v>
          </cell>
          <cell r="C13840">
            <v>2042</v>
          </cell>
          <cell r="E13840" t="str">
            <v>offshore, energiøer, EnergiØ Bornholm_DK2</v>
          </cell>
          <cell r="G13840">
            <v>4325</v>
          </cell>
          <cell r="H13840" t="str">
            <v>FLH_technical2</v>
          </cell>
        </row>
        <row r="13841">
          <cell r="B13841" t="str">
            <v>Vindmøller</v>
          </cell>
          <cell r="C13841">
            <v>2042</v>
          </cell>
          <cell r="E13841" t="str">
            <v>offshore, energiøer, EnergiØ Bornholm_hub</v>
          </cell>
          <cell r="G13841">
            <v>2100</v>
          </cell>
          <cell r="H13841" t="str">
            <v>ElCap_ultimo_MW</v>
          </cell>
        </row>
        <row r="13842">
          <cell r="B13842" t="str">
            <v>Vindmøller</v>
          </cell>
          <cell r="C13842">
            <v>2042</v>
          </cell>
          <cell r="E13842" t="str">
            <v>offshore, energiøer, EnergiØ Bornholm_hub</v>
          </cell>
          <cell r="G13842">
            <v>2100</v>
          </cell>
          <cell r="H13842" t="str">
            <v>ElCap_primo_MW</v>
          </cell>
        </row>
        <row r="13843">
          <cell r="B13843" t="str">
            <v>Vindmøller</v>
          </cell>
          <cell r="C13843">
            <v>2042</v>
          </cell>
          <cell r="E13843" t="str">
            <v>offshore, energiøer, EnergiØ Bornholm_hub</v>
          </cell>
          <cell r="G13843">
            <v>8.4890000000000008</v>
          </cell>
          <cell r="H13843" t="str">
            <v>TWh</v>
          </cell>
        </row>
        <row r="13844">
          <cell r="B13844" t="str">
            <v>Vindmøller</v>
          </cell>
          <cell r="C13844">
            <v>2042</v>
          </cell>
          <cell r="E13844" t="str">
            <v>offshore, energiøer, EnergiØ Bornholm_hub</v>
          </cell>
          <cell r="G13844">
            <v>620</v>
          </cell>
          <cell r="H13844" t="str">
            <v>curt_GWh</v>
          </cell>
        </row>
        <row r="13845">
          <cell r="B13845" t="str">
            <v>Vindmøller</v>
          </cell>
          <cell r="C13845">
            <v>2042</v>
          </cell>
          <cell r="E13845" t="str">
            <v>offshore, energiøer, EnergiØ Bornholm_hub</v>
          </cell>
          <cell r="G13845">
            <v>9108.75</v>
          </cell>
          <cell r="H13845" t="str">
            <v>Inflow_GWh</v>
          </cell>
        </row>
        <row r="13846">
          <cell r="B13846" t="str">
            <v>Vindmøller</v>
          </cell>
          <cell r="C13846">
            <v>2042</v>
          </cell>
          <cell r="E13846" t="str">
            <v>offshore, energiøer, EnergiØ Bornholm_hub</v>
          </cell>
          <cell r="G13846">
            <v>4338</v>
          </cell>
          <cell r="H13846" t="str">
            <v>FLH_technical1</v>
          </cell>
        </row>
        <row r="13847">
          <cell r="B13847" t="str">
            <v>Vindmøller</v>
          </cell>
          <cell r="C13847">
            <v>2042</v>
          </cell>
          <cell r="E13847" t="str">
            <v>offshore, energiøer, EnergiØ Bornholm_hub</v>
          </cell>
          <cell r="G13847">
            <v>4338</v>
          </cell>
          <cell r="H13847" t="str">
            <v>FLH_technical2</v>
          </cell>
        </row>
        <row r="13848">
          <cell r="B13848" t="str">
            <v>Vindmøller</v>
          </cell>
          <cell r="C13848">
            <v>2042</v>
          </cell>
          <cell r="E13848" t="str">
            <v>offshore, energiøer, EnergiØ Nordsø (fase 1)</v>
          </cell>
          <cell r="G13848">
            <v>4000</v>
          </cell>
          <cell r="H13848" t="str">
            <v>ElCap_ultimo_MW</v>
          </cell>
        </row>
        <row r="13849">
          <cell r="B13849" t="str">
            <v>Vindmøller</v>
          </cell>
          <cell r="C13849">
            <v>2042</v>
          </cell>
          <cell r="E13849" t="str">
            <v>offshore, energiøer, EnergiØ Nordsø (fase 1)</v>
          </cell>
          <cell r="G13849">
            <v>4000</v>
          </cell>
          <cell r="H13849" t="str">
            <v>ElCap_primo_MW</v>
          </cell>
        </row>
        <row r="13850">
          <cell r="B13850" t="str">
            <v>Vindmøller</v>
          </cell>
          <cell r="C13850">
            <v>2042</v>
          </cell>
          <cell r="E13850" t="str">
            <v>offshore, energiøer, EnergiØ Nordsø (fase 1)</v>
          </cell>
          <cell r="G13850">
            <v>18.213999999999999</v>
          </cell>
          <cell r="H13850" t="str">
            <v>TWh</v>
          </cell>
        </row>
        <row r="13851">
          <cell r="B13851" t="str">
            <v>Vindmøller</v>
          </cell>
          <cell r="C13851">
            <v>2042</v>
          </cell>
          <cell r="E13851" t="str">
            <v>offshore, energiøer, EnergiØ Nordsø (fase 1)</v>
          </cell>
          <cell r="G13851">
            <v>586</v>
          </cell>
          <cell r="H13851" t="str">
            <v>curt_GWh</v>
          </cell>
        </row>
        <row r="13852">
          <cell r="B13852" t="str">
            <v>Vindmøller</v>
          </cell>
          <cell r="C13852">
            <v>2042</v>
          </cell>
          <cell r="E13852" t="str">
            <v>offshore, energiøer, EnergiØ Nordsø (fase 1)</v>
          </cell>
          <cell r="G13852">
            <v>18800</v>
          </cell>
          <cell r="H13852" t="str">
            <v>Inflow_GWh</v>
          </cell>
        </row>
        <row r="13853">
          <cell r="B13853" t="str">
            <v>Vindmøller</v>
          </cell>
          <cell r="C13853">
            <v>2042</v>
          </cell>
          <cell r="E13853" t="str">
            <v>offshore, energiøer, EnergiØ Nordsø (fase 1)</v>
          </cell>
          <cell r="G13853">
            <v>4700</v>
          </cell>
          <cell r="H13853" t="str">
            <v>FLH_technical1</v>
          </cell>
        </row>
        <row r="13854">
          <cell r="B13854" t="str">
            <v>Vindmøller</v>
          </cell>
          <cell r="C13854">
            <v>2042</v>
          </cell>
          <cell r="E13854" t="str">
            <v>offshore, energiøer, EnergiØ Nordsø (fase 1)</v>
          </cell>
          <cell r="G13854">
            <v>4700</v>
          </cell>
          <cell r="H13854" t="str">
            <v>FLH_technical2</v>
          </cell>
        </row>
        <row r="13855">
          <cell r="B13855" t="str">
            <v>Vindmøller</v>
          </cell>
          <cell r="C13855">
            <v>2042</v>
          </cell>
          <cell r="E13855" t="str">
            <v>offshore, energiøer, EnergiØ Nordsø (fase 2)</v>
          </cell>
          <cell r="G13855">
            <v>3000</v>
          </cell>
          <cell r="H13855" t="str">
            <v>ElCap_ultimo_MW</v>
          </cell>
        </row>
        <row r="13856">
          <cell r="B13856" t="str">
            <v>Vindmøller</v>
          </cell>
          <cell r="C13856">
            <v>2042</v>
          </cell>
          <cell r="E13856" t="str">
            <v>offshore, energiøer, EnergiØ Nordsø (fase 2)</v>
          </cell>
          <cell r="G13856">
            <v>3000</v>
          </cell>
          <cell r="H13856" t="str">
            <v>ElCap_primo_MW</v>
          </cell>
        </row>
        <row r="13857">
          <cell r="B13857" t="str">
            <v>Vindmøller</v>
          </cell>
          <cell r="C13857">
            <v>2042</v>
          </cell>
          <cell r="E13857" t="str">
            <v>offshore, energiøer, EnergiØ Nordsø (fase 2)</v>
          </cell>
          <cell r="G13857">
            <v>13.461</v>
          </cell>
          <cell r="H13857" t="str">
            <v>TWh</v>
          </cell>
        </row>
        <row r="13858">
          <cell r="B13858" t="str">
            <v>Vindmøller</v>
          </cell>
          <cell r="C13858">
            <v>2042</v>
          </cell>
          <cell r="E13858" t="str">
            <v>offshore, energiøer, EnergiØ Nordsø (fase 2)</v>
          </cell>
          <cell r="G13858">
            <v>639</v>
          </cell>
          <cell r="H13858" t="str">
            <v>curt_GWh</v>
          </cell>
        </row>
        <row r="13859">
          <cell r="B13859" t="str">
            <v>Vindmøller</v>
          </cell>
          <cell r="C13859">
            <v>2042</v>
          </cell>
          <cell r="E13859" t="str">
            <v>offshore, energiøer, EnergiØ Nordsø (fase 2)</v>
          </cell>
          <cell r="G13859">
            <v>14100</v>
          </cell>
          <cell r="H13859" t="str">
            <v>Inflow_GWh</v>
          </cell>
        </row>
        <row r="13860">
          <cell r="B13860" t="str">
            <v>Vindmøller</v>
          </cell>
          <cell r="C13860">
            <v>2042</v>
          </cell>
          <cell r="E13860" t="str">
            <v>offshore, energiøer, EnergiØ Nordsø (fase 2)</v>
          </cell>
          <cell r="G13860">
            <v>4700</v>
          </cell>
          <cell r="H13860" t="str">
            <v>FLH_technical1</v>
          </cell>
        </row>
        <row r="13861">
          <cell r="B13861" t="str">
            <v>Vindmøller</v>
          </cell>
          <cell r="C13861">
            <v>2042</v>
          </cell>
          <cell r="E13861" t="str">
            <v>offshore, energiøer, EnergiØ Nordsø (fase 2)</v>
          </cell>
          <cell r="G13861">
            <v>4700</v>
          </cell>
          <cell r="H13861" t="str">
            <v>FLH_technical2</v>
          </cell>
        </row>
        <row r="13862">
          <cell r="B13862" t="str">
            <v>Vindmøller</v>
          </cell>
          <cell r="C13862">
            <v>2042</v>
          </cell>
          <cell r="E13862" t="str">
            <v>offshore, existing, Anholt_2012</v>
          </cell>
          <cell r="G13862">
            <v>50.4</v>
          </cell>
          <cell r="H13862" t="str">
            <v>ElCap_ultimo_MW</v>
          </cell>
        </row>
        <row r="13863">
          <cell r="B13863" t="str">
            <v>Vindmøller</v>
          </cell>
          <cell r="C13863">
            <v>2042</v>
          </cell>
          <cell r="E13863" t="str">
            <v>offshore, existing, Anholt_2012</v>
          </cell>
          <cell r="G13863">
            <v>50.4</v>
          </cell>
          <cell r="H13863" t="str">
            <v>ElCap_primo_MW</v>
          </cell>
        </row>
        <row r="13864">
          <cell r="B13864" t="str">
            <v>Vindmøller</v>
          </cell>
          <cell r="C13864">
            <v>2042</v>
          </cell>
          <cell r="E13864" t="str">
            <v>offshore, existing, Anholt_2012</v>
          </cell>
          <cell r="G13864">
            <v>0.19800000000000001</v>
          </cell>
          <cell r="H13864" t="str">
            <v>TWh</v>
          </cell>
        </row>
        <row r="13865">
          <cell r="B13865" t="str">
            <v>Vindmøller</v>
          </cell>
          <cell r="C13865">
            <v>2042</v>
          </cell>
          <cell r="E13865" t="str">
            <v>offshore, existing, Anholt_2012</v>
          </cell>
          <cell r="G13865">
            <v>16</v>
          </cell>
          <cell r="H13865" t="str">
            <v>curt_GWh</v>
          </cell>
        </row>
        <row r="13866">
          <cell r="B13866" t="str">
            <v>Vindmøller</v>
          </cell>
          <cell r="C13866">
            <v>2042</v>
          </cell>
          <cell r="E13866" t="str">
            <v>offshore, existing, Anholt_2012</v>
          </cell>
          <cell r="G13866">
            <v>214.2</v>
          </cell>
          <cell r="H13866" t="str">
            <v>Inflow_GWh</v>
          </cell>
        </row>
        <row r="13867">
          <cell r="B13867" t="str">
            <v>Vindmøller</v>
          </cell>
          <cell r="C13867">
            <v>2042</v>
          </cell>
          <cell r="E13867" t="str">
            <v>offshore, existing, Anholt_2012</v>
          </cell>
          <cell r="G13867">
            <v>4246</v>
          </cell>
          <cell r="H13867" t="str">
            <v>FLH_technical1</v>
          </cell>
        </row>
        <row r="13868">
          <cell r="B13868" t="str">
            <v>Vindmøller</v>
          </cell>
          <cell r="C13868">
            <v>2042</v>
          </cell>
          <cell r="E13868" t="str">
            <v>offshore, existing, Anholt_2012</v>
          </cell>
          <cell r="G13868">
            <v>4250</v>
          </cell>
          <cell r="H13868" t="str">
            <v>FLH_technical2</v>
          </cell>
        </row>
        <row r="13869">
          <cell r="B13869" t="str">
            <v>Vindmøller</v>
          </cell>
          <cell r="C13869">
            <v>2042</v>
          </cell>
          <cell r="E13869" t="str">
            <v>offshore, existing, Anholt_2013</v>
          </cell>
          <cell r="G13869">
            <v>349.2</v>
          </cell>
          <cell r="H13869" t="str">
            <v>ElCap_ultimo_MW</v>
          </cell>
        </row>
        <row r="13870">
          <cell r="B13870" t="str">
            <v>Vindmøller</v>
          </cell>
          <cell r="C13870">
            <v>2042</v>
          </cell>
          <cell r="E13870" t="str">
            <v>offshore, existing, Anholt_2013</v>
          </cell>
          <cell r="G13870">
            <v>349.2</v>
          </cell>
          <cell r="H13870" t="str">
            <v>ElCap_primo_MW</v>
          </cell>
        </row>
        <row r="13871">
          <cell r="B13871" t="str">
            <v>Vindmøller</v>
          </cell>
          <cell r="C13871">
            <v>2042</v>
          </cell>
          <cell r="E13871" t="str">
            <v>offshore, existing, Anholt_2013</v>
          </cell>
          <cell r="G13871">
            <v>1.3740000000000001</v>
          </cell>
          <cell r="H13871" t="str">
            <v>TWh</v>
          </cell>
        </row>
        <row r="13872">
          <cell r="B13872" t="str">
            <v>Vindmøller</v>
          </cell>
          <cell r="C13872">
            <v>2042</v>
          </cell>
          <cell r="E13872" t="str">
            <v>offshore, existing, Anholt_2013</v>
          </cell>
          <cell r="G13872">
            <v>110</v>
          </cell>
          <cell r="H13872" t="str">
            <v>curt_GWh</v>
          </cell>
        </row>
        <row r="13873">
          <cell r="B13873" t="str">
            <v>Vindmøller</v>
          </cell>
          <cell r="C13873">
            <v>2042</v>
          </cell>
          <cell r="E13873" t="str">
            <v>offshore, existing, Anholt_2013</v>
          </cell>
          <cell r="G13873">
            <v>1484.1</v>
          </cell>
          <cell r="H13873" t="str">
            <v>Inflow_GWh</v>
          </cell>
        </row>
        <row r="13874">
          <cell r="B13874" t="str">
            <v>Vindmøller</v>
          </cell>
          <cell r="C13874">
            <v>2042</v>
          </cell>
          <cell r="E13874" t="str">
            <v>offshore, existing, Anholt_2013</v>
          </cell>
          <cell r="G13874">
            <v>4250</v>
          </cell>
          <cell r="H13874" t="str">
            <v>FLH_technical1</v>
          </cell>
        </row>
        <row r="13875">
          <cell r="B13875" t="str">
            <v>Vindmøller</v>
          </cell>
          <cell r="C13875">
            <v>2042</v>
          </cell>
          <cell r="E13875" t="str">
            <v>offshore, existing, Anholt_2013</v>
          </cell>
          <cell r="G13875">
            <v>4250</v>
          </cell>
          <cell r="H13875" t="str">
            <v>FLH_technical2</v>
          </cell>
        </row>
        <row r="13876">
          <cell r="B13876" t="str">
            <v>Vindmøller</v>
          </cell>
          <cell r="C13876">
            <v>2042</v>
          </cell>
          <cell r="E13876" t="str">
            <v>offshore, existing, Avedøre Holme (2009)</v>
          </cell>
          <cell r="G13876">
            <v>7.2</v>
          </cell>
          <cell r="H13876" t="str">
            <v>ElCap_ultimo_MW</v>
          </cell>
        </row>
        <row r="13877">
          <cell r="B13877" t="str">
            <v>Vindmøller</v>
          </cell>
          <cell r="C13877">
            <v>2042</v>
          </cell>
          <cell r="E13877" t="str">
            <v>offshore, existing, Avedøre Holme (2009)</v>
          </cell>
          <cell r="G13877">
            <v>7.2</v>
          </cell>
          <cell r="H13877" t="str">
            <v>ElCap_primo_MW</v>
          </cell>
        </row>
        <row r="13878">
          <cell r="B13878" t="str">
            <v>Vindmøller</v>
          </cell>
          <cell r="C13878">
            <v>2042</v>
          </cell>
          <cell r="E13878" t="str">
            <v>offshore, existing, Avedøre Holme (2009)</v>
          </cell>
          <cell r="G13878">
            <v>2.1999999999999999E-2</v>
          </cell>
          <cell r="H13878" t="str">
            <v>TWh</v>
          </cell>
        </row>
        <row r="13879">
          <cell r="B13879" t="str">
            <v>Vindmøller</v>
          </cell>
          <cell r="C13879">
            <v>2042</v>
          </cell>
          <cell r="E13879" t="str">
            <v>offshore, existing, Avedøre Holme (2009)</v>
          </cell>
          <cell r="G13879">
            <v>1</v>
          </cell>
          <cell r="H13879" t="str">
            <v>curt_GWh</v>
          </cell>
        </row>
        <row r="13880">
          <cell r="B13880" t="str">
            <v>Vindmøller</v>
          </cell>
          <cell r="C13880">
            <v>2042</v>
          </cell>
          <cell r="E13880" t="str">
            <v>offshore, existing, Avedøre Holme (2009)</v>
          </cell>
          <cell r="G13880">
            <v>23.4</v>
          </cell>
          <cell r="H13880" t="str">
            <v>Inflow_GWh</v>
          </cell>
        </row>
        <row r="13881">
          <cell r="B13881" t="str">
            <v>Vindmøller</v>
          </cell>
          <cell r="C13881">
            <v>2042</v>
          </cell>
          <cell r="E13881" t="str">
            <v>offshore, existing, Avedøre Holme (2009)</v>
          </cell>
          <cell r="G13881">
            <v>3194</v>
          </cell>
          <cell r="H13881" t="str">
            <v>FLH_technical1</v>
          </cell>
        </row>
        <row r="13882">
          <cell r="B13882" t="str">
            <v>Vindmøller</v>
          </cell>
          <cell r="C13882">
            <v>2042</v>
          </cell>
          <cell r="E13882" t="str">
            <v>offshore, existing, Avedøre Holme (2009)</v>
          </cell>
          <cell r="G13882">
            <v>3250</v>
          </cell>
          <cell r="H13882" t="str">
            <v>FLH_technical2</v>
          </cell>
        </row>
        <row r="13883">
          <cell r="B13883" t="str">
            <v>Vindmøller</v>
          </cell>
          <cell r="C13883">
            <v>2042</v>
          </cell>
          <cell r="E13883" t="str">
            <v>offshore, existing, Avedøre Holme (2011)</v>
          </cell>
          <cell r="G13883">
            <v>3.6</v>
          </cell>
          <cell r="H13883" t="str">
            <v>ElCap_ultimo_MW</v>
          </cell>
        </row>
        <row r="13884">
          <cell r="B13884" t="str">
            <v>Vindmøller</v>
          </cell>
          <cell r="C13884">
            <v>2042</v>
          </cell>
          <cell r="E13884" t="str">
            <v>offshore, existing, Avedøre Holme (2011)</v>
          </cell>
          <cell r="G13884">
            <v>3.6</v>
          </cell>
          <cell r="H13884" t="str">
            <v>ElCap_primo_MW</v>
          </cell>
        </row>
        <row r="13885">
          <cell r="B13885" t="str">
            <v>Vindmøller</v>
          </cell>
          <cell r="C13885">
            <v>2042</v>
          </cell>
          <cell r="E13885" t="str">
            <v>offshore, existing, Avedøre Holme (2011)</v>
          </cell>
          <cell r="G13885">
            <v>1.2E-2</v>
          </cell>
          <cell r="H13885" t="str">
            <v>TWh</v>
          </cell>
        </row>
        <row r="13886">
          <cell r="B13886" t="str">
            <v>Vindmøller</v>
          </cell>
          <cell r="C13886">
            <v>2042</v>
          </cell>
          <cell r="E13886" t="str">
            <v>offshore, existing, Avedøre Holme (2011)</v>
          </cell>
          <cell r="G13886">
            <v>1</v>
          </cell>
          <cell r="H13886" t="str">
            <v>curt_GWh</v>
          </cell>
        </row>
        <row r="13887">
          <cell r="B13887" t="str">
            <v>Vindmøller</v>
          </cell>
          <cell r="C13887">
            <v>2042</v>
          </cell>
          <cell r="E13887" t="str">
            <v>offshore, existing, Avedøre Holme (2011)</v>
          </cell>
          <cell r="G13887">
            <v>12.42</v>
          </cell>
          <cell r="H13887" t="str">
            <v>Inflow_GWh</v>
          </cell>
        </row>
        <row r="13888">
          <cell r="B13888" t="str">
            <v>Vindmøller</v>
          </cell>
          <cell r="C13888">
            <v>2042</v>
          </cell>
          <cell r="E13888" t="str">
            <v>offshore, existing, Avedøre Holme (2011)</v>
          </cell>
          <cell r="G13888">
            <v>3611</v>
          </cell>
          <cell r="H13888" t="str">
            <v>FLH_technical1</v>
          </cell>
        </row>
        <row r="13889">
          <cell r="B13889" t="str">
            <v>Vindmøller</v>
          </cell>
          <cell r="C13889">
            <v>2042</v>
          </cell>
          <cell r="E13889" t="str">
            <v>offshore, existing, Avedøre Holme (2011)</v>
          </cell>
          <cell r="G13889">
            <v>3450</v>
          </cell>
          <cell r="H13889" t="str">
            <v>FLH_technical2</v>
          </cell>
        </row>
        <row r="13890">
          <cell r="B13890" t="str">
            <v>Vindmøller</v>
          </cell>
          <cell r="C13890">
            <v>2042</v>
          </cell>
          <cell r="E13890" t="str">
            <v>offshore, existing, Frederikshavn</v>
          </cell>
          <cell r="G13890">
            <v>2.2999999999999998</v>
          </cell>
          <cell r="H13890" t="str">
            <v>ElCap_ultimo_MW</v>
          </cell>
        </row>
        <row r="13891">
          <cell r="B13891" t="str">
            <v>Vindmøller</v>
          </cell>
          <cell r="C13891">
            <v>2042</v>
          </cell>
          <cell r="E13891" t="str">
            <v>offshore, existing, Frederikshavn</v>
          </cell>
          <cell r="G13891">
            <v>2.2999999999999998</v>
          </cell>
          <cell r="H13891" t="str">
            <v>ElCap_primo_MW</v>
          </cell>
        </row>
        <row r="13892">
          <cell r="B13892" t="str">
            <v>Vindmøller</v>
          </cell>
          <cell r="C13892">
            <v>2042</v>
          </cell>
          <cell r="E13892" t="str">
            <v>offshore, existing, Frederikshavn</v>
          </cell>
          <cell r="G13892">
            <v>5.0000000000000001E-3</v>
          </cell>
          <cell r="H13892" t="str">
            <v>TWh</v>
          </cell>
        </row>
        <row r="13893">
          <cell r="B13893" t="str">
            <v>Vindmøller</v>
          </cell>
          <cell r="C13893">
            <v>2042</v>
          </cell>
          <cell r="E13893" t="str">
            <v>offshore, existing, Frederikshavn</v>
          </cell>
          <cell r="G13893">
            <v>1</v>
          </cell>
          <cell r="H13893" t="str">
            <v>curt_GWh</v>
          </cell>
        </row>
        <row r="13894">
          <cell r="B13894" t="str">
            <v>Vindmøller</v>
          </cell>
          <cell r="C13894">
            <v>2042</v>
          </cell>
          <cell r="E13894" t="str">
            <v>offshore, existing, Frederikshavn</v>
          </cell>
          <cell r="G13894">
            <v>5.6349999999999998</v>
          </cell>
          <cell r="H13894" t="str">
            <v>Inflow_GWh</v>
          </cell>
        </row>
        <row r="13895">
          <cell r="B13895" t="str">
            <v>Vindmøller</v>
          </cell>
          <cell r="C13895">
            <v>2042</v>
          </cell>
          <cell r="E13895" t="str">
            <v>offshore, existing, Frederikshavn</v>
          </cell>
          <cell r="G13895">
            <v>2609</v>
          </cell>
          <cell r="H13895" t="str">
            <v>FLH_technical1</v>
          </cell>
        </row>
        <row r="13896">
          <cell r="B13896" t="str">
            <v>Vindmøller</v>
          </cell>
          <cell r="C13896">
            <v>2042</v>
          </cell>
          <cell r="E13896" t="str">
            <v>offshore, existing, Frederikshavn</v>
          </cell>
          <cell r="G13896">
            <v>2450</v>
          </cell>
          <cell r="H13896" t="str">
            <v>FLH_technical2</v>
          </cell>
        </row>
        <row r="13897">
          <cell r="B13897" t="str">
            <v>Vindmøller</v>
          </cell>
          <cell r="C13897">
            <v>2042</v>
          </cell>
          <cell r="E13897" t="str">
            <v>offshore, existing, Horns Rev 1</v>
          </cell>
          <cell r="G13897">
            <v>160</v>
          </cell>
          <cell r="H13897" t="str">
            <v>ElCap_ultimo_MW</v>
          </cell>
        </row>
        <row r="13898">
          <cell r="B13898" t="str">
            <v>Vindmøller</v>
          </cell>
          <cell r="C13898">
            <v>2042</v>
          </cell>
          <cell r="E13898" t="str">
            <v>offshore, existing, Horns Rev 1</v>
          </cell>
          <cell r="G13898">
            <v>160</v>
          </cell>
          <cell r="H13898" t="str">
            <v>ElCap_primo_MW</v>
          </cell>
        </row>
        <row r="13899">
          <cell r="B13899" t="str">
            <v>Vindmøller</v>
          </cell>
          <cell r="C13899">
            <v>2042</v>
          </cell>
          <cell r="E13899" t="str">
            <v>offshore, existing, Horns Rev 1</v>
          </cell>
          <cell r="G13899">
            <v>0.52</v>
          </cell>
          <cell r="H13899" t="str">
            <v>TWh</v>
          </cell>
        </row>
        <row r="13900">
          <cell r="B13900" t="str">
            <v>Vindmøller</v>
          </cell>
          <cell r="C13900">
            <v>2042</v>
          </cell>
          <cell r="E13900" t="str">
            <v>offshore, existing, Horns Rev 1</v>
          </cell>
          <cell r="G13900">
            <v>48</v>
          </cell>
          <cell r="H13900" t="str">
            <v>curt_GWh</v>
          </cell>
        </row>
        <row r="13901">
          <cell r="B13901" t="str">
            <v>Vindmøller</v>
          </cell>
          <cell r="C13901">
            <v>2042</v>
          </cell>
          <cell r="E13901" t="str">
            <v>offshore, existing, Horns Rev 1</v>
          </cell>
          <cell r="G13901">
            <v>568</v>
          </cell>
          <cell r="H13901" t="str">
            <v>Inflow_GWh</v>
          </cell>
        </row>
        <row r="13902">
          <cell r="B13902" t="str">
            <v>Vindmøller</v>
          </cell>
          <cell r="C13902">
            <v>2042</v>
          </cell>
          <cell r="E13902" t="str">
            <v>offshore, existing, Horns Rev 1</v>
          </cell>
          <cell r="G13902">
            <v>3550</v>
          </cell>
          <cell r="H13902" t="str">
            <v>FLH_technical1</v>
          </cell>
        </row>
        <row r="13903">
          <cell r="B13903" t="str">
            <v>Vindmøller</v>
          </cell>
          <cell r="C13903">
            <v>2042</v>
          </cell>
          <cell r="E13903" t="str">
            <v>offshore, existing, Horns Rev 1</v>
          </cell>
          <cell r="G13903">
            <v>3550</v>
          </cell>
          <cell r="H13903" t="str">
            <v>FLH_technical2</v>
          </cell>
        </row>
        <row r="13904">
          <cell r="B13904" t="str">
            <v>Vindmøller</v>
          </cell>
          <cell r="C13904">
            <v>2042</v>
          </cell>
          <cell r="E13904" t="str">
            <v>offshore, existing, Horns Rev 2</v>
          </cell>
          <cell r="G13904">
            <v>209.3</v>
          </cell>
          <cell r="H13904" t="str">
            <v>ElCap_ultimo_MW</v>
          </cell>
        </row>
        <row r="13905">
          <cell r="B13905" t="str">
            <v>Vindmøller</v>
          </cell>
          <cell r="C13905">
            <v>2042</v>
          </cell>
          <cell r="E13905" t="str">
            <v>offshore, existing, Horns Rev 2</v>
          </cell>
          <cell r="G13905">
            <v>209.3</v>
          </cell>
          <cell r="H13905" t="str">
            <v>ElCap_primo_MW</v>
          </cell>
        </row>
        <row r="13906">
          <cell r="B13906" t="str">
            <v>Vindmøller</v>
          </cell>
          <cell r="C13906">
            <v>2042</v>
          </cell>
          <cell r="E13906" t="str">
            <v>offshore, existing, Horns Rev 2</v>
          </cell>
          <cell r="G13906">
            <v>0.76700000000000002</v>
          </cell>
          <cell r="H13906" t="str">
            <v>TWh</v>
          </cell>
        </row>
        <row r="13907">
          <cell r="B13907" t="str">
            <v>Vindmøller</v>
          </cell>
          <cell r="C13907">
            <v>2042</v>
          </cell>
          <cell r="E13907" t="str">
            <v>offshore, existing, Horns Rev 2</v>
          </cell>
          <cell r="G13907">
            <v>70</v>
          </cell>
          <cell r="H13907" t="str">
            <v>curt_GWh</v>
          </cell>
        </row>
        <row r="13908">
          <cell r="B13908" t="str">
            <v>Vindmøller</v>
          </cell>
          <cell r="C13908">
            <v>2042</v>
          </cell>
          <cell r="E13908" t="str">
            <v>offshore, existing, Horns Rev 2</v>
          </cell>
          <cell r="G13908">
            <v>837.2</v>
          </cell>
          <cell r="H13908" t="str">
            <v>Inflow_GWh</v>
          </cell>
        </row>
        <row r="13909">
          <cell r="B13909" t="str">
            <v>Vindmøller</v>
          </cell>
          <cell r="C13909">
            <v>2042</v>
          </cell>
          <cell r="E13909" t="str">
            <v>offshore, existing, Horns Rev 2</v>
          </cell>
          <cell r="G13909">
            <v>3999</v>
          </cell>
          <cell r="H13909" t="str">
            <v>FLH_technical1</v>
          </cell>
        </row>
        <row r="13910">
          <cell r="B13910" t="str">
            <v>Vindmøller</v>
          </cell>
          <cell r="C13910">
            <v>2042</v>
          </cell>
          <cell r="E13910" t="str">
            <v>offshore, existing, Horns Rev 2</v>
          </cell>
          <cell r="G13910">
            <v>4000</v>
          </cell>
          <cell r="H13910" t="str">
            <v>FLH_technical2</v>
          </cell>
        </row>
        <row r="13911">
          <cell r="B13911" t="str">
            <v>Vindmøller</v>
          </cell>
          <cell r="C13911">
            <v>2042</v>
          </cell>
          <cell r="E13911" t="str">
            <v>offshore, existing, Horns Rev 3</v>
          </cell>
          <cell r="G13911">
            <v>406.7</v>
          </cell>
          <cell r="H13911" t="str">
            <v>ElCap_ultimo_MW</v>
          </cell>
        </row>
        <row r="13912">
          <cell r="B13912" t="str">
            <v>Vindmøller</v>
          </cell>
          <cell r="C13912">
            <v>2042</v>
          </cell>
          <cell r="E13912" t="str">
            <v>offshore, existing, Horns Rev 3</v>
          </cell>
          <cell r="G13912">
            <v>406.7</v>
          </cell>
          <cell r="H13912" t="str">
            <v>ElCap_primo_MW</v>
          </cell>
        </row>
        <row r="13913">
          <cell r="B13913" t="str">
            <v>Vindmøller</v>
          </cell>
          <cell r="C13913">
            <v>2042</v>
          </cell>
          <cell r="E13913" t="str">
            <v>offshore, existing, Horns Rev 3</v>
          </cell>
          <cell r="G13913">
            <v>1.6279999999999999</v>
          </cell>
          <cell r="H13913" t="str">
            <v>TWh</v>
          </cell>
        </row>
        <row r="13914">
          <cell r="B13914" t="str">
            <v>Vindmøller</v>
          </cell>
          <cell r="C13914">
            <v>2042</v>
          </cell>
          <cell r="E13914" t="str">
            <v>offshore, existing, Horns Rev 3</v>
          </cell>
          <cell r="G13914">
            <v>141</v>
          </cell>
          <cell r="H13914" t="str">
            <v>curt_GWh</v>
          </cell>
        </row>
        <row r="13915">
          <cell r="B13915" t="str">
            <v>Vindmøller</v>
          </cell>
          <cell r="C13915">
            <v>2042</v>
          </cell>
          <cell r="E13915" t="str">
            <v>offshore, existing, Horns Rev 3</v>
          </cell>
          <cell r="G13915">
            <v>1769.145</v>
          </cell>
          <cell r="H13915" t="str">
            <v>Inflow_GWh</v>
          </cell>
        </row>
        <row r="13916">
          <cell r="B13916" t="str">
            <v>Vindmøller</v>
          </cell>
          <cell r="C13916">
            <v>2042</v>
          </cell>
          <cell r="E13916" t="str">
            <v>offshore, existing, Horns Rev 3</v>
          </cell>
          <cell r="G13916">
            <v>4350</v>
          </cell>
          <cell r="H13916" t="str">
            <v>FLH_technical1</v>
          </cell>
        </row>
        <row r="13917">
          <cell r="B13917" t="str">
            <v>Vindmøller</v>
          </cell>
          <cell r="C13917">
            <v>2042</v>
          </cell>
          <cell r="E13917" t="str">
            <v>offshore, existing, Horns Rev 3</v>
          </cell>
          <cell r="G13917">
            <v>4350</v>
          </cell>
          <cell r="H13917" t="str">
            <v>FLH_technical2</v>
          </cell>
        </row>
        <row r="13918">
          <cell r="B13918" t="str">
            <v>Vindmøller</v>
          </cell>
          <cell r="C13918">
            <v>2042</v>
          </cell>
          <cell r="E13918" t="str">
            <v>offshore, existing, Kriegers Flak</v>
          </cell>
          <cell r="G13918">
            <v>604.79999999999995</v>
          </cell>
          <cell r="H13918" t="str">
            <v>ElCap_ultimo_MW</v>
          </cell>
        </row>
        <row r="13919">
          <cell r="B13919" t="str">
            <v>Vindmøller</v>
          </cell>
          <cell r="C13919">
            <v>2042</v>
          </cell>
          <cell r="E13919" t="str">
            <v>offshore, existing, Kriegers Flak</v>
          </cell>
          <cell r="G13919">
            <v>604.79999999999995</v>
          </cell>
          <cell r="H13919" t="str">
            <v>ElCap_primo_MW</v>
          </cell>
        </row>
        <row r="13920">
          <cell r="B13920" t="str">
            <v>Vindmøller</v>
          </cell>
          <cell r="C13920">
            <v>2042</v>
          </cell>
          <cell r="E13920" t="str">
            <v>offshore, existing, Kriegers Flak</v>
          </cell>
          <cell r="G13920">
            <v>2.258</v>
          </cell>
          <cell r="H13920" t="str">
            <v>TWh</v>
          </cell>
        </row>
        <row r="13921">
          <cell r="B13921" t="str">
            <v>Vindmøller</v>
          </cell>
          <cell r="C13921">
            <v>2042</v>
          </cell>
          <cell r="E13921" t="str">
            <v>offshore, existing, Kriegers Flak</v>
          </cell>
          <cell r="G13921">
            <v>130</v>
          </cell>
          <cell r="H13921" t="str">
            <v>curt_GWh</v>
          </cell>
        </row>
        <row r="13922">
          <cell r="B13922" t="str">
            <v>Vindmøller</v>
          </cell>
          <cell r="C13922">
            <v>2042</v>
          </cell>
          <cell r="E13922" t="str">
            <v>offshore, existing, Kriegers Flak</v>
          </cell>
          <cell r="G13922">
            <v>2388.96</v>
          </cell>
          <cell r="H13922" t="str">
            <v>Inflow_GWh</v>
          </cell>
        </row>
        <row r="13923">
          <cell r="B13923" t="str">
            <v>Vindmøller</v>
          </cell>
          <cell r="C13923">
            <v>2042</v>
          </cell>
          <cell r="E13923" t="str">
            <v>offshore, existing, Kriegers Flak</v>
          </cell>
          <cell r="G13923">
            <v>3948</v>
          </cell>
          <cell r="H13923" t="str">
            <v>FLH_technical1</v>
          </cell>
        </row>
        <row r="13924">
          <cell r="B13924" t="str">
            <v>Vindmøller</v>
          </cell>
          <cell r="C13924">
            <v>2042</v>
          </cell>
          <cell r="E13924" t="str">
            <v>offshore, existing, Kriegers Flak</v>
          </cell>
          <cell r="G13924">
            <v>3950</v>
          </cell>
          <cell r="H13924" t="str">
            <v>FLH_technical2</v>
          </cell>
        </row>
        <row r="13925">
          <cell r="B13925" t="str">
            <v>Vindmøller</v>
          </cell>
          <cell r="C13925">
            <v>2042</v>
          </cell>
          <cell r="E13925" t="str">
            <v>offshore, existing, Middelgrunden</v>
          </cell>
          <cell r="G13925">
            <v>40</v>
          </cell>
          <cell r="H13925" t="str">
            <v>ElCap_ultimo_MW</v>
          </cell>
        </row>
        <row r="13926">
          <cell r="B13926" t="str">
            <v>Vindmøller</v>
          </cell>
          <cell r="C13926">
            <v>2042</v>
          </cell>
          <cell r="E13926" t="str">
            <v>offshore, existing, Middelgrunden</v>
          </cell>
          <cell r="G13926">
            <v>40</v>
          </cell>
          <cell r="H13926" t="str">
            <v>ElCap_primo_MW</v>
          </cell>
        </row>
        <row r="13927">
          <cell r="B13927" t="str">
            <v>Vindmøller</v>
          </cell>
          <cell r="C13927">
            <v>2042</v>
          </cell>
          <cell r="E13927" t="str">
            <v>offshore, existing, Middelgrunden</v>
          </cell>
          <cell r="G13927">
            <v>7.6999999999999999E-2</v>
          </cell>
          <cell r="H13927" t="str">
            <v>TWh</v>
          </cell>
        </row>
        <row r="13928">
          <cell r="B13928" t="str">
            <v>Vindmøller</v>
          </cell>
          <cell r="C13928">
            <v>2042</v>
          </cell>
          <cell r="E13928" t="str">
            <v>offshore, existing, Middelgrunden</v>
          </cell>
          <cell r="G13928">
            <v>5</v>
          </cell>
          <cell r="H13928" t="str">
            <v>curt_GWh</v>
          </cell>
        </row>
        <row r="13929">
          <cell r="B13929" t="str">
            <v>Vindmøller</v>
          </cell>
          <cell r="C13929">
            <v>2042</v>
          </cell>
          <cell r="E13929" t="str">
            <v>offshore, existing, Middelgrunden</v>
          </cell>
          <cell r="G13929">
            <v>82</v>
          </cell>
          <cell r="H13929" t="str">
            <v>Inflow_GWh</v>
          </cell>
        </row>
        <row r="13930">
          <cell r="B13930" t="str">
            <v>Vindmøller</v>
          </cell>
          <cell r="C13930">
            <v>2042</v>
          </cell>
          <cell r="E13930" t="str">
            <v>offshore, existing, Middelgrunden</v>
          </cell>
          <cell r="G13930">
            <v>2050</v>
          </cell>
          <cell r="H13930" t="str">
            <v>FLH_technical1</v>
          </cell>
        </row>
        <row r="13931">
          <cell r="B13931" t="str">
            <v>Vindmøller</v>
          </cell>
          <cell r="C13931">
            <v>2042</v>
          </cell>
          <cell r="E13931" t="str">
            <v>offshore, existing, Middelgrunden</v>
          </cell>
          <cell r="G13931">
            <v>2050</v>
          </cell>
          <cell r="H13931" t="str">
            <v>FLH_technical2</v>
          </cell>
        </row>
        <row r="13932">
          <cell r="B13932" t="str">
            <v>Vindmøller</v>
          </cell>
          <cell r="C13932">
            <v>2042</v>
          </cell>
          <cell r="E13932" t="str">
            <v>offshore, existing, Nissum Bredning</v>
          </cell>
          <cell r="G13932">
            <v>28</v>
          </cell>
          <cell r="H13932" t="str">
            <v>ElCap_ultimo_MW</v>
          </cell>
        </row>
        <row r="13933">
          <cell r="B13933" t="str">
            <v>Vindmøller</v>
          </cell>
          <cell r="C13933">
            <v>2042</v>
          </cell>
          <cell r="E13933" t="str">
            <v>offshore, existing, Nissum Bredning</v>
          </cell>
          <cell r="G13933">
            <v>28</v>
          </cell>
          <cell r="H13933" t="str">
            <v>ElCap_primo_MW</v>
          </cell>
        </row>
        <row r="13934">
          <cell r="B13934" t="str">
            <v>Vindmøller</v>
          </cell>
          <cell r="C13934">
            <v>2042</v>
          </cell>
          <cell r="E13934" t="str">
            <v>offshore, existing, Nissum Bredning</v>
          </cell>
          <cell r="G13934">
            <v>0.106</v>
          </cell>
          <cell r="H13934" t="str">
            <v>TWh</v>
          </cell>
        </row>
        <row r="13935">
          <cell r="B13935" t="str">
            <v>Vindmøller</v>
          </cell>
          <cell r="C13935">
            <v>2042</v>
          </cell>
          <cell r="E13935" t="str">
            <v>offshore, existing, Nissum Bredning</v>
          </cell>
          <cell r="G13935">
            <v>9</v>
          </cell>
          <cell r="H13935" t="str">
            <v>curt_GWh</v>
          </cell>
        </row>
        <row r="13936">
          <cell r="B13936" t="str">
            <v>Vindmøller</v>
          </cell>
          <cell r="C13936">
            <v>2042</v>
          </cell>
          <cell r="E13936" t="str">
            <v>offshore, existing, Nissum Bredning</v>
          </cell>
          <cell r="G13936">
            <v>114.8</v>
          </cell>
          <cell r="H13936" t="str">
            <v>Inflow_GWh</v>
          </cell>
        </row>
        <row r="13937">
          <cell r="B13937" t="str">
            <v>Vindmøller</v>
          </cell>
          <cell r="C13937">
            <v>2042</v>
          </cell>
          <cell r="E13937" t="str">
            <v>offshore, existing, Nissum Bredning</v>
          </cell>
          <cell r="G13937">
            <v>4107</v>
          </cell>
          <cell r="H13937" t="str">
            <v>FLH_technical1</v>
          </cell>
        </row>
        <row r="13938">
          <cell r="B13938" t="str">
            <v>Vindmøller</v>
          </cell>
          <cell r="C13938">
            <v>2042</v>
          </cell>
          <cell r="E13938" t="str">
            <v>offshore, existing, Nissum Bredning</v>
          </cell>
          <cell r="G13938">
            <v>4100</v>
          </cell>
          <cell r="H13938" t="str">
            <v>FLH_technical2</v>
          </cell>
        </row>
        <row r="13939">
          <cell r="B13939" t="str">
            <v>Vindmøller</v>
          </cell>
          <cell r="C13939">
            <v>2042</v>
          </cell>
          <cell r="E13939" t="str">
            <v>offshore, existing, Nysted</v>
          </cell>
          <cell r="G13939">
            <v>161</v>
          </cell>
          <cell r="H13939" t="str">
            <v>ElCap_ultimo_MW</v>
          </cell>
        </row>
        <row r="13940">
          <cell r="B13940" t="str">
            <v>Vindmøller</v>
          </cell>
          <cell r="C13940">
            <v>2042</v>
          </cell>
          <cell r="E13940" t="str">
            <v>offshore, existing, Nysted</v>
          </cell>
          <cell r="G13940">
            <v>161</v>
          </cell>
          <cell r="H13940" t="str">
            <v>ElCap_primo_MW</v>
          </cell>
        </row>
        <row r="13941">
          <cell r="B13941" t="str">
            <v>Vindmøller</v>
          </cell>
          <cell r="C13941">
            <v>2042</v>
          </cell>
          <cell r="E13941" t="str">
            <v>offshore, existing, Nysted</v>
          </cell>
          <cell r="G13941">
            <v>0.45500000000000002</v>
          </cell>
          <cell r="H13941" t="str">
            <v>TWh</v>
          </cell>
        </row>
        <row r="13942">
          <cell r="B13942" t="str">
            <v>Vindmøller</v>
          </cell>
          <cell r="C13942">
            <v>2042</v>
          </cell>
          <cell r="E13942" t="str">
            <v>offshore, existing, Nysted</v>
          </cell>
          <cell r="G13942">
            <v>28</v>
          </cell>
          <cell r="H13942" t="str">
            <v>curt_GWh</v>
          </cell>
        </row>
        <row r="13943">
          <cell r="B13943" t="str">
            <v>Vindmøller</v>
          </cell>
          <cell r="C13943">
            <v>2042</v>
          </cell>
          <cell r="E13943" t="str">
            <v>offshore, existing, Nysted</v>
          </cell>
          <cell r="G13943">
            <v>483</v>
          </cell>
          <cell r="H13943" t="str">
            <v>Inflow_GWh</v>
          </cell>
        </row>
        <row r="13944">
          <cell r="B13944" t="str">
            <v>Vindmøller</v>
          </cell>
          <cell r="C13944">
            <v>2042</v>
          </cell>
          <cell r="E13944" t="str">
            <v>offshore, existing, Nysted</v>
          </cell>
          <cell r="G13944">
            <v>3000</v>
          </cell>
          <cell r="H13944" t="str">
            <v>FLH_technical1</v>
          </cell>
        </row>
        <row r="13945">
          <cell r="B13945" t="str">
            <v>Vindmøller</v>
          </cell>
          <cell r="C13945">
            <v>2042</v>
          </cell>
          <cell r="E13945" t="str">
            <v>offshore, existing, Nysted</v>
          </cell>
          <cell r="G13945">
            <v>3000</v>
          </cell>
          <cell r="H13945" t="str">
            <v>FLH_technical2</v>
          </cell>
        </row>
        <row r="13946">
          <cell r="B13946" t="str">
            <v>Vindmøller</v>
          </cell>
          <cell r="C13946">
            <v>2042</v>
          </cell>
          <cell r="E13946" t="str">
            <v>offshore, existing, Rødsand</v>
          </cell>
          <cell r="G13946">
            <v>207</v>
          </cell>
          <cell r="H13946" t="str">
            <v>ElCap_ultimo_MW</v>
          </cell>
        </row>
        <row r="13947">
          <cell r="B13947" t="str">
            <v>Vindmøller</v>
          </cell>
          <cell r="C13947">
            <v>2042</v>
          </cell>
          <cell r="E13947" t="str">
            <v>offshore, existing, Rødsand</v>
          </cell>
          <cell r="G13947">
            <v>207</v>
          </cell>
          <cell r="H13947" t="str">
            <v>ElCap_primo_MW</v>
          </cell>
        </row>
        <row r="13948">
          <cell r="B13948" t="str">
            <v>Vindmøller</v>
          </cell>
          <cell r="C13948">
            <v>2042</v>
          </cell>
          <cell r="E13948" t="str">
            <v>offshore, existing, Rødsand</v>
          </cell>
          <cell r="G13948">
            <v>0.71299999999999997</v>
          </cell>
          <cell r="H13948" t="str">
            <v>TWh</v>
          </cell>
        </row>
        <row r="13949">
          <cell r="B13949" t="str">
            <v>Vindmøller</v>
          </cell>
          <cell r="C13949">
            <v>2042</v>
          </cell>
          <cell r="E13949" t="str">
            <v>offshore, existing, Rødsand</v>
          </cell>
          <cell r="G13949">
            <v>43</v>
          </cell>
          <cell r="H13949" t="str">
            <v>curt_GWh</v>
          </cell>
        </row>
        <row r="13950">
          <cell r="B13950" t="str">
            <v>Vindmøller</v>
          </cell>
          <cell r="C13950">
            <v>2042</v>
          </cell>
          <cell r="E13950" t="str">
            <v>offshore, existing, Rødsand</v>
          </cell>
          <cell r="G13950">
            <v>755.55</v>
          </cell>
          <cell r="H13950" t="str">
            <v>Inflow_GWh</v>
          </cell>
        </row>
        <row r="13951">
          <cell r="B13951" t="str">
            <v>Vindmøller</v>
          </cell>
          <cell r="C13951">
            <v>2042</v>
          </cell>
          <cell r="E13951" t="str">
            <v>offshore, existing, Rødsand</v>
          </cell>
          <cell r="G13951">
            <v>3652</v>
          </cell>
          <cell r="H13951" t="str">
            <v>FLH_technical1</v>
          </cell>
        </row>
        <row r="13952">
          <cell r="B13952" t="str">
            <v>Vindmøller</v>
          </cell>
          <cell r="C13952">
            <v>2042</v>
          </cell>
          <cell r="E13952" t="str">
            <v>offshore, existing, Rødsand</v>
          </cell>
          <cell r="G13952">
            <v>3650</v>
          </cell>
          <cell r="H13952" t="str">
            <v>FLH_technical2</v>
          </cell>
        </row>
        <row r="13953">
          <cell r="B13953" t="str">
            <v>Vindmøller</v>
          </cell>
          <cell r="C13953">
            <v>2042</v>
          </cell>
          <cell r="E13953" t="str">
            <v>offshore, existing, Rønland</v>
          </cell>
          <cell r="G13953">
            <v>13.2</v>
          </cell>
          <cell r="H13953" t="str">
            <v>ElCap_ultimo_MW</v>
          </cell>
        </row>
        <row r="13954">
          <cell r="B13954" t="str">
            <v>Vindmøller</v>
          </cell>
          <cell r="C13954">
            <v>2042</v>
          </cell>
          <cell r="E13954" t="str">
            <v>offshore, existing, Rønland</v>
          </cell>
          <cell r="G13954">
            <v>13.2</v>
          </cell>
          <cell r="H13954" t="str">
            <v>ElCap_primo_MW</v>
          </cell>
        </row>
        <row r="13955">
          <cell r="B13955" t="str">
            <v>Vindmøller</v>
          </cell>
          <cell r="C13955">
            <v>2042</v>
          </cell>
          <cell r="E13955" t="str">
            <v>offshore, existing, Rønland</v>
          </cell>
          <cell r="G13955">
            <v>4.3999999999999997E-2</v>
          </cell>
          <cell r="H13955" t="str">
            <v>TWh</v>
          </cell>
        </row>
        <row r="13956">
          <cell r="B13956" t="str">
            <v>Vindmøller</v>
          </cell>
          <cell r="C13956">
            <v>2042</v>
          </cell>
          <cell r="E13956" t="str">
            <v>offshore, existing, Rønland</v>
          </cell>
          <cell r="G13956">
            <v>4</v>
          </cell>
          <cell r="H13956" t="str">
            <v>curt_GWh</v>
          </cell>
        </row>
        <row r="13957">
          <cell r="B13957" t="str">
            <v>Vindmøller</v>
          </cell>
          <cell r="C13957">
            <v>2042</v>
          </cell>
          <cell r="E13957" t="str">
            <v>offshore, existing, Rønland</v>
          </cell>
          <cell r="G13957">
            <v>47.92</v>
          </cell>
          <cell r="H13957" t="str">
            <v>Inflow_GWh</v>
          </cell>
        </row>
        <row r="13958">
          <cell r="B13958" t="str">
            <v>Vindmøller</v>
          </cell>
          <cell r="C13958">
            <v>2042</v>
          </cell>
          <cell r="E13958" t="str">
            <v>offshore, existing, Rønland</v>
          </cell>
          <cell r="G13958">
            <v>3636</v>
          </cell>
          <cell r="H13958" t="str">
            <v>FLH_technical1</v>
          </cell>
        </row>
        <row r="13959">
          <cell r="B13959" t="str">
            <v>Vindmøller</v>
          </cell>
          <cell r="C13959">
            <v>2042</v>
          </cell>
          <cell r="E13959" t="str">
            <v>offshore, existing, Rønland</v>
          </cell>
          <cell r="G13959">
            <v>3630</v>
          </cell>
          <cell r="H13959" t="str">
            <v>FLH_technical2</v>
          </cell>
        </row>
        <row r="13960">
          <cell r="B13960" t="str">
            <v>Vindmøller</v>
          </cell>
          <cell r="C13960">
            <v>2042</v>
          </cell>
          <cell r="E13960" t="str">
            <v>offshore, existing, Samsø_2003</v>
          </cell>
          <cell r="G13960">
            <v>20.7</v>
          </cell>
          <cell r="H13960" t="str">
            <v>ElCap_ultimo_MW</v>
          </cell>
        </row>
        <row r="13961">
          <cell r="B13961" t="str">
            <v>Vindmøller</v>
          </cell>
          <cell r="C13961">
            <v>2042</v>
          </cell>
          <cell r="E13961" t="str">
            <v>offshore, existing, Samsø_2003</v>
          </cell>
          <cell r="G13961">
            <v>20.7</v>
          </cell>
          <cell r="H13961" t="str">
            <v>ElCap_primo_MW</v>
          </cell>
        </row>
        <row r="13962">
          <cell r="B13962" t="str">
            <v>Vindmøller</v>
          </cell>
          <cell r="C13962">
            <v>2042</v>
          </cell>
          <cell r="E13962" t="str">
            <v>offshore, existing, Samsø_2003</v>
          </cell>
          <cell r="G13962">
            <v>6.4000000000000001E-2</v>
          </cell>
          <cell r="H13962" t="str">
            <v>TWh</v>
          </cell>
        </row>
        <row r="13963">
          <cell r="B13963" t="str">
            <v>Vindmøller</v>
          </cell>
          <cell r="C13963">
            <v>2042</v>
          </cell>
          <cell r="E13963" t="str">
            <v>offshore, existing, Samsø_2003</v>
          </cell>
          <cell r="G13963">
            <v>6</v>
          </cell>
          <cell r="H13963" t="str">
            <v>curt_GWh</v>
          </cell>
        </row>
        <row r="13964">
          <cell r="B13964" t="str">
            <v>Vindmøller</v>
          </cell>
          <cell r="C13964">
            <v>2042</v>
          </cell>
          <cell r="E13964" t="str">
            <v>offshore, existing, Samsø_2003</v>
          </cell>
          <cell r="G13964">
            <v>70.38</v>
          </cell>
          <cell r="H13964" t="str">
            <v>Inflow_GWh</v>
          </cell>
        </row>
        <row r="13965">
          <cell r="B13965" t="str">
            <v>Vindmøller</v>
          </cell>
          <cell r="C13965">
            <v>2042</v>
          </cell>
          <cell r="E13965" t="str">
            <v>offshore, existing, Samsø_2003</v>
          </cell>
          <cell r="G13965">
            <v>3382</v>
          </cell>
          <cell r="H13965" t="str">
            <v>FLH_technical1</v>
          </cell>
        </row>
        <row r="13966">
          <cell r="B13966" t="str">
            <v>Vindmøller</v>
          </cell>
          <cell r="C13966">
            <v>2042</v>
          </cell>
          <cell r="E13966" t="str">
            <v>offshore, existing, Samsø_2003</v>
          </cell>
          <cell r="G13966">
            <v>3400</v>
          </cell>
          <cell r="H13966" t="str">
            <v>FLH_technical2</v>
          </cell>
        </row>
        <row r="13967">
          <cell r="B13967" t="str">
            <v>Vindmøller</v>
          </cell>
          <cell r="C13967">
            <v>2042</v>
          </cell>
          <cell r="E13967" t="str">
            <v>offshore, existing, Samsø_2018</v>
          </cell>
          <cell r="G13967">
            <v>2.4</v>
          </cell>
          <cell r="H13967" t="str">
            <v>ElCap_ultimo_MW</v>
          </cell>
        </row>
        <row r="13968">
          <cell r="B13968" t="str">
            <v>Vindmøller</v>
          </cell>
          <cell r="C13968">
            <v>2042</v>
          </cell>
          <cell r="E13968" t="str">
            <v>offshore, existing, Samsø_2018</v>
          </cell>
          <cell r="G13968">
            <v>2.4</v>
          </cell>
          <cell r="H13968" t="str">
            <v>ElCap_primo_MW</v>
          </cell>
        </row>
        <row r="13969">
          <cell r="B13969" t="str">
            <v>Vindmøller</v>
          </cell>
          <cell r="C13969">
            <v>2042</v>
          </cell>
          <cell r="E13969" t="str">
            <v>offshore, existing, Samsø_2018</v>
          </cell>
          <cell r="G13969">
            <v>8.9999999999999993E-3</v>
          </cell>
          <cell r="H13969" t="str">
            <v>TWh</v>
          </cell>
        </row>
        <row r="13970">
          <cell r="B13970" t="str">
            <v>Vindmøller</v>
          </cell>
          <cell r="C13970">
            <v>2042</v>
          </cell>
          <cell r="E13970" t="str">
            <v>offshore, existing, Samsø_2018</v>
          </cell>
          <cell r="G13970">
            <v>1</v>
          </cell>
          <cell r="H13970" t="str">
            <v>curt_GWh</v>
          </cell>
        </row>
        <row r="13971">
          <cell r="B13971" t="str">
            <v>Vindmøller</v>
          </cell>
          <cell r="C13971">
            <v>2042</v>
          </cell>
          <cell r="E13971" t="str">
            <v>offshore, existing, Samsø_2018</v>
          </cell>
          <cell r="G13971">
            <v>9.48</v>
          </cell>
          <cell r="H13971" t="str">
            <v>Inflow_GWh</v>
          </cell>
        </row>
        <row r="13972">
          <cell r="B13972" t="str">
            <v>Vindmøller</v>
          </cell>
          <cell r="C13972">
            <v>2042</v>
          </cell>
          <cell r="E13972" t="str">
            <v>offshore, existing, Samsø_2018</v>
          </cell>
          <cell r="G13972">
            <v>4167</v>
          </cell>
          <cell r="H13972" t="str">
            <v>FLH_technical1</v>
          </cell>
        </row>
        <row r="13973">
          <cell r="B13973" t="str">
            <v>Vindmøller</v>
          </cell>
          <cell r="C13973">
            <v>2042</v>
          </cell>
          <cell r="E13973" t="str">
            <v>offshore, existing, Samsø_2018</v>
          </cell>
          <cell r="G13973">
            <v>3950</v>
          </cell>
          <cell r="H13973" t="str">
            <v>FLH_technical2</v>
          </cell>
        </row>
        <row r="13974">
          <cell r="B13974" t="str">
            <v>Vindmøller</v>
          </cell>
          <cell r="C13974">
            <v>2042</v>
          </cell>
          <cell r="E13974" t="str">
            <v>offshore, existing, Sprogø</v>
          </cell>
          <cell r="G13974">
            <v>21</v>
          </cell>
          <cell r="H13974" t="str">
            <v>ElCap_ultimo_MW</v>
          </cell>
        </row>
        <row r="13975">
          <cell r="B13975" t="str">
            <v>Vindmøller</v>
          </cell>
          <cell r="C13975">
            <v>2042</v>
          </cell>
          <cell r="E13975" t="str">
            <v>offshore, existing, Sprogø</v>
          </cell>
          <cell r="G13975">
            <v>21</v>
          </cell>
          <cell r="H13975" t="str">
            <v>ElCap_primo_MW</v>
          </cell>
        </row>
        <row r="13976">
          <cell r="B13976" t="str">
            <v>Vindmøller</v>
          </cell>
          <cell r="C13976">
            <v>2042</v>
          </cell>
          <cell r="E13976" t="str">
            <v>offshore, existing, Sprogø</v>
          </cell>
          <cell r="G13976">
            <v>4.9000000000000002E-2</v>
          </cell>
          <cell r="H13976" t="str">
            <v>TWh</v>
          </cell>
        </row>
        <row r="13977">
          <cell r="B13977" t="str">
            <v>Vindmøller</v>
          </cell>
          <cell r="C13977">
            <v>2042</v>
          </cell>
          <cell r="E13977" t="str">
            <v>offshore, existing, Sprogø</v>
          </cell>
          <cell r="G13977">
            <v>5</v>
          </cell>
          <cell r="H13977" t="str">
            <v>curt_GWh</v>
          </cell>
        </row>
        <row r="13978">
          <cell r="B13978" t="str">
            <v>Vindmøller</v>
          </cell>
          <cell r="C13978">
            <v>2042</v>
          </cell>
          <cell r="E13978" t="str">
            <v>offshore, existing, Sprogø</v>
          </cell>
          <cell r="G13978">
            <v>54.6</v>
          </cell>
          <cell r="H13978" t="str">
            <v>Inflow_GWh</v>
          </cell>
        </row>
        <row r="13979">
          <cell r="B13979" t="str">
            <v>Vindmøller</v>
          </cell>
          <cell r="C13979">
            <v>2042</v>
          </cell>
          <cell r="E13979" t="str">
            <v>offshore, existing, Sprogø</v>
          </cell>
          <cell r="G13979">
            <v>2571</v>
          </cell>
          <cell r="H13979" t="str">
            <v>FLH_technical1</v>
          </cell>
        </row>
        <row r="13980">
          <cell r="B13980" t="str">
            <v>Vindmøller</v>
          </cell>
          <cell r="C13980">
            <v>2042</v>
          </cell>
          <cell r="E13980" t="str">
            <v>offshore, existing, Sprogø</v>
          </cell>
          <cell r="G13980">
            <v>2600</v>
          </cell>
          <cell r="H13980" t="str">
            <v>FLH_technical2</v>
          </cell>
        </row>
        <row r="13981">
          <cell r="B13981" t="str">
            <v>Vindmøller</v>
          </cell>
          <cell r="C13981">
            <v>2042</v>
          </cell>
          <cell r="E13981" t="str">
            <v>offshore, existing, Tunø Knob</v>
          </cell>
          <cell r="G13981">
            <v>5</v>
          </cell>
          <cell r="H13981" t="str">
            <v>ElCap_ultimo_MW</v>
          </cell>
        </row>
        <row r="13982">
          <cell r="B13982" t="str">
            <v>Vindmøller</v>
          </cell>
          <cell r="C13982">
            <v>2042</v>
          </cell>
          <cell r="E13982" t="str">
            <v>offshore, existing, Tunø Knob</v>
          </cell>
          <cell r="G13982">
            <v>5</v>
          </cell>
          <cell r="H13982" t="str">
            <v>ElCap_primo_MW</v>
          </cell>
        </row>
        <row r="13983">
          <cell r="B13983" t="str">
            <v>Vindmøller</v>
          </cell>
          <cell r="C13983">
            <v>2042</v>
          </cell>
          <cell r="E13983" t="str">
            <v>offshore, existing, Tunø Knob</v>
          </cell>
          <cell r="G13983">
            <v>1.2E-2</v>
          </cell>
          <cell r="H13983" t="str">
            <v>TWh</v>
          </cell>
        </row>
        <row r="13984">
          <cell r="B13984" t="str">
            <v>Vindmøller</v>
          </cell>
          <cell r="C13984">
            <v>2042</v>
          </cell>
          <cell r="E13984" t="str">
            <v>offshore, existing, Tunø Knob</v>
          </cell>
          <cell r="G13984">
            <v>1</v>
          </cell>
          <cell r="H13984" t="str">
            <v>curt_GWh</v>
          </cell>
        </row>
        <row r="13985">
          <cell r="B13985" t="str">
            <v>Vindmøller</v>
          </cell>
          <cell r="C13985">
            <v>2042</v>
          </cell>
          <cell r="E13985" t="str">
            <v>offshore, existing, Tunø Knob</v>
          </cell>
          <cell r="G13985">
            <v>12.75</v>
          </cell>
          <cell r="H13985" t="str">
            <v>Inflow_GWh</v>
          </cell>
        </row>
        <row r="13986">
          <cell r="B13986" t="str">
            <v>Vindmøller</v>
          </cell>
          <cell r="C13986">
            <v>2042</v>
          </cell>
          <cell r="E13986" t="str">
            <v>offshore, existing, Tunø Knob</v>
          </cell>
          <cell r="G13986">
            <v>2600</v>
          </cell>
          <cell r="H13986" t="str">
            <v>FLH_technical1</v>
          </cell>
        </row>
        <row r="13987">
          <cell r="B13987" t="str">
            <v>Vindmøller</v>
          </cell>
          <cell r="C13987">
            <v>2042</v>
          </cell>
          <cell r="E13987" t="str">
            <v>offshore, existing, Tunø Knob</v>
          </cell>
          <cell r="G13987">
            <v>2550</v>
          </cell>
          <cell r="H13987" t="str">
            <v>FLH_technical2</v>
          </cell>
        </row>
        <row r="13988">
          <cell r="B13988" t="str">
            <v>Vindmøller</v>
          </cell>
          <cell r="C13988">
            <v>2042</v>
          </cell>
          <cell r="E13988" t="str">
            <v>offshore, pipeline, Frederikshavn</v>
          </cell>
          <cell r="G13988">
            <v>72</v>
          </cell>
          <cell r="H13988" t="str">
            <v>ElCap_ultimo_MW</v>
          </cell>
        </row>
        <row r="13989">
          <cell r="B13989" t="str">
            <v>Vindmøller</v>
          </cell>
          <cell r="C13989">
            <v>2042</v>
          </cell>
          <cell r="E13989" t="str">
            <v>offshore, pipeline, Frederikshavn</v>
          </cell>
          <cell r="G13989">
            <v>72</v>
          </cell>
          <cell r="H13989" t="str">
            <v>ElCap_primo_MW</v>
          </cell>
        </row>
        <row r="13990">
          <cell r="B13990" t="str">
            <v>Vindmøller</v>
          </cell>
          <cell r="C13990">
            <v>2042</v>
          </cell>
          <cell r="E13990" t="str">
            <v>offshore, pipeline, Frederikshavn</v>
          </cell>
          <cell r="G13990">
            <v>0.28999999999999998</v>
          </cell>
          <cell r="H13990" t="str">
            <v>TWh</v>
          </cell>
        </row>
        <row r="13991">
          <cell r="B13991" t="str">
            <v>Vindmøller</v>
          </cell>
          <cell r="C13991">
            <v>2042</v>
          </cell>
          <cell r="E13991" t="str">
            <v>offshore, pipeline, Frederikshavn</v>
          </cell>
          <cell r="G13991">
            <v>21</v>
          </cell>
          <cell r="H13991" t="str">
            <v>curt_GWh</v>
          </cell>
        </row>
        <row r="13992">
          <cell r="B13992" t="str">
            <v>Vindmøller</v>
          </cell>
          <cell r="C13992">
            <v>2042</v>
          </cell>
          <cell r="E13992" t="str">
            <v>offshore, pipeline, Frederikshavn</v>
          </cell>
          <cell r="G13992">
            <v>311.39999999999998</v>
          </cell>
          <cell r="H13992" t="str">
            <v>Inflow_GWh</v>
          </cell>
        </row>
        <row r="13993">
          <cell r="B13993" t="str">
            <v>Vindmøller</v>
          </cell>
          <cell r="C13993">
            <v>2042</v>
          </cell>
          <cell r="E13993" t="str">
            <v>offshore, pipeline, Frederikshavn</v>
          </cell>
          <cell r="G13993">
            <v>4319</v>
          </cell>
          <cell r="H13993" t="str">
            <v>FLH_technical1</v>
          </cell>
        </row>
        <row r="13994">
          <cell r="B13994" t="str">
            <v>Vindmøller</v>
          </cell>
          <cell r="C13994">
            <v>2042</v>
          </cell>
          <cell r="E13994" t="str">
            <v>offshore, pipeline, Frederikshavn</v>
          </cell>
          <cell r="G13994">
            <v>4325</v>
          </cell>
          <cell r="H13994" t="str">
            <v>FLH_technical2</v>
          </cell>
        </row>
        <row r="13995">
          <cell r="B13995" t="str">
            <v>Vindmøller</v>
          </cell>
          <cell r="C13995">
            <v>2042</v>
          </cell>
          <cell r="E13995" t="str">
            <v>offshore, pipeline, Hesselø</v>
          </cell>
          <cell r="G13995">
            <v>840</v>
          </cell>
          <cell r="H13995" t="str">
            <v>ElCap_ultimo_MW</v>
          </cell>
        </row>
        <row r="13996">
          <cell r="B13996" t="str">
            <v>Vindmøller</v>
          </cell>
          <cell r="C13996">
            <v>2042</v>
          </cell>
          <cell r="E13996" t="str">
            <v>offshore, pipeline, Hesselø</v>
          </cell>
          <cell r="G13996">
            <v>840</v>
          </cell>
          <cell r="H13996" t="str">
            <v>ElCap_primo_MW</v>
          </cell>
        </row>
        <row r="13997">
          <cell r="B13997" t="str">
            <v>Vindmøller</v>
          </cell>
          <cell r="C13997">
            <v>2042</v>
          </cell>
          <cell r="E13997" t="str">
            <v>offshore, pipeline, Hesselø</v>
          </cell>
          <cell r="G13997">
            <v>3.4860000000000002</v>
          </cell>
          <cell r="H13997" t="str">
            <v>TWh</v>
          </cell>
        </row>
        <row r="13998">
          <cell r="B13998" t="str">
            <v>Vindmøller</v>
          </cell>
          <cell r="C13998">
            <v>2042</v>
          </cell>
          <cell r="E13998" t="str">
            <v>offshore, pipeline, Hesselø</v>
          </cell>
          <cell r="G13998">
            <v>252</v>
          </cell>
          <cell r="H13998" t="str">
            <v>curt_GWh</v>
          </cell>
        </row>
        <row r="13999">
          <cell r="B13999" t="str">
            <v>Vindmøller</v>
          </cell>
          <cell r="C13999">
            <v>2042</v>
          </cell>
          <cell r="E13999" t="str">
            <v>offshore, pipeline, Hesselø</v>
          </cell>
          <cell r="G13999">
            <v>3738</v>
          </cell>
          <cell r="H13999" t="str">
            <v>Inflow_GWh</v>
          </cell>
        </row>
        <row r="14000">
          <cell r="B14000" t="str">
            <v>Vindmøller</v>
          </cell>
          <cell r="C14000">
            <v>2042</v>
          </cell>
          <cell r="E14000" t="str">
            <v>offshore, pipeline, Hesselø</v>
          </cell>
          <cell r="G14000">
            <v>4450</v>
          </cell>
          <cell r="H14000" t="str">
            <v>FLH_technical1</v>
          </cell>
        </row>
        <row r="14001">
          <cell r="B14001" t="str">
            <v>Vindmøller</v>
          </cell>
          <cell r="C14001">
            <v>2042</v>
          </cell>
          <cell r="E14001" t="str">
            <v>offshore, pipeline, Hesselø</v>
          </cell>
          <cell r="G14001">
            <v>4450</v>
          </cell>
          <cell r="H14001" t="str">
            <v>FLH_technical2</v>
          </cell>
        </row>
        <row r="14002">
          <cell r="B14002" t="str">
            <v>Vindmøller</v>
          </cell>
          <cell r="C14002">
            <v>2042</v>
          </cell>
          <cell r="E14002" t="str">
            <v>offshore, pipeline, Kattegat II</v>
          </cell>
          <cell r="G14002">
            <v>1000</v>
          </cell>
          <cell r="H14002" t="str">
            <v>ElCap_ultimo_MW</v>
          </cell>
        </row>
        <row r="14003">
          <cell r="B14003" t="str">
            <v>Vindmøller</v>
          </cell>
          <cell r="C14003">
            <v>2042</v>
          </cell>
          <cell r="E14003" t="str">
            <v>offshore, pipeline, Kattegat II</v>
          </cell>
          <cell r="G14003">
            <v>1000</v>
          </cell>
          <cell r="H14003" t="str">
            <v>ElCap_primo_MW</v>
          </cell>
        </row>
        <row r="14004">
          <cell r="B14004" t="str">
            <v>Vindmøller</v>
          </cell>
          <cell r="C14004">
            <v>2042</v>
          </cell>
          <cell r="E14004" t="str">
            <v>offshore, pipeline, Kattegat II</v>
          </cell>
          <cell r="G14004">
            <v>4.3620000000000001</v>
          </cell>
          <cell r="H14004" t="str">
            <v>TWh</v>
          </cell>
        </row>
        <row r="14005">
          <cell r="B14005" t="str">
            <v>Vindmøller</v>
          </cell>
          <cell r="C14005">
            <v>2042</v>
          </cell>
          <cell r="E14005" t="str">
            <v>offshore, pipeline, Kattegat II</v>
          </cell>
          <cell r="G14005">
            <v>188</v>
          </cell>
          <cell r="H14005" t="str">
            <v>curt_GWh</v>
          </cell>
        </row>
        <row r="14006">
          <cell r="B14006" t="str">
            <v>Vindmøller</v>
          </cell>
          <cell r="C14006">
            <v>2042</v>
          </cell>
          <cell r="E14006" t="str">
            <v>offshore, pipeline, Kattegat II</v>
          </cell>
          <cell r="G14006">
            <v>4550</v>
          </cell>
          <cell r="H14006" t="str">
            <v>Inflow_GWh</v>
          </cell>
        </row>
        <row r="14007">
          <cell r="B14007" t="str">
            <v>Vindmøller</v>
          </cell>
          <cell r="C14007">
            <v>2042</v>
          </cell>
          <cell r="E14007" t="str">
            <v>offshore, pipeline, Kattegat II</v>
          </cell>
          <cell r="G14007">
            <v>4550</v>
          </cell>
          <cell r="H14007" t="str">
            <v>FLH_technical1</v>
          </cell>
        </row>
        <row r="14008">
          <cell r="B14008" t="str">
            <v>Vindmøller</v>
          </cell>
          <cell r="C14008">
            <v>2042</v>
          </cell>
          <cell r="E14008" t="str">
            <v>offshore, pipeline, Kattegat II</v>
          </cell>
          <cell r="G14008">
            <v>4550</v>
          </cell>
          <cell r="H14008" t="str">
            <v>FLH_technical2</v>
          </cell>
        </row>
        <row r="14009">
          <cell r="B14009" t="str">
            <v>Vindmøller</v>
          </cell>
          <cell r="C14009">
            <v>2042</v>
          </cell>
          <cell r="E14009" t="str">
            <v>offshore, pipeline, Kattegat II (overplanting)</v>
          </cell>
          <cell r="G14009">
            <v>100</v>
          </cell>
          <cell r="H14009" t="str">
            <v>ElCap_ultimo_MW</v>
          </cell>
        </row>
        <row r="14010">
          <cell r="B14010" t="str">
            <v>Vindmøller</v>
          </cell>
          <cell r="C14010">
            <v>2042</v>
          </cell>
          <cell r="E14010" t="str">
            <v>offshore, pipeline, Kattegat II (overplanting)</v>
          </cell>
          <cell r="G14010">
            <v>100</v>
          </cell>
          <cell r="H14010" t="str">
            <v>ElCap_primo_MW</v>
          </cell>
        </row>
        <row r="14011">
          <cell r="B14011" t="str">
            <v>Vindmøller</v>
          </cell>
          <cell r="C14011">
            <v>2042</v>
          </cell>
          <cell r="E14011" t="str">
            <v>offshore, pipeline, Kattegat II (overplanting)</v>
          </cell>
          <cell r="G14011">
            <v>0.45500000000000002</v>
          </cell>
          <cell r="H14011" t="str">
            <v>TWh</v>
          </cell>
        </row>
        <row r="14012">
          <cell r="B14012" t="str">
            <v>Vindmøller</v>
          </cell>
          <cell r="C14012">
            <v>2042</v>
          </cell>
          <cell r="E14012" t="str">
            <v>offshore, pipeline, Kattegat II (overplanting)</v>
          </cell>
          <cell r="G14012">
            <v>0</v>
          </cell>
          <cell r="H14012" t="str">
            <v>curt_GWh</v>
          </cell>
        </row>
        <row r="14013">
          <cell r="B14013" t="str">
            <v>Vindmøller</v>
          </cell>
          <cell r="C14013">
            <v>2042</v>
          </cell>
          <cell r="E14013" t="str">
            <v>offshore, pipeline, Kattegat II (overplanting)</v>
          </cell>
          <cell r="G14013">
            <v>455</v>
          </cell>
          <cell r="H14013" t="str">
            <v>Inflow_GWh</v>
          </cell>
        </row>
        <row r="14014">
          <cell r="B14014" t="str">
            <v>Vindmøller</v>
          </cell>
          <cell r="C14014">
            <v>2042</v>
          </cell>
          <cell r="E14014" t="str">
            <v>offshore, pipeline, Kattegat II (overplanting)</v>
          </cell>
          <cell r="G14014">
            <v>4550</v>
          </cell>
          <cell r="H14014" t="str">
            <v>FLH_technical1</v>
          </cell>
        </row>
        <row r="14015">
          <cell r="B14015" t="str">
            <v>Vindmøller</v>
          </cell>
          <cell r="C14015">
            <v>2042</v>
          </cell>
          <cell r="E14015" t="str">
            <v>offshore, pipeline, Kattegat II (overplanting)</v>
          </cell>
          <cell r="G14015">
            <v>4550</v>
          </cell>
          <cell r="H14015" t="str">
            <v>FLH_technical2</v>
          </cell>
        </row>
        <row r="14016">
          <cell r="B14016" t="str">
            <v>Vindmøller</v>
          </cell>
          <cell r="C14016">
            <v>2042</v>
          </cell>
          <cell r="E14016" t="str">
            <v>offshore, pipeline, Kriegers Flak II</v>
          </cell>
          <cell r="G14016">
            <v>1000</v>
          </cell>
          <cell r="H14016" t="str">
            <v>ElCap_ultimo_MW</v>
          </cell>
        </row>
        <row r="14017">
          <cell r="B14017" t="str">
            <v>Vindmøller</v>
          </cell>
          <cell r="C14017">
            <v>2042</v>
          </cell>
          <cell r="E14017" t="str">
            <v>offshore, pipeline, Kriegers Flak II</v>
          </cell>
          <cell r="G14017">
            <v>1000</v>
          </cell>
          <cell r="H14017" t="str">
            <v>ElCap_primo_MW</v>
          </cell>
        </row>
        <row r="14018">
          <cell r="B14018" t="str">
            <v>Vindmøller</v>
          </cell>
          <cell r="C14018">
            <v>2042</v>
          </cell>
          <cell r="E14018" t="str">
            <v>offshore, pipeline, Kriegers Flak II</v>
          </cell>
          <cell r="G14018">
            <v>4.6609999999999996</v>
          </cell>
          <cell r="H14018" t="str">
            <v>TWh</v>
          </cell>
        </row>
        <row r="14019">
          <cell r="B14019" t="str">
            <v>Vindmøller</v>
          </cell>
          <cell r="C14019">
            <v>2042</v>
          </cell>
          <cell r="E14019" t="str">
            <v>offshore, pipeline, Kriegers Flak II</v>
          </cell>
          <cell r="G14019">
            <v>89</v>
          </cell>
          <cell r="H14019" t="str">
            <v>curt_GWh</v>
          </cell>
        </row>
        <row r="14020">
          <cell r="B14020" t="str">
            <v>Vindmøller</v>
          </cell>
          <cell r="C14020">
            <v>2042</v>
          </cell>
          <cell r="E14020" t="str">
            <v>offshore, pipeline, Kriegers Flak II</v>
          </cell>
          <cell r="G14020">
            <v>4750</v>
          </cell>
          <cell r="H14020" t="str">
            <v>Inflow_GWh</v>
          </cell>
        </row>
        <row r="14021">
          <cell r="B14021" t="str">
            <v>Vindmøller</v>
          </cell>
          <cell r="C14021">
            <v>2042</v>
          </cell>
          <cell r="E14021" t="str">
            <v>offshore, pipeline, Kriegers Flak II</v>
          </cell>
          <cell r="G14021">
            <v>4750</v>
          </cell>
          <cell r="H14021" t="str">
            <v>FLH_technical1</v>
          </cell>
        </row>
        <row r="14022">
          <cell r="B14022" t="str">
            <v>Vindmøller</v>
          </cell>
          <cell r="C14022">
            <v>2042</v>
          </cell>
          <cell r="E14022" t="str">
            <v>offshore, pipeline, Kriegers Flak II</v>
          </cell>
          <cell r="G14022">
            <v>4750</v>
          </cell>
          <cell r="H14022" t="str">
            <v>FLH_technical2</v>
          </cell>
        </row>
        <row r="14023">
          <cell r="B14023" t="str">
            <v>Vindmøller</v>
          </cell>
          <cell r="C14023">
            <v>2042</v>
          </cell>
          <cell r="E14023" t="str">
            <v>offshore, pipeline, Kriegers Flak II (overplanting)</v>
          </cell>
          <cell r="G14023">
            <v>400</v>
          </cell>
          <cell r="H14023" t="str">
            <v>ElCap_ultimo_MW</v>
          </cell>
        </row>
        <row r="14024">
          <cell r="B14024" t="str">
            <v>Vindmøller</v>
          </cell>
          <cell r="C14024">
            <v>2042</v>
          </cell>
          <cell r="E14024" t="str">
            <v>offshore, pipeline, Kriegers Flak II (overplanting)</v>
          </cell>
          <cell r="G14024">
            <v>400</v>
          </cell>
          <cell r="H14024" t="str">
            <v>ElCap_primo_MW</v>
          </cell>
        </row>
        <row r="14025">
          <cell r="B14025" t="str">
            <v>Vindmøller</v>
          </cell>
          <cell r="C14025">
            <v>2042</v>
          </cell>
          <cell r="E14025" t="str">
            <v>offshore, pipeline, Kriegers Flak II (overplanting)</v>
          </cell>
          <cell r="G14025">
            <v>1.9</v>
          </cell>
          <cell r="H14025" t="str">
            <v>TWh</v>
          </cell>
        </row>
        <row r="14026">
          <cell r="B14026" t="str">
            <v>Vindmøller</v>
          </cell>
          <cell r="C14026">
            <v>2042</v>
          </cell>
          <cell r="E14026" t="str">
            <v>offshore, pipeline, Kriegers Flak II (overplanting)</v>
          </cell>
          <cell r="G14026">
            <v>0</v>
          </cell>
          <cell r="H14026" t="str">
            <v>curt_GWh</v>
          </cell>
        </row>
        <row r="14027">
          <cell r="B14027" t="str">
            <v>Vindmøller</v>
          </cell>
          <cell r="C14027">
            <v>2042</v>
          </cell>
          <cell r="E14027" t="str">
            <v>offshore, pipeline, Kriegers Flak II (overplanting)</v>
          </cell>
          <cell r="G14027">
            <v>1900</v>
          </cell>
          <cell r="H14027" t="str">
            <v>Inflow_GWh</v>
          </cell>
        </row>
        <row r="14028">
          <cell r="B14028" t="str">
            <v>Vindmøller</v>
          </cell>
          <cell r="C14028">
            <v>2042</v>
          </cell>
          <cell r="E14028" t="str">
            <v>offshore, pipeline, Kriegers Flak II (overplanting)</v>
          </cell>
          <cell r="G14028">
            <v>4750</v>
          </cell>
          <cell r="H14028" t="str">
            <v>FLH_technical1</v>
          </cell>
        </row>
        <row r="14029">
          <cell r="B14029" t="str">
            <v>Vindmøller</v>
          </cell>
          <cell r="C14029">
            <v>2042</v>
          </cell>
          <cell r="E14029" t="str">
            <v>offshore, pipeline, Kriegers Flak II (overplanting)</v>
          </cell>
          <cell r="G14029">
            <v>4750</v>
          </cell>
          <cell r="H14029" t="str">
            <v>FLH_technical2</v>
          </cell>
        </row>
        <row r="14030">
          <cell r="B14030" t="str">
            <v>Vindmøller</v>
          </cell>
          <cell r="C14030">
            <v>2042</v>
          </cell>
          <cell r="E14030" t="str">
            <v>offshore, pipeline, Nordsøen I (del 1)</v>
          </cell>
          <cell r="G14030">
            <v>1050</v>
          </cell>
          <cell r="H14030" t="str">
            <v>ElCap_ultimo_MW</v>
          </cell>
        </row>
        <row r="14031">
          <cell r="B14031" t="str">
            <v>Vindmøller</v>
          </cell>
          <cell r="C14031">
            <v>2042</v>
          </cell>
          <cell r="E14031" t="str">
            <v>offshore, pipeline, Nordsøen I (del 1)</v>
          </cell>
          <cell r="G14031">
            <v>1050</v>
          </cell>
          <cell r="H14031" t="str">
            <v>ElCap_primo_MW</v>
          </cell>
        </row>
        <row r="14032">
          <cell r="B14032" t="str">
            <v>Vindmøller</v>
          </cell>
          <cell r="C14032">
            <v>2042</v>
          </cell>
          <cell r="E14032" t="str">
            <v>offshore, pipeline, Nordsøen I (del 1)</v>
          </cell>
          <cell r="G14032">
            <v>4.8090000000000002</v>
          </cell>
          <cell r="H14032" t="str">
            <v>TWh</v>
          </cell>
        </row>
        <row r="14033">
          <cell r="B14033" t="str">
            <v>Vindmøller</v>
          </cell>
          <cell r="C14033">
            <v>2042</v>
          </cell>
          <cell r="E14033" t="str">
            <v>offshore, pipeline, Nordsøen I (del 1)</v>
          </cell>
          <cell r="G14033">
            <v>231</v>
          </cell>
          <cell r="H14033" t="str">
            <v>curt_GWh</v>
          </cell>
        </row>
        <row r="14034">
          <cell r="B14034" t="str">
            <v>Vindmøller</v>
          </cell>
          <cell r="C14034">
            <v>2042</v>
          </cell>
          <cell r="E14034" t="str">
            <v>offshore, pipeline, Nordsøen I (del 1)</v>
          </cell>
          <cell r="G14034">
            <v>5040</v>
          </cell>
          <cell r="H14034" t="str">
            <v>Inflow_GWh</v>
          </cell>
        </row>
        <row r="14035">
          <cell r="B14035" t="str">
            <v>Vindmøller</v>
          </cell>
          <cell r="C14035">
            <v>2042</v>
          </cell>
          <cell r="E14035" t="str">
            <v>offshore, pipeline, Nordsøen I (del 1)</v>
          </cell>
          <cell r="G14035">
            <v>4800</v>
          </cell>
          <cell r="H14035" t="str">
            <v>FLH_technical1</v>
          </cell>
        </row>
        <row r="14036">
          <cell r="B14036" t="str">
            <v>Vindmøller</v>
          </cell>
          <cell r="C14036">
            <v>2042</v>
          </cell>
          <cell r="E14036" t="str">
            <v>offshore, pipeline, Nordsøen I (del 1)</v>
          </cell>
          <cell r="G14036">
            <v>4800</v>
          </cell>
          <cell r="H14036" t="str">
            <v>FLH_technical2</v>
          </cell>
        </row>
        <row r="14037">
          <cell r="B14037" t="str">
            <v>Vindmøller</v>
          </cell>
          <cell r="C14037">
            <v>2042</v>
          </cell>
          <cell r="E14037" t="str">
            <v>offshore, pipeline, Nordsøen I (del 2)</v>
          </cell>
          <cell r="G14037">
            <v>1050</v>
          </cell>
          <cell r="H14037" t="str">
            <v>ElCap_ultimo_MW</v>
          </cell>
        </row>
        <row r="14038">
          <cell r="B14038" t="str">
            <v>Vindmøller</v>
          </cell>
          <cell r="C14038">
            <v>2042</v>
          </cell>
          <cell r="E14038" t="str">
            <v>offshore, pipeline, Nordsøen I (del 2)</v>
          </cell>
          <cell r="G14038">
            <v>1050</v>
          </cell>
          <cell r="H14038" t="str">
            <v>ElCap_primo_MW</v>
          </cell>
        </row>
        <row r="14039">
          <cell r="B14039" t="str">
            <v>Vindmøller</v>
          </cell>
          <cell r="C14039">
            <v>2042</v>
          </cell>
          <cell r="E14039" t="str">
            <v>offshore, pipeline, Nordsøen I (del 2)</v>
          </cell>
          <cell r="G14039">
            <v>4.5730000000000004</v>
          </cell>
          <cell r="H14039" t="str">
            <v>TWh</v>
          </cell>
        </row>
        <row r="14040">
          <cell r="B14040" t="str">
            <v>Vindmøller</v>
          </cell>
          <cell r="C14040">
            <v>2042</v>
          </cell>
          <cell r="E14040" t="str">
            <v>offshore, pipeline, Nordsøen I (del 2)</v>
          </cell>
          <cell r="G14040">
            <v>467</v>
          </cell>
          <cell r="H14040" t="str">
            <v>curt_GWh</v>
          </cell>
        </row>
        <row r="14041">
          <cell r="B14041" t="str">
            <v>Vindmøller</v>
          </cell>
          <cell r="C14041">
            <v>2042</v>
          </cell>
          <cell r="E14041" t="str">
            <v>offshore, pipeline, Nordsøen I (del 2)</v>
          </cell>
          <cell r="G14041">
            <v>5040</v>
          </cell>
          <cell r="H14041" t="str">
            <v>Inflow_GWh</v>
          </cell>
        </row>
        <row r="14042">
          <cell r="B14042" t="str">
            <v>Vindmøller</v>
          </cell>
          <cell r="C14042">
            <v>2042</v>
          </cell>
          <cell r="E14042" t="str">
            <v>offshore, pipeline, Nordsøen I (del 2)</v>
          </cell>
          <cell r="G14042">
            <v>4800</v>
          </cell>
          <cell r="H14042" t="str">
            <v>FLH_technical1</v>
          </cell>
        </row>
        <row r="14043">
          <cell r="B14043" t="str">
            <v>Vindmøller</v>
          </cell>
          <cell r="C14043">
            <v>2042</v>
          </cell>
          <cell r="E14043" t="str">
            <v>offshore, pipeline, Nordsøen I (del 2)</v>
          </cell>
          <cell r="G14043">
            <v>4800</v>
          </cell>
          <cell r="H14043" t="str">
            <v>FLH_technical2</v>
          </cell>
        </row>
        <row r="14044">
          <cell r="B14044" t="str">
            <v>Vindmøller</v>
          </cell>
          <cell r="C14044">
            <v>2042</v>
          </cell>
          <cell r="E14044" t="str">
            <v>offshore, pipeline, Nordsøen I (del 3)</v>
          </cell>
          <cell r="G14044">
            <v>1000</v>
          </cell>
          <cell r="H14044" t="str">
            <v>ElCap_ultimo_MW</v>
          </cell>
        </row>
        <row r="14045">
          <cell r="B14045" t="str">
            <v>Vindmøller</v>
          </cell>
          <cell r="C14045">
            <v>2042</v>
          </cell>
          <cell r="E14045" t="str">
            <v>offshore, pipeline, Nordsøen I (del 3)</v>
          </cell>
          <cell r="G14045">
            <v>1000</v>
          </cell>
          <cell r="H14045" t="str">
            <v>ElCap_primo_MW</v>
          </cell>
        </row>
        <row r="14046">
          <cell r="B14046" t="str">
            <v>Vindmøller</v>
          </cell>
          <cell r="C14046">
            <v>2042</v>
          </cell>
          <cell r="E14046" t="str">
            <v>offshore, pipeline, Nordsøen I (del 3)</v>
          </cell>
          <cell r="G14046">
            <v>4.609</v>
          </cell>
          <cell r="H14046" t="str">
            <v>TWh</v>
          </cell>
        </row>
        <row r="14047">
          <cell r="B14047" t="str">
            <v>Vindmøller</v>
          </cell>
          <cell r="C14047">
            <v>2042</v>
          </cell>
          <cell r="E14047" t="str">
            <v>offshore, pipeline, Nordsøen I (del 3)</v>
          </cell>
          <cell r="G14047">
            <v>191</v>
          </cell>
          <cell r="H14047" t="str">
            <v>curt_GWh</v>
          </cell>
        </row>
        <row r="14048">
          <cell r="B14048" t="str">
            <v>Vindmøller</v>
          </cell>
          <cell r="C14048">
            <v>2042</v>
          </cell>
          <cell r="E14048" t="str">
            <v>offshore, pipeline, Nordsøen I (del 3)</v>
          </cell>
          <cell r="G14048">
            <v>4800</v>
          </cell>
          <cell r="H14048" t="str">
            <v>Inflow_GWh</v>
          </cell>
        </row>
        <row r="14049">
          <cell r="B14049" t="str">
            <v>Vindmøller</v>
          </cell>
          <cell r="C14049">
            <v>2042</v>
          </cell>
          <cell r="E14049" t="str">
            <v>offshore, pipeline, Nordsøen I (del 3)</v>
          </cell>
          <cell r="G14049">
            <v>4800</v>
          </cell>
          <cell r="H14049" t="str">
            <v>FLH_technical1</v>
          </cell>
        </row>
        <row r="14050">
          <cell r="B14050" t="str">
            <v>Vindmøller</v>
          </cell>
          <cell r="C14050">
            <v>2042</v>
          </cell>
          <cell r="E14050" t="str">
            <v>offshore, pipeline, Nordsøen I (del 3)</v>
          </cell>
          <cell r="G14050">
            <v>4800</v>
          </cell>
          <cell r="H14050" t="str">
            <v>FLH_technical2</v>
          </cell>
        </row>
        <row r="14051">
          <cell r="B14051" t="str">
            <v>Vindmøller</v>
          </cell>
          <cell r="C14051">
            <v>2042</v>
          </cell>
          <cell r="E14051" t="str">
            <v>offshore, pipeline, Nordsøen I (del 3)_overplant</v>
          </cell>
          <cell r="G14051">
            <v>500</v>
          </cell>
          <cell r="H14051" t="str">
            <v>ElCap_ultimo_MW</v>
          </cell>
        </row>
        <row r="14052">
          <cell r="B14052" t="str">
            <v>Vindmøller</v>
          </cell>
          <cell r="C14052">
            <v>2042</v>
          </cell>
          <cell r="E14052" t="str">
            <v>offshore, pipeline, Nordsøen I (del 3)_overplant</v>
          </cell>
          <cell r="G14052">
            <v>500</v>
          </cell>
          <cell r="H14052" t="str">
            <v>ElCap_primo_MW</v>
          </cell>
        </row>
        <row r="14053">
          <cell r="B14053" t="str">
            <v>Vindmøller</v>
          </cell>
          <cell r="C14053">
            <v>2042</v>
          </cell>
          <cell r="E14053" t="str">
            <v>offshore, pipeline, Nordsøen I (del 3)_overplant</v>
          </cell>
          <cell r="G14053">
            <v>2.4</v>
          </cell>
          <cell r="H14053" t="str">
            <v>TWh</v>
          </cell>
        </row>
        <row r="14054">
          <cell r="B14054" t="str">
            <v>Vindmøller</v>
          </cell>
          <cell r="C14054">
            <v>2042</v>
          </cell>
          <cell r="E14054" t="str">
            <v>offshore, pipeline, Nordsøen I (del 3)_overplant</v>
          </cell>
          <cell r="G14054">
            <v>0</v>
          </cell>
          <cell r="H14054" t="str">
            <v>curt_GWh</v>
          </cell>
        </row>
        <row r="14055">
          <cell r="B14055" t="str">
            <v>Vindmøller</v>
          </cell>
          <cell r="C14055">
            <v>2042</v>
          </cell>
          <cell r="E14055" t="str">
            <v>offshore, pipeline, Nordsøen I (del 3)_overplant</v>
          </cell>
          <cell r="G14055">
            <v>2400</v>
          </cell>
          <cell r="H14055" t="str">
            <v>Inflow_GWh</v>
          </cell>
        </row>
        <row r="14056">
          <cell r="B14056" t="str">
            <v>Vindmøller</v>
          </cell>
          <cell r="C14056">
            <v>2042</v>
          </cell>
          <cell r="E14056" t="str">
            <v>offshore, pipeline, Nordsøen I (del 3)_overplant</v>
          </cell>
          <cell r="G14056">
            <v>4800</v>
          </cell>
          <cell r="H14056" t="str">
            <v>FLH_technical1</v>
          </cell>
        </row>
        <row r="14057">
          <cell r="B14057" t="str">
            <v>Vindmøller</v>
          </cell>
          <cell r="C14057">
            <v>2042</v>
          </cell>
          <cell r="E14057" t="str">
            <v>offshore, pipeline, Nordsøen I (del 3)_overplant</v>
          </cell>
          <cell r="G14057">
            <v>4800</v>
          </cell>
          <cell r="H14057" t="str">
            <v>FLH_technical2</v>
          </cell>
        </row>
        <row r="14058">
          <cell r="B14058" t="str">
            <v>Vindmøller</v>
          </cell>
          <cell r="C14058">
            <v>2042</v>
          </cell>
          <cell r="E14058" t="str">
            <v>offshore, pipeline, Thor</v>
          </cell>
          <cell r="G14058">
            <v>1008</v>
          </cell>
          <cell r="H14058" t="str">
            <v>ElCap_ultimo_MW</v>
          </cell>
        </row>
        <row r="14059">
          <cell r="B14059" t="str">
            <v>Vindmøller</v>
          </cell>
          <cell r="C14059">
            <v>2042</v>
          </cell>
          <cell r="E14059" t="str">
            <v>offshore, pipeline, Thor</v>
          </cell>
          <cell r="G14059">
            <v>1008</v>
          </cell>
          <cell r="H14059" t="str">
            <v>ElCap_primo_MW</v>
          </cell>
        </row>
        <row r="14060">
          <cell r="B14060" t="str">
            <v>Vindmøller</v>
          </cell>
          <cell r="C14060">
            <v>2042</v>
          </cell>
          <cell r="E14060" t="str">
            <v>offshore, pipeline, Thor</v>
          </cell>
          <cell r="G14060">
            <v>4.5609999999999999</v>
          </cell>
          <cell r="H14060" t="str">
            <v>TWh</v>
          </cell>
        </row>
        <row r="14061">
          <cell r="B14061" t="str">
            <v>Vindmøller</v>
          </cell>
          <cell r="C14061">
            <v>2042</v>
          </cell>
          <cell r="E14061" t="str">
            <v>offshore, pipeline, Thor</v>
          </cell>
          <cell r="G14061">
            <v>353</v>
          </cell>
          <cell r="H14061" t="str">
            <v>curt_GWh</v>
          </cell>
        </row>
        <row r="14062">
          <cell r="B14062" t="str">
            <v>Vindmøller</v>
          </cell>
          <cell r="C14062">
            <v>2042</v>
          </cell>
          <cell r="E14062" t="str">
            <v>offshore, pipeline, Thor</v>
          </cell>
          <cell r="G14062">
            <v>4914</v>
          </cell>
          <cell r="H14062" t="str">
            <v>Inflow_GWh</v>
          </cell>
        </row>
        <row r="14063">
          <cell r="B14063" t="str">
            <v>Vindmøller</v>
          </cell>
          <cell r="C14063">
            <v>2042</v>
          </cell>
          <cell r="E14063" t="str">
            <v>offshore, pipeline, Thor</v>
          </cell>
          <cell r="G14063">
            <v>4875</v>
          </cell>
          <cell r="H14063" t="str">
            <v>FLH_technical1</v>
          </cell>
        </row>
        <row r="14064">
          <cell r="B14064" t="str">
            <v>Vindmøller</v>
          </cell>
          <cell r="C14064">
            <v>2042</v>
          </cell>
          <cell r="E14064" t="str">
            <v>offshore, pipeline, Thor</v>
          </cell>
          <cell r="G14064">
            <v>4875</v>
          </cell>
          <cell r="H14064" t="str">
            <v>FLH_technical2</v>
          </cell>
        </row>
        <row r="14065">
          <cell r="B14065" t="str">
            <v>Vindmøller</v>
          </cell>
          <cell r="C14065">
            <v>2042</v>
          </cell>
          <cell r="E14065" t="str">
            <v>offshore, pipeline, Vesterhav Nord</v>
          </cell>
          <cell r="G14065">
            <v>176.4</v>
          </cell>
          <cell r="H14065" t="str">
            <v>ElCap_ultimo_MW</v>
          </cell>
        </row>
        <row r="14066">
          <cell r="B14066" t="str">
            <v>Vindmøller</v>
          </cell>
          <cell r="C14066">
            <v>2042</v>
          </cell>
          <cell r="E14066" t="str">
            <v>offshore, pipeline, Vesterhav Nord</v>
          </cell>
          <cell r="G14066">
            <v>176.4</v>
          </cell>
          <cell r="H14066" t="str">
            <v>ElCap_primo_MW</v>
          </cell>
        </row>
        <row r="14067">
          <cell r="B14067" t="str">
            <v>Vindmøller</v>
          </cell>
          <cell r="C14067">
            <v>2042</v>
          </cell>
          <cell r="E14067" t="str">
            <v>offshore, pipeline, Vesterhav Nord</v>
          </cell>
          <cell r="G14067">
            <v>0.76100000000000001</v>
          </cell>
          <cell r="H14067" t="str">
            <v>TWh</v>
          </cell>
        </row>
        <row r="14068">
          <cell r="B14068" t="str">
            <v>Vindmøller</v>
          </cell>
          <cell r="C14068">
            <v>2042</v>
          </cell>
          <cell r="E14068" t="str">
            <v>offshore, pipeline, Vesterhav Nord</v>
          </cell>
          <cell r="G14068">
            <v>59</v>
          </cell>
          <cell r="H14068" t="str">
            <v>curt_GWh</v>
          </cell>
        </row>
        <row r="14069">
          <cell r="B14069" t="str">
            <v>Vindmøller</v>
          </cell>
          <cell r="C14069">
            <v>2042</v>
          </cell>
          <cell r="E14069" t="str">
            <v>offshore, pipeline, Vesterhav Nord</v>
          </cell>
          <cell r="G14069">
            <v>820.26</v>
          </cell>
          <cell r="H14069" t="str">
            <v>Inflow_GWh</v>
          </cell>
        </row>
        <row r="14070">
          <cell r="B14070" t="str">
            <v>Vindmøller</v>
          </cell>
          <cell r="C14070">
            <v>2042</v>
          </cell>
          <cell r="E14070" t="str">
            <v>offshore, pipeline, Vesterhav Nord</v>
          </cell>
          <cell r="G14070">
            <v>4649</v>
          </cell>
          <cell r="H14070" t="str">
            <v>FLH_technical1</v>
          </cell>
        </row>
        <row r="14071">
          <cell r="B14071" t="str">
            <v>Vindmøller</v>
          </cell>
          <cell r="C14071">
            <v>2042</v>
          </cell>
          <cell r="E14071" t="str">
            <v>offshore, pipeline, Vesterhav Nord</v>
          </cell>
          <cell r="G14071">
            <v>4650</v>
          </cell>
          <cell r="H14071" t="str">
            <v>FLH_technical2</v>
          </cell>
        </row>
        <row r="14072">
          <cell r="B14072" t="str">
            <v>Vindmøller</v>
          </cell>
          <cell r="C14072">
            <v>2042</v>
          </cell>
          <cell r="E14072" t="str">
            <v>offshore, pipeline, Vesterhav Syd</v>
          </cell>
          <cell r="G14072">
            <v>168</v>
          </cell>
          <cell r="H14072" t="str">
            <v>ElCap_ultimo_MW</v>
          </cell>
        </row>
        <row r="14073">
          <cell r="B14073" t="str">
            <v>Vindmøller</v>
          </cell>
          <cell r="C14073">
            <v>2042</v>
          </cell>
          <cell r="E14073" t="str">
            <v>offshore, pipeline, Vesterhav Syd</v>
          </cell>
          <cell r="G14073">
            <v>168</v>
          </cell>
          <cell r="H14073" t="str">
            <v>ElCap_primo_MW</v>
          </cell>
        </row>
        <row r="14074">
          <cell r="B14074" t="str">
            <v>Vindmøller</v>
          </cell>
          <cell r="C14074">
            <v>2042</v>
          </cell>
          <cell r="E14074" t="str">
            <v>offshore, pipeline, Vesterhav Syd</v>
          </cell>
          <cell r="G14074">
            <v>0.71499999999999997</v>
          </cell>
          <cell r="H14074" t="str">
            <v>TWh</v>
          </cell>
        </row>
        <row r="14075">
          <cell r="B14075" t="str">
            <v>Vindmøller</v>
          </cell>
          <cell r="C14075">
            <v>2042</v>
          </cell>
          <cell r="E14075" t="str">
            <v>offshore, pipeline, Vesterhav Syd</v>
          </cell>
          <cell r="G14075">
            <v>58</v>
          </cell>
          <cell r="H14075" t="str">
            <v>curt_GWh</v>
          </cell>
        </row>
        <row r="14076">
          <cell r="B14076" t="str">
            <v>Vindmøller</v>
          </cell>
          <cell r="C14076">
            <v>2042</v>
          </cell>
          <cell r="E14076" t="str">
            <v>offshore, pipeline, Vesterhav Syd</v>
          </cell>
          <cell r="G14076">
            <v>772.8</v>
          </cell>
          <cell r="H14076" t="str">
            <v>Inflow_GWh</v>
          </cell>
        </row>
        <row r="14077">
          <cell r="B14077" t="str">
            <v>Vindmøller</v>
          </cell>
          <cell r="C14077">
            <v>2042</v>
          </cell>
          <cell r="E14077" t="str">
            <v>offshore, pipeline, Vesterhav Syd</v>
          </cell>
          <cell r="G14077">
            <v>4601</v>
          </cell>
          <cell r="H14077" t="str">
            <v>FLH_technical1</v>
          </cell>
        </row>
        <row r="14078">
          <cell r="B14078" t="str">
            <v>Vindmøller</v>
          </cell>
          <cell r="C14078">
            <v>2042</v>
          </cell>
          <cell r="E14078" t="str">
            <v>offshore, pipeline, Vesterhav Syd</v>
          </cell>
          <cell r="G14078">
            <v>4600</v>
          </cell>
          <cell r="H14078" t="str">
            <v>FLH_technical2</v>
          </cell>
        </row>
        <row r="14079">
          <cell r="B14079" t="str">
            <v>Vindmøller</v>
          </cell>
          <cell r="C14079">
            <v>2042</v>
          </cell>
          <cell r="E14079" t="str">
            <v>offshore, yderligere, Nordsøen - ej tilsluttet DK</v>
          </cell>
          <cell r="G14079">
            <v>8993.4130000000005</v>
          </cell>
          <cell r="H14079" t="str">
            <v>ElCap_ultimo_MW</v>
          </cell>
        </row>
        <row r="14080">
          <cell r="B14080" t="str">
            <v>Vindmøller</v>
          </cell>
          <cell r="C14080">
            <v>2042</v>
          </cell>
          <cell r="E14080" t="str">
            <v>offshore, yderligere, Nordsøen - ej tilsluttet DK</v>
          </cell>
          <cell r="G14080">
            <v>8993.4130000000005</v>
          </cell>
          <cell r="H14080" t="str">
            <v>ElCap_primo_MW</v>
          </cell>
        </row>
        <row r="14081">
          <cell r="B14081" t="str">
            <v>Vindmøller</v>
          </cell>
          <cell r="C14081">
            <v>2042</v>
          </cell>
          <cell r="E14081" t="str">
            <v>offshore, yderligere, Nordsøen - ej tilsluttet DK</v>
          </cell>
          <cell r="G14081">
            <v>39.220999999999997</v>
          </cell>
          <cell r="H14081" t="str">
            <v>TWh</v>
          </cell>
        </row>
        <row r="14082">
          <cell r="B14082" t="str">
            <v>Vindmøller</v>
          </cell>
          <cell r="C14082">
            <v>2042</v>
          </cell>
          <cell r="E14082" t="str">
            <v>offshore, yderligere, Nordsøen - ej tilsluttet DK</v>
          </cell>
          <cell r="G14082">
            <v>564</v>
          </cell>
          <cell r="H14082" t="str">
            <v>curt_GWh</v>
          </cell>
        </row>
        <row r="14083">
          <cell r="B14083" t="str">
            <v>Vindmøller</v>
          </cell>
          <cell r="C14083">
            <v>2042</v>
          </cell>
          <cell r="E14083" t="str">
            <v>offshore, yderligere, Nordsøen - ej tilsluttet DK</v>
          </cell>
          <cell r="G14083">
            <v>0</v>
          </cell>
          <cell r="H14083" t="str">
            <v>Inflow_GWh</v>
          </cell>
        </row>
        <row r="14084">
          <cell r="B14084" t="str">
            <v>Vindmøller</v>
          </cell>
          <cell r="C14084">
            <v>2042</v>
          </cell>
          <cell r="E14084" t="str">
            <v>offshore, yderligere, Nordsøen - ej tilsluttet DK</v>
          </cell>
          <cell r="G14084">
            <v>4424</v>
          </cell>
          <cell r="H14084" t="str">
            <v>FLH_technical1</v>
          </cell>
        </row>
        <row r="14085">
          <cell r="B14085" t="str">
            <v>Vindmøller</v>
          </cell>
          <cell r="C14085">
            <v>2042</v>
          </cell>
          <cell r="E14085" t="str">
            <v>offshore, yderligere, Nordsøen - ej tilsluttet DK</v>
          </cell>
          <cell r="G14085">
            <v>4424</v>
          </cell>
          <cell r="H14085" t="str">
            <v>FLH_technical2</v>
          </cell>
        </row>
        <row r="14086">
          <cell r="B14086" t="str">
            <v>Vindmøller</v>
          </cell>
          <cell r="C14086">
            <v>2042</v>
          </cell>
          <cell r="E14086" t="str">
            <v>offshore, åbendør, Aflandshage</v>
          </cell>
          <cell r="G14086">
            <v>150</v>
          </cell>
          <cell r="H14086" t="str">
            <v>ElCap_ultimo_MW</v>
          </cell>
        </row>
        <row r="14087">
          <cell r="B14087" t="str">
            <v>Vindmøller</v>
          </cell>
          <cell r="C14087">
            <v>2042</v>
          </cell>
          <cell r="E14087" t="str">
            <v>offshore, åbendør, Aflandshage</v>
          </cell>
          <cell r="G14087">
            <v>150</v>
          </cell>
          <cell r="H14087" t="str">
            <v>ElCap_primo_MW</v>
          </cell>
        </row>
        <row r="14088">
          <cell r="B14088" t="str">
            <v>Vindmøller</v>
          </cell>
          <cell r="C14088">
            <v>2042</v>
          </cell>
          <cell r="E14088" t="str">
            <v>offshore, åbendør, Aflandshage</v>
          </cell>
          <cell r="G14088">
            <v>0.50700000000000001</v>
          </cell>
          <cell r="H14088" t="str">
            <v>TWh</v>
          </cell>
        </row>
        <row r="14089">
          <cell r="B14089" t="str">
            <v>Vindmøller</v>
          </cell>
          <cell r="C14089">
            <v>2042</v>
          </cell>
          <cell r="E14089" t="str">
            <v>offshore, åbendør, Aflandshage</v>
          </cell>
          <cell r="G14089">
            <v>7</v>
          </cell>
          <cell r="H14089" t="str">
            <v>curt_GWh</v>
          </cell>
        </row>
        <row r="14090">
          <cell r="B14090" t="str">
            <v>Vindmøller</v>
          </cell>
          <cell r="C14090">
            <v>2042</v>
          </cell>
          <cell r="E14090" t="str">
            <v>offshore, åbendør, Aflandshage</v>
          </cell>
          <cell r="G14090">
            <v>513.75</v>
          </cell>
          <cell r="H14090" t="str">
            <v>Inflow_GWh</v>
          </cell>
        </row>
        <row r="14091">
          <cell r="B14091" t="str">
            <v>Vindmøller</v>
          </cell>
          <cell r="C14091">
            <v>2042</v>
          </cell>
          <cell r="E14091" t="str">
            <v>offshore, åbendør, Aflandshage</v>
          </cell>
          <cell r="G14091">
            <v>3427</v>
          </cell>
          <cell r="H14091" t="str">
            <v>FLH_technical1</v>
          </cell>
        </row>
        <row r="14092">
          <cell r="B14092" t="str">
            <v>Vindmøller</v>
          </cell>
          <cell r="C14092">
            <v>2042</v>
          </cell>
          <cell r="E14092" t="str">
            <v>offshore, åbendør, Aflandshage</v>
          </cell>
          <cell r="G14092">
            <v>3425</v>
          </cell>
          <cell r="H14092" t="str">
            <v>FLH_technical2</v>
          </cell>
        </row>
        <row r="14093">
          <cell r="B14093" t="str">
            <v>Vindmøller</v>
          </cell>
          <cell r="C14093">
            <v>2042</v>
          </cell>
          <cell r="E14093" t="str">
            <v>offshore, åbendør, Jammerland Bugt</v>
          </cell>
          <cell r="G14093">
            <v>240</v>
          </cell>
          <cell r="H14093" t="str">
            <v>ElCap_ultimo_MW</v>
          </cell>
        </row>
        <row r="14094">
          <cell r="B14094" t="str">
            <v>Vindmøller</v>
          </cell>
          <cell r="C14094">
            <v>2042</v>
          </cell>
          <cell r="E14094" t="str">
            <v>offshore, åbendør, Jammerland Bugt</v>
          </cell>
          <cell r="G14094">
            <v>240</v>
          </cell>
          <cell r="H14094" t="str">
            <v>ElCap_primo_MW</v>
          </cell>
        </row>
        <row r="14095">
          <cell r="B14095" t="str">
            <v>Vindmøller</v>
          </cell>
          <cell r="C14095">
            <v>2042</v>
          </cell>
          <cell r="E14095" t="str">
            <v>offshore, åbendør, Jammerland Bugt</v>
          </cell>
          <cell r="G14095">
            <v>1.0249999999999999</v>
          </cell>
          <cell r="H14095" t="str">
            <v>TWh</v>
          </cell>
        </row>
        <row r="14096">
          <cell r="B14096" t="str">
            <v>Vindmøller</v>
          </cell>
          <cell r="C14096">
            <v>2042</v>
          </cell>
          <cell r="E14096" t="str">
            <v>offshore, åbendør, Jammerland Bugt</v>
          </cell>
          <cell r="G14096">
            <v>13</v>
          </cell>
          <cell r="H14096" t="str">
            <v>curt_GWh</v>
          </cell>
        </row>
        <row r="14097">
          <cell r="B14097" t="str">
            <v>Vindmøller</v>
          </cell>
          <cell r="C14097">
            <v>2042</v>
          </cell>
          <cell r="E14097" t="str">
            <v>offshore, åbendør, Jammerland Bugt</v>
          </cell>
          <cell r="G14097">
            <v>1038</v>
          </cell>
          <cell r="H14097" t="str">
            <v>Inflow_GWh</v>
          </cell>
        </row>
        <row r="14098">
          <cell r="B14098" t="str">
            <v>Vindmøller</v>
          </cell>
          <cell r="C14098">
            <v>2042</v>
          </cell>
          <cell r="E14098" t="str">
            <v>offshore, åbendør, Jammerland Bugt</v>
          </cell>
          <cell r="G14098">
            <v>4325</v>
          </cell>
          <cell r="H14098" t="str">
            <v>FLH_technical1</v>
          </cell>
        </row>
        <row r="14099">
          <cell r="B14099" t="str">
            <v>Vindmøller</v>
          </cell>
          <cell r="C14099">
            <v>2042</v>
          </cell>
          <cell r="E14099" t="str">
            <v>offshore, åbendør, Jammerland Bugt</v>
          </cell>
          <cell r="G14099">
            <v>4325</v>
          </cell>
          <cell r="H14099" t="str">
            <v>FLH_technical2</v>
          </cell>
        </row>
        <row r="14100">
          <cell r="B14100" t="str">
            <v>Vindmøller</v>
          </cell>
          <cell r="C14100">
            <v>2042</v>
          </cell>
          <cell r="E14100" t="str">
            <v>offshore, åbendør, Lillebælt Syd</v>
          </cell>
          <cell r="G14100">
            <v>165</v>
          </cell>
          <cell r="H14100" t="str">
            <v>ElCap_ultimo_MW</v>
          </cell>
        </row>
        <row r="14101">
          <cell r="B14101" t="str">
            <v>Vindmøller</v>
          </cell>
          <cell r="C14101">
            <v>2042</v>
          </cell>
          <cell r="E14101" t="str">
            <v>offshore, åbendør, Lillebælt Syd</v>
          </cell>
          <cell r="G14101">
            <v>165</v>
          </cell>
          <cell r="H14101" t="str">
            <v>ElCap_primo_MW</v>
          </cell>
        </row>
        <row r="14102">
          <cell r="B14102" t="str">
            <v>Vindmøller</v>
          </cell>
          <cell r="C14102">
            <v>2042</v>
          </cell>
          <cell r="E14102" t="str">
            <v>offshore, åbendør, Lillebælt Syd</v>
          </cell>
          <cell r="G14102">
            <v>0.70099999999999996</v>
          </cell>
          <cell r="H14102" t="str">
            <v>TWh</v>
          </cell>
        </row>
        <row r="14103">
          <cell r="B14103" t="str">
            <v>Vindmøller</v>
          </cell>
          <cell r="C14103">
            <v>2042</v>
          </cell>
          <cell r="E14103" t="str">
            <v>offshore, åbendør, Lillebælt Syd</v>
          </cell>
          <cell r="G14103">
            <v>13</v>
          </cell>
          <cell r="H14103" t="str">
            <v>curt_GWh</v>
          </cell>
        </row>
        <row r="14104">
          <cell r="B14104" t="str">
            <v>Vindmøller</v>
          </cell>
          <cell r="C14104">
            <v>2042</v>
          </cell>
          <cell r="E14104" t="str">
            <v>offshore, åbendør, Lillebælt Syd</v>
          </cell>
          <cell r="G14104">
            <v>713.625</v>
          </cell>
          <cell r="H14104" t="str">
            <v>Inflow_GWh</v>
          </cell>
        </row>
        <row r="14105">
          <cell r="B14105" t="str">
            <v>Vindmøller</v>
          </cell>
          <cell r="C14105">
            <v>2042</v>
          </cell>
          <cell r="E14105" t="str">
            <v>offshore, åbendør, Lillebælt Syd</v>
          </cell>
          <cell r="G14105">
            <v>4327</v>
          </cell>
          <cell r="H14105" t="str">
            <v>FLH_technical1</v>
          </cell>
        </row>
        <row r="14106">
          <cell r="B14106" t="str">
            <v>Vindmøller</v>
          </cell>
          <cell r="C14106">
            <v>2042</v>
          </cell>
          <cell r="E14106" t="str">
            <v>offshore, åbendør, Lillebælt Syd</v>
          </cell>
          <cell r="G14106">
            <v>4325</v>
          </cell>
          <cell r="H14106" t="str">
            <v>FLH_technical2</v>
          </cell>
        </row>
        <row r="14107">
          <cell r="B14107" t="str">
            <v>Vindmøller</v>
          </cell>
          <cell r="C14107">
            <v>2042</v>
          </cell>
          <cell r="E14107" t="str">
            <v>onshore, commercial, existing</v>
          </cell>
          <cell r="G14107">
            <v>3001.65</v>
          </cell>
          <cell r="H14107" t="str">
            <v>ElCap_ultimo_MW</v>
          </cell>
        </row>
        <row r="14108">
          <cell r="B14108" t="str">
            <v>Vindmøller</v>
          </cell>
          <cell r="C14108">
            <v>2042</v>
          </cell>
          <cell r="E14108" t="str">
            <v>onshore, commercial, existing</v>
          </cell>
          <cell r="G14108">
            <v>3001.65</v>
          </cell>
          <cell r="H14108" t="str">
            <v>ElCap_primo_MW</v>
          </cell>
        </row>
        <row r="14109">
          <cell r="B14109" t="str">
            <v>Vindmøller</v>
          </cell>
          <cell r="C14109">
            <v>2042</v>
          </cell>
          <cell r="E14109" t="str">
            <v>onshore, commercial, existing</v>
          </cell>
          <cell r="G14109">
            <v>6.9050000000000002</v>
          </cell>
          <cell r="H14109" t="str">
            <v>TWh</v>
          </cell>
        </row>
        <row r="14110">
          <cell r="B14110" t="str">
            <v>Vindmøller</v>
          </cell>
          <cell r="C14110">
            <v>2042</v>
          </cell>
          <cell r="E14110" t="str">
            <v>onshore, commercial, existing</v>
          </cell>
          <cell r="G14110">
            <v>2</v>
          </cell>
          <cell r="H14110" t="str">
            <v>curt_GWh</v>
          </cell>
        </row>
        <row r="14111">
          <cell r="B14111" t="str">
            <v>Vindmøller</v>
          </cell>
          <cell r="C14111">
            <v>2042</v>
          </cell>
          <cell r="E14111" t="str">
            <v>onshore, commercial, existing</v>
          </cell>
          <cell r="G14111">
            <v>6906.5792499999998</v>
          </cell>
          <cell r="H14111" t="str">
            <v>Inflow_GWh</v>
          </cell>
        </row>
        <row r="14112">
          <cell r="B14112" t="str">
            <v>Vindmøller</v>
          </cell>
          <cell r="C14112">
            <v>2042</v>
          </cell>
          <cell r="E14112" t="str">
            <v>onshore, commercial, existing</v>
          </cell>
          <cell r="G14112">
            <v>2301</v>
          </cell>
          <cell r="H14112" t="str">
            <v>FLH_technical1</v>
          </cell>
        </row>
        <row r="14113">
          <cell r="B14113" t="str">
            <v>Vindmøller</v>
          </cell>
          <cell r="C14113">
            <v>2042</v>
          </cell>
          <cell r="E14113" t="str">
            <v>onshore, commercial, existing</v>
          </cell>
          <cell r="G14113">
            <v>2301</v>
          </cell>
          <cell r="H14113" t="str">
            <v>FLH_technical2</v>
          </cell>
        </row>
        <row r="14114">
          <cell r="B14114" t="str">
            <v>Vindmøller</v>
          </cell>
          <cell r="C14114">
            <v>2042</v>
          </cell>
          <cell r="E14114" t="str">
            <v>onshore, commercial, existing</v>
          </cell>
          <cell r="G14114">
            <v>547.94200000000001</v>
          </cell>
          <cell r="H14114" t="str">
            <v>ElCap_ultimo_MW</v>
          </cell>
        </row>
        <row r="14115">
          <cell r="B14115" t="str">
            <v>Vindmøller</v>
          </cell>
          <cell r="C14115">
            <v>2042</v>
          </cell>
          <cell r="E14115" t="str">
            <v>onshore, commercial, existing</v>
          </cell>
          <cell r="G14115">
            <v>547.94200000000001</v>
          </cell>
          <cell r="H14115" t="str">
            <v>ElCap_primo_MW</v>
          </cell>
        </row>
        <row r="14116">
          <cell r="B14116" t="str">
            <v>Vindmøller</v>
          </cell>
          <cell r="C14116">
            <v>2042</v>
          </cell>
          <cell r="E14116" t="str">
            <v>onshore, commercial, existing</v>
          </cell>
          <cell r="G14116">
            <v>1.3109999999999999</v>
          </cell>
          <cell r="H14116" t="str">
            <v>TWh</v>
          </cell>
        </row>
        <row r="14117">
          <cell r="B14117" t="str">
            <v>Vindmøller</v>
          </cell>
          <cell r="C14117">
            <v>2042</v>
          </cell>
          <cell r="E14117" t="str">
            <v>onshore, commercial, existing</v>
          </cell>
          <cell r="G14117">
            <v>2</v>
          </cell>
          <cell r="H14117" t="str">
            <v>curt_GWh</v>
          </cell>
        </row>
        <row r="14118">
          <cell r="B14118" t="str">
            <v>Vindmøller</v>
          </cell>
          <cell r="C14118">
            <v>2042</v>
          </cell>
          <cell r="E14118" t="str">
            <v>onshore, commercial, existing</v>
          </cell>
          <cell r="G14118">
            <v>1312.0298419999999</v>
          </cell>
          <cell r="H14118" t="str">
            <v>Inflow_GWh</v>
          </cell>
        </row>
        <row r="14119">
          <cell r="B14119" t="str">
            <v>Vindmøller</v>
          </cell>
          <cell r="C14119">
            <v>2042</v>
          </cell>
          <cell r="E14119" t="str">
            <v>onshore, commercial, existing</v>
          </cell>
          <cell r="G14119">
            <v>2396</v>
          </cell>
          <cell r="H14119" t="str">
            <v>FLH_technical1</v>
          </cell>
        </row>
        <row r="14120">
          <cell r="B14120" t="str">
            <v>Vindmøller</v>
          </cell>
          <cell r="C14120">
            <v>2042</v>
          </cell>
          <cell r="E14120" t="str">
            <v>onshore, commercial, existing</v>
          </cell>
          <cell r="G14120">
            <v>2394</v>
          </cell>
          <cell r="H14120" t="str">
            <v>FLH_technical2</v>
          </cell>
        </row>
        <row r="14121">
          <cell r="B14121" t="str">
            <v>Vindmøller</v>
          </cell>
          <cell r="C14121">
            <v>2042</v>
          </cell>
          <cell r="E14121" t="str">
            <v>onshore, commercial, new</v>
          </cell>
          <cell r="G14121">
            <v>3168.2</v>
          </cell>
          <cell r="H14121" t="str">
            <v>ElCap_ultimo_MW</v>
          </cell>
        </row>
        <row r="14122">
          <cell r="B14122" t="str">
            <v>Vindmøller</v>
          </cell>
          <cell r="C14122">
            <v>2042</v>
          </cell>
          <cell r="E14122" t="str">
            <v>onshore, commercial, new</v>
          </cell>
          <cell r="G14122">
            <v>3168.2</v>
          </cell>
          <cell r="H14122" t="str">
            <v>ElCap_primo_MW</v>
          </cell>
        </row>
        <row r="14123">
          <cell r="B14123" t="str">
            <v>Vindmøller</v>
          </cell>
          <cell r="C14123">
            <v>2042</v>
          </cell>
          <cell r="E14123" t="str">
            <v>onshore, commercial, new</v>
          </cell>
          <cell r="G14123">
            <v>10.718999999999999</v>
          </cell>
          <cell r="H14123" t="str">
            <v>TWh</v>
          </cell>
        </row>
        <row r="14124">
          <cell r="B14124" t="str">
            <v>Vindmøller</v>
          </cell>
          <cell r="C14124">
            <v>2042</v>
          </cell>
          <cell r="E14124" t="str">
            <v>onshore, commercial, new</v>
          </cell>
          <cell r="G14124">
            <v>277</v>
          </cell>
          <cell r="H14124" t="str">
            <v>curt_GWh</v>
          </cell>
        </row>
        <row r="14125">
          <cell r="B14125" t="str">
            <v>Vindmøller</v>
          </cell>
          <cell r="C14125">
            <v>2042</v>
          </cell>
          <cell r="E14125" t="str">
            <v>onshore, commercial, new</v>
          </cell>
          <cell r="G14125">
            <v>10995.88</v>
          </cell>
          <cell r="H14125" t="str">
            <v>Inflow_GWh</v>
          </cell>
        </row>
        <row r="14126">
          <cell r="B14126" t="str">
            <v>Vindmøller</v>
          </cell>
          <cell r="C14126">
            <v>2042</v>
          </cell>
          <cell r="E14126" t="str">
            <v>onshore, commercial, new</v>
          </cell>
          <cell r="G14126">
            <v>3471</v>
          </cell>
          <cell r="H14126" t="str">
            <v>FLH_technical1</v>
          </cell>
        </row>
        <row r="14127">
          <cell r="B14127" t="str">
            <v>Vindmøller</v>
          </cell>
          <cell r="C14127">
            <v>2042</v>
          </cell>
          <cell r="E14127" t="str">
            <v>onshore, commercial, new</v>
          </cell>
          <cell r="G14127">
            <v>3471</v>
          </cell>
          <cell r="H14127" t="str">
            <v>FLH_technical2</v>
          </cell>
        </row>
        <row r="14128">
          <cell r="B14128" t="str">
            <v>Vindmøller</v>
          </cell>
          <cell r="C14128">
            <v>2042</v>
          </cell>
          <cell r="E14128" t="str">
            <v>onshore, commercial, new</v>
          </cell>
          <cell r="G14128">
            <v>508</v>
          </cell>
          <cell r="H14128" t="str">
            <v>ElCap_ultimo_MW</v>
          </cell>
        </row>
        <row r="14129">
          <cell r="B14129" t="str">
            <v>Vindmøller</v>
          </cell>
          <cell r="C14129">
            <v>2042</v>
          </cell>
          <cell r="E14129" t="str">
            <v>onshore, commercial, new</v>
          </cell>
          <cell r="G14129">
            <v>508</v>
          </cell>
          <cell r="H14129" t="str">
            <v>ElCap_primo_MW</v>
          </cell>
        </row>
        <row r="14130">
          <cell r="B14130" t="str">
            <v>Vindmøller</v>
          </cell>
          <cell r="C14130">
            <v>2042</v>
          </cell>
          <cell r="E14130" t="str">
            <v>onshore, commercial, new</v>
          </cell>
          <cell r="G14130">
            <v>1.758</v>
          </cell>
          <cell r="H14130" t="str">
            <v>TWh</v>
          </cell>
        </row>
        <row r="14131">
          <cell r="B14131" t="str">
            <v>Vindmøller</v>
          </cell>
          <cell r="C14131">
            <v>2042</v>
          </cell>
          <cell r="E14131" t="str">
            <v>onshore, commercial, new</v>
          </cell>
          <cell r="G14131">
            <v>25</v>
          </cell>
          <cell r="H14131" t="str">
            <v>curt_GWh</v>
          </cell>
        </row>
        <row r="14132">
          <cell r="B14132" t="str">
            <v>Vindmøller</v>
          </cell>
          <cell r="C14132">
            <v>2042</v>
          </cell>
          <cell r="E14132" t="str">
            <v>onshore, commercial, new</v>
          </cell>
          <cell r="G14132">
            <v>1783.2</v>
          </cell>
          <cell r="H14132" t="str">
            <v>Inflow_GWh</v>
          </cell>
        </row>
        <row r="14133">
          <cell r="B14133" t="str">
            <v>Vindmøller</v>
          </cell>
          <cell r="C14133">
            <v>2042</v>
          </cell>
          <cell r="E14133" t="str">
            <v>onshore, commercial, new</v>
          </cell>
          <cell r="G14133">
            <v>3510</v>
          </cell>
          <cell r="H14133" t="str">
            <v>FLH_technical1</v>
          </cell>
        </row>
        <row r="14134">
          <cell r="B14134" t="str">
            <v>Vindmøller</v>
          </cell>
          <cell r="C14134">
            <v>2042</v>
          </cell>
          <cell r="E14134" t="str">
            <v>onshore, commercial, new</v>
          </cell>
          <cell r="G14134">
            <v>3510</v>
          </cell>
          <cell r="H14134" t="str">
            <v>FLH_technical2</v>
          </cell>
        </row>
        <row r="14135">
          <cell r="B14135" t="str">
            <v>Vindmøller</v>
          </cell>
          <cell r="C14135">
            <v>2042</v>
          </cell>
          <cell r="E14135" t="str">
            <v>onshore, domestic</v>
          </cell>
          <cell r="G14135">
            <v>21.87</v>
          </cell>
          <cell r="H14135" t="str">
            <v>ElCap_ultimo_MW</v>
          </cell>
        </row>
        <row r="14136">
          <cell r="B14136" t="str">
            <v>Vindmøller</v>
          </cell>
          <cell r="C14136">
            <v>2042</v>
          </cell>
          <cell r="E14136" t="str">
            <v>onshore, domestic</v>
          </cell>
          <cell r="G14136">
            <v>21.87</v>
          </cell>
          <cell r="H14136" t="str">
            <v>ElCap_primo_MW</v>
          </cell>
        </row>
        <row r="14137">
          <cell r="B14137" t="str">
            <v>Vindmøller</v>
          </cell>
          <cell r="C14137">
            <v>2042</v>
          </cell>
          <cell r="E14137" t="str">
            <v>onshore, domestic</v>
          </cell>
          <cell r="G14137">
            <v>5.1999999999999998E-2</v>
          </cell>
          <cell r="H14137" t="str">
            <v>TWh</v>
          </cell>
        </row>
        <row r="14138">
          <cell r="B14138" t="str">
            <v>Vindmøller</v>
          </cell>
          <cell r="C14138">
            <v>2042</v>
          </cell>
          <cell r="E14138" t="str">
            <v>onshore, domestic</v>
          </cell>
          <cell r="G14138">
            <v>0</v>
          </cell>
          <cell r="H14138" t="str">
            <v>curt_GWh</v>
          </cell>
        </row>
        <row r="14139">
          <cell r="B14139" t="str">
            <v>Vindmøller</v>
          </cell>
          <cell r="C14139">
            <v>2042</v>
          </cell>
          <cell r="E14139" t="str">
            <v>onshore, domestic</v>
          </cell>
          <cell r="G14139">
            <v>52.488</v>
          </cell>
          <cell r="H14139" t="str">
            <v>Inflow_GWh</v>
          </cell>
        </row>
        <row r="14140">
          <cell r="B14140" t="str">
            <v>Vindmøller</v>
          </cell>
          <cell r="C14140">
            <v>2042</v>
          </cell>
          <cell r="E14140" t="str">
            <v>onshore, domestic</v>
          </cell>
          <cell r="G14140">
            <v>2378</v>
          </cell>
          <cell r="H14140" t="str">
            <v>FLH_technical1</v>
          </cell>
        </row>
        <row r="14141">
          <cell r="B14141" t="str">
            <v>Vindmøller</v>
          </cell>
          <cell r="C14141">
            <v>2042</v>
          </cell>
          <cell r="E14141" t="str">
            <v>onshore, domestic</v>
          </cell>
          <cell r="G14141">
            <v>2400</v>
          </cell>
          <cell r="H14141" t="str">
            <v>FLH_technical2</v>
          </cell>
        </row>
        <row r="14142">
          <cell r="B14142" t="str">
            <v>Vindmøller</v>
          </cell>
          <cell r="C14142">
            <v>2042</v>
          </cell>
          <cell r="E14142" t="str">
            <v>onshore, domestic</v>
          </cell>
          <cell r="G14142">
            <v>2.4300000000000002</v>
          </cell>
          <cell r="H14142" t="str">
            <v>ElCap_ultimo_MW</v>
          </cell>
        </row>
        <row r="14143">
          <cell r="B14143" t="str">
            <v>Vindmøller</v>
          </cell>
          <cell r="C14143">
            <v>2042</v>
          </cell>
          <cell r="E14143" t="str">
            <v>onshore, domestic</v>
          </cell>
          <cell r="G14143">
            <v>2.4300000000000002</v>
          </cell>
          <cell r="H14143" t="str">
            <v>ElCap_primo_MW</v>
          </cell>
        </row>
        <row r="14144">
          <cell r="B14144" t="str">
            <v>Vindmøller</v>
          </cell>
          <cell r="C14144">
            <v>2042</v>
          </cell>
          <cell r="E14144" t="str">
            <v>onshore, domestic</v>
          </cell>
          <cell r="G14144">
            <v>6.0000000000000001E-3</v>
          </cell>
          <cell r="H14144" t="str">
            <v>TWh</v>
          </cell>
        </row>
        <row r="14145">
          <cell r="B14145" t="str">
            <v>Vindmøller</v>
          </cell>
          <cell r="C14145">
            <v>2042</v>
          </cell>
          <cell r="E14145" t="str">
            <v>onshore, domestic</v>
          </cell>
          <cell r="G14145">
            <v>0</v>
          </cell>
          <cell r="H14145" t="str">
            <v>curt_GWh</v>
          </cell>
        </row>
        <row r="14146">
          <cell r="B14146" t="str">
            <v>Vindmøller</v>
          </cell>
          <cell r="C14146">
            <v>2042</v>
          </cell>
          <cell r="E14146" t="str">
            <v>onshore, domestic</v>
          </cell>
          <cell r="G14146">
            <v>5.8319999999999999</v>
          </cell>
          <cell r="H14146" t="str">
            <v>Inflow_GWh</v>
          </cell>
        </row>
        <row r="14147">
          <cell r="B14147" t="str">
            <v>Vindmøller</v>
          </cell>
          <cell r="C14147">
            <v>2042</v>
          </cell>
          <cell r="E14147" t="str">
            <v>onshore, domestic</v>
          </cell>
          <cell r="G14147">
            <v>2469</v>
          </cell>
          <cell r="H14147" t="str">
            <v>FLH_technical1</v>
          </cell>
        </row>
        <row r="14148">
          <cell r="B14148" t="str">
            <v>Vindmøller</v>
          </cell>
          <cell r="C14148">
            <v>2042</v>
          </cell>
          <cell r="E14148" t="str">
            <v>onshore, domestic</v>
          </cell>
          <cell r="G14148">
            <v>2400</v>
          </cell>
          <cell r="H14148" t="str">
            <v>FLH_technical2</v>
          </cell>
        </row>
        <row r="14149">
          <cell r="B14149" t="str">
            <v>Vindmøller</v>
          </cell>
          <cell r="C14149">
            <v>2042</v>
          </cell>
          <cell r="E14149" t="str">
            <v>onshore, test center</v>
          </cell>
          <cell r="G14149">
            <v>375</v>
          </cell>
          <cell r="H14149" t="str">
            <v>ElCap_ultimo_MW</v>
          </cell>
        </row>
        <row r="14150">
          <cell r="B14150" t="str">
            <v>Vindmøller</v>
          </cell>
          <cell r="C14150">
            <v>2042</v>
          </cell>
          <cell r="E14150" t="str">
            <v>onshore, test center</v>
          </cell>
          <cell r="G14150">
            <v>375</v>
          </cell>
          <cell r="H14150" t="str">
            <v>ElCap_primo_MW</v>
          </cell>
        </row>
        <row r="14151">
          <cell r="B14151" t="str">
            <v>Vindmøller</v>
          </cell>
          <cell r="C14151">
            <v>2042</v>
          </cell>
          <cell r="E14151" t="str">
            <v>onshore, test center</v>
          </cell>
          <cell r="G14151">
            <v>1.012</v>
          </cell>
          <cell r="H14151" t="str">
            <v>TWh</v>
          </cell>
        </row>
        <row r="14152">
          <cell r="B14152" t="str">
            <v>Vindmøller</v>
          </cell>
          <cell r="C14152">
            <v>2042</v>
          </cell>
          <cell r="E14152" t="str">
            <v>onshore, test center</v>
          </cell>
          <cell r="G14152">
            <v>0</v>
          </cell>
          <cell r="H14152" t="str">
            <v>curt_GWh</v>
          </cell>
        </row>
        <row r="14153">
          <cell r="B14153" t="str">
            <v>Vindmøller</v>
          </cell>
          <cell r="C14153">
            <v>2042</v>
          </cell>
          <cell r="E14153" t="str">
            <v>onshore, test center</v>
          </cell>
          <cell r="G14153">
            <v>1012.5</v>
          </cell>
          <cell r="H14153" t="str">
            <v>Inflow_GWh</v>
          </cell>
        </row>
        <row r="14154">
          <cell r="B14154" t="str">
            <v>Vindmøller</v>
          </cell>
          <cell r="C14154">
            <v>2042</v>
          </cell>
          <cell r="E14154" t="str">
            <v>onshore, test center</v>
          </cell>
          <cell r="G14154">
            <v>2699</v>
          </cell>
          <cell r="H14154" t="str">
            <v>FLH_technical1</v>
          </cell>
        </row>
        <row r="14155">
          <cell r="B14155" t="str">
            <v>Vindmøller</v>
          </cell>
          <cell r="C14155">
            <v>2042</v>
          </cell>
          <cell r="E14155" t="str">
            <v>onshore, test center</v>
          </cell>
          <cell r="G14155">
            <v>2700</v>
          </cell>
          <cell r="H14155" t="str">
            <v>FLH_technical2</v>
          </cell>
        </row>
        <row r="14156">
          <cell r="B14156" t="str">
            <v>Vindmøller</v>
          </cell>
          <cell r="C14156">
            <v>2043</v>
          </cell>
          <cell r="E14156" t="str">
            <v>offshore, energiøer, EnergiØ Bornholm_DK2</v>
          </cell>
          <cell r="G14156">
            <v>1050</v>
          </cell>
          <cell r="H14156" t="str">
            <v>ElCap_ultimo_MW</v>
          </cell>
        </row>
        <row r="14157">
          <cell r="B14157" t="str">
            <v>Vindmøller</v>
          </cell>
          <cell r="C14157">
            <v>2043</v>
          </cell>
          <cell r="E14157" t="str">
            <v>offshore, energiøer, EnergiØ Bornholm_DK2</v>
          </cell>
          <cell r="G14157">
            <v>1050</v>
          </cell>
          <cell r="H14157" t="str">
            <v>ElCap_primo_MW</v>
          </cell>
        </row>
        <row r="14158">
          <cell r="B14158" t="str">
            <v>Vindmøller</v>
          </cell>
          <cell r="C14158">
            <v>2043</v>
          </cell>
          <cell r="E14158" t="str">
            <v>offshore, energiøer, EnergiØ Bornholm_DK2</v>
          </cell>
          <cell r="G14158">
            <v>4.125</v>
          </cell>
          <cell r="H14158" t="str">
            <v>TWh</v>
          </cell>
        </row>
        <row r="14159">
          <cell r="B14159" t="str">
            <v>Vindmøller</v>
          </cell>
          <cell r="C14159">
            <v>2043</v>
          </cell>
          <cell r="E14159" t="str">
            <v>offshore, energiøer, EnergiØ Bornholm_DK2</v>
          </cell>
          <cell r="G14159">
            <v>416</v>
          </cell>
          <cell r="H14159" t="str">
            <v>curt_GWh</v>
          </cell>
        </row>
        <row r="14160">
          <cell r="B14160" t="str">
            <v>Vindmøller</v>
          </cell>
          <cell r="C14160">
            <v>2043</v>
          </cell>
          <cell r="E14160" t="str">
            <v>offshore, energiøer, EnergiØ Bornholm_DK2</v>
          </cell>
          <cell r="G14160">
            <v>4541.25</v>
          </cell>
          <cell r="H14160" t="str">
            <v>Inflow_GWh</v>
          </cell>
        </row>
        <row r="14161">
          <cell r="B14161" t="str">
            <v>Vindmøller</v>
          </cell>
          <cell r="C14161">
            <v>2043</v>
          </cell>
          <cell r="E14161" t="str">
            <v>offshore, energiøer, EnergiØ Bornholm_DK2</v>
          </cell>
          <cell r="G14161">
            <v>4325</v>
          </cell>
          <cell r="H14161" t="str">
            <v>FLH_technical1</v>
          </cell>
        </row>
        <row r="14162">
          <cell r="B14162" t="str">
            <v>Vindmøller</v>
          </cell>
          <cell r="C14162">
            <v>2043</v>
          </cell>
          <cell r="E14162" t="str">
            <v>offshore, energiøer, EnergiØ Bornholm_DK2</v>
          </cell>
          <cell r="G14162">
            <v>4325</v>
          </cell>
          <cell r="H14162" t="str">
            <v>FLH_technical2</v>
          </cell>
        </row>
        <row r="14163">
          <cell r="B14163" t="str">
            <v>Vindmøller</v>
          </cell>
          <cell r="C14163">
            <v>2043</v>
          </cell>
          <cell r="E14163" t="str">
            <v>offshore, energiøer, EnergiØ Bornholm_hub</v>
          </cell>
          <cell r="G14163">
            <v>2100</v>
          </cell>
          <cell r="H14163" t="str">
            <v>ElCap_ultimo_MW</v>
          </cell>
        </row>
        <row r="14164">
          <cell r="B14164" t="str">
            <v>Vindmøller</v>
          </cell>
          <cell r="C14164">
            <v>2043</v>
          </cell>
          <cell r="E14164" t="str">
            <v>offshore, energiøer, EnergiØ Bornholm_hub</v>
          </cell>
          <cell r="G14164">
            <v>2100</v>
          </cell>
          <cell r="H14164" t="str">
            <v>ElCap_primo_MW</v>
          </cell>
        </row>
        <row r="14165">
          <cell r="B14165" t="str">
            <v>Vindmøller</v>
          </cell>
          <cell r="C14165">
            <v>2043</v>
          </cell>
          <cell r="E14165" t="str">
            <v>offshore, energiøer, EnergiØ Bornholm_hub</v>
          </cell>
          <cell r="G14165">
            <v>8.5399999999999991</v>
          </cell>
          <cell r="H14165" t="str">
            <v>TWh</v>
          </cell>
        </row>
        <row r="14166">
          <cell r="B14166" t="str">
            <v>Vindmøller</v>
          </cell>
          <cell r="C14166">
            <v>2043</v>
          </cell>
          <cell r="E14166" t="str">
            <v>offshore, energiøer, EnergiØ Bornholm_hub</v>
          </cell>
          <cell r="G14166">
            <v>569</v>
          </cell>
          <cell r="H14166" t="str">
            <v>curt_GWh</v>
          </cell>
        </row>
        <row r="14167">
          <cell r="B14167" t="str">
            <v>Vindmøller</v>
          </cell>
          <cell r="C14167">
            <v>2043</v>
          </cell>
          <cell r="E14167" t="str">
            <v>offshore, energiøer, EnergiØ Bornholm_hub</v>
          </cell>
          <cell r="G14167">
            <v>9108.75</v>
          </cell>
          <cell r="H14167" t="str">
            <v>Inflow_GWh</v>
          </cell>
        </row>
        <row r="14168">
          <cell r="B14168" t="str">
            <v>Vindmøller</v>
          </cell>
          <cell r="C14168">
            <v>2043</v>
          </cell>
          <cell r="E14168" t="str">
            <v>offshore, energiøer, EnergiØ Bornholm_hub</v>
          </cell>
          <cell r="G14168">
            <v>4338</v>
          </cell>
          <cell r="H14168" t="str">
            <v>FLH_technical1</v>
          </cell>
        </row>
        <row r="14169">
          <cell r="B14169" t="str">
            <v>Vindmøller</v>
          </cell>
          <cell r="C14169">
            <v>2043</v>
          </cell>
          <cell r="E14169" t="str">
            <v>offshore, energiøer, EnergiØ Bornholm_hub</v>
          </cell>
          <cell r="G14169">
            <v>4338</v>
          </cell>
          <cell r="H14169" t="str">
            <v>FLH_technical2</v>
          </cell>
        </row>
        <row r="14170">
          <cell r="B14170" t="str">
            <v>Vindmøller</v>
          </cell>
          <cell r="C14170">
            <v>2043</v>
          </cell>
          <cell r="E14170" t="str">
            <v>offshore, energiøer, EnergiØ Nordsø (fase 1)</v>
          </cell>
          <cell r="G14170">
            <v>4000</v>
          </cell>
          <cell r="H14170" t="str">
            <v>ElCap_ultimo_MW</v>
          </cell>
        </row>
        <row r="14171">
          <cell r="B14171" t="str">
            <v>Vindmøller</v>
          </cell>
          <cell r="C14171">
            <v>2043</v>
          </cell>
          <cell r="E14171" t="str">
            <v>offshore, energiøer, EnergiØ Nordsø (fase 1)</v>
          </cell>
          <cell r="G14171">
            <v>4000</v>
          </cell>
          <cell r="H14171" t="str">
            <v>ElCap_primo_MW</v>
          </cell>
        </row>
        <row r="14172">
          <cell r="B14172" t="str">
            <v>Vindmøller</v>
          </cell>
          <cell r="C14172">
            <v>2043</v>
          </cell>
          <cell r="E14172" t="str">
            <v>offshore, energiøer, EnergiØ Nordsø (fase 1)</v>
          </cell>
          <cell r="G14172">
            <v>18.239999999999998</v>
          </cell>
          <cell r="H14172" t="str">
            <v>TWh</v>
          </cell>
        </row>
        <row r="14173">
          <cell r="B14173" t="str">
            <v>Vindmøller</v>
          </cell>
          <cell r="C14173">
            <v>2043</v>
          </cell>
          <cell r="E14173" t="str">
            <v>offshore, energiøer, EnergiØ Nordsø (fase 1)</v>
          </cell>
          <cell r="G14173">
            <v>560</v>
          </cell>
          <cell r="H14173" t="str">
            <v>curt_GWh</v>
          </cell>
        </row>
        <row r="14174">
          <cell r="B14174" t="str">
            <v>Vindmøller</v>
          </cell>
          <cell r="C14174">
            <v>2043</v>
          </cell>
          <cell r="E14174" t="str">
            <v>offshore, energiøer, EnergiØ Nordsø (fase 1)</v>
          </cell>
          <cell r="G14174">
            <v>18800</v>
          </cell>
          <cell r="H14174" t="str">
            <v>Inflow_GWh</v>
          </cell>
        </row>
        <row r="14175">
          <cell r="B14175" t="str">
            <v>Vindmøller</v>
          </cell>
          <cell r="C14175">
            <v>2043</v>
          </cell>
          <cell r="E14175" t="str">
            <v>offshore, energiøer, EnergiØ Nordsø (fase 1)</v>
          </cell>
          <cell r="G14175">
            <v>4700</v>
          </cell>
          <cell r="H14175" t="str">
            <v>FLH_technical1</v>
          </cell>
        </row>
        <row r="14176">
          <cell r="B14176" t="str">
            <v>Vindmøller</v>
          </cell>
          <cell r="C14176">
            <v>2043</v>
          </cell>
          <cell r="E14176" t="str">
            <v>offshore, energiøer, EnergiØ Nordsø (fase 1)</v>
          </cell>
          <cell r="G14176">
            <v>4700</v>
          </cell>
          <cell r="H14176" t="str">
            <v>FLH_technical2</v>
          </cell>
        </row>
        <row r="14177">
          <cell r="B14177" t="str">
            <v>Vindmøller</v>
          </cell>
          <cell r="C14177">
            <v>2043</v>
          </cell>
          <cell r="E14177" t="str">
            <v>offshore, energiøer, EnergiØ Nordsø (fase 2)</v>
          </cell>
          <cell r="G14177">
            <v>3000</v>
          </cell>
          <cell r="H14177" t="str">
            <v>ElCap_ultimo_MW</v>
          </cell>
        </row>
        <row r="14178">
          <cell r="B14178" t="str">
            <v>Vindmøller</v>
          </cell>
          <cell r="C14178">
            <v>2043</v>
          </cell>
          <cell r="E14178" t="str">
            <v>offshore, energiøer, EnergiØ Nordsø (fase 2)</v>
          </cell>
          <cell r="G14178">
            <v>3000</v>
          </cell>
          <cell r="H14178" t="str">
            <v>ElCap_primo_MW</v>
          </cell>
        </row>
        <row r="14179">
          <cell r="B14179" t="str">
            <v>Vindmøller</v>
          </cell>
          <cell r="C14179">
            <v>2043</v>
          </cell>
          <cell r="E14179" t="str">
            <v>offshore, energiøer, EnergiØ Nordsø (fase 2)</v>
          </cell>
          <cell r="G14179">
            <v>13.534000000000001</v>
          </cell>
          <cell r="H14179" t="str">
            <v>TWh</v>
          </cell>
        </row>
        <row r="14180">
          <cell r="B14180" t="str">
            <v>Vindmøller</v>
          </cell>
          <cell r="C14180">
            <v>2043</v>
          </cell>
          <cell r="E14180" t="str">
            <v>offshore, energiøer, EnergiØ Nordsø (fase 2)</v>
          </cell>
          <cell r="G14180">
            <v>566</v>
          </cell>
          <cell r="H14180" t="str">
            <v>curt_GWh</v>
          </cell>
        </row>
        <row r="14181">
          <cell r="B14181" t="str">
            <v>Vindmøller</v>
          </cell>
          <cell r="C14181">
            <v>2043</v>
          </cell>
          <cell r="E14181" t="str">
            <v>offshore, energiøer, EnergiØ Nordsø (fase 2)</v>
          </cell>
          <cell r="G14181">
            <v>14100</v>
          </cell>
          <cell r="H14181" t="str">
            <v>Inflow_GWh</v>
          </cell>
        </row>
        <row r="14182">
          <cell r="B14182" t="str">
            <v>Vindmøller</v>
          </cell>
          <cell r="C14182">
            <v>2043</v>
          </cell>
          <cell r="E14182" t="str">
            <v>offshore, energiøer, EnergiØ Nordsø (fase 2)</v>
          </cell>
          <cell r="G14182">
            <v>4700</v>
          </cell>
          <cell r="H14182" t="str">
            <v>FLH_technical1</v>
          </cell>
        </row>
        <row r="14183">
          <cell r="B14183" t="str">
            <v>Vindmøller</v>
          </cell>
          <cell r="C14183">
            <v>2043</v>
          </cell>
          <cell r="E14183" t="str">
            <v>offshore, energiøer, EnergiØ Nordsø (fase 2)</v>
          </cell>
          <cell r="G14183">
            <v>4700</v>
          </cell>
          <cell r="H14183" t="str">
            <v>FLH_technical2</v>
          </cell>
        </row>
        <row r="14184">
          <cell r="B14184" t="str">
            <v>Vindmøller</v>
          </cell>
          <cell r="C14184">
            <v>2043</v>
          </cell>
          <cell r="E14184" t="str">
            <v>offshore, existing, Anholt_2012</v>
          </cell>
          <cell r="G14184">
            <v>50.4</v>
          </cell>
          <cell r="H14184" t="str">
            <v>ElCap_ultimo_MW</v>
          </cell>
        </row>
        <row r="14185">
          <cell r="B14185" t="str">
            <v>Vindmøller</v>
          </cell>
          <cell r="C14185">
            <v>2043</v>
          </cell>
          <cell r="E14185" t="str">
            <v>offshore, existing, Anholt_2012</v>
          </cell>
          <cell r="G14185">
            <v>50.4</v>
          </cell>
          <cell r="H14185" t="str">
            <v>ElCap_primo_MW</v>
          </cell>
        </row>
        <row r="14186">
          <cell r="B14186" t="str">
            <v>Vindmøller</v>
          </cell>
          <cell r="C14186">
            <v>2043</v>
          </cell>
          <cell r="E14186" t="str">
            <v>offshore, existing, Anholt_2012</v>
          </cell>
          <cell r="G14186">
            <v>0.2</v>
          </cell>
          <cell r="H14186" t="str">
            <v>TWh</v>
          </cell>
        </row>
        <row r="14187">
          <cell r="B14187" t="str">
            <v>Vindmøller</v>
          </cell>
          <cell r="C14187">
            <v>2043</v>
          </cell>
          <cell r="E14187" t="str">
            <v>offshore, existing, Anholt_2012</v>
          </cell>
          <cell r="G14187">
            <v>14</v>
          </cell>
          <cell r="H14187" t="str">
            <v>curt_GWh</v>
          </cell>
        </row>
        <row r="14188">
          <cell r="B14188" t="str">
            <v>Vindmøller</v>
          </cell>
          <cell r="C14188">
            <v>2043</v>
          </cell>
          <cell r="E14188" t="str">
            <v>offshore, existing, Anholt_2012</v>
          </cell>
          <cell r="G14188">
            <v>214.2</v>
          </cell>
          <cell r="H14188" t="str">
            <v>Inflow_GWh</v>
          </cell>
        </row>
        <row r="14189">
          <cell r="B14189" t="str">
            <v>Vindmøller</v>
          </cell>
          <cell r="C14189">
            <v>2043</v>
          </cell>
          <cell r="E14189" t="str">
            <v>offshore, existing, Anholt_2012</v>
          </cell>
          <cell r="G14189">
            <v>4246</v>
          </cell>
          <cell r="H14189" t="str">
            <v>FLH_technical1</v>
          </cell>
        </row>
        <row r="14190">
          <cell r="B14190" t="str">
            <v>Vindmøller</v>
          </cell>
          <cell r="C14190">
            <v>2043</v>
          </cell>
          <cell r="E14190" t="str">
            <v>offshore, existing, Anholt_2012</v>
          </cell>
          <cell r="G14190">
            <v>4250</v>
          </cell>
          <cell r="H14190" t="str">
            <v>FLH_technical2</v>
          </cell>
        </row>
        <row r="14191">
          <cell r="B14191" t="str">
            <v>Vindmøller</v>
          </cell>
          <cell r="C14191">
            <v>2043</v>
          </cell>
          <cell r="E14191" t="str">
            <v>offshore, existing, Anholt_2013</v>
          </cell>
          <cell r="G14191">
            <v>349.2</v>
          </cell>
          <cell r="H14191" t="str">
            <v>ElCap_ultimo_MW</v>
          </cell>
        </row>
        <row r="14192">
          <cell r="B14192" t="str">
            <v>Vindmøller</v>
          </cell>
          <cell r="C14192">
            <v>2043</v>
          </cell>
          <cell r="E14192" t="str">
            <v>offshore, existing, Anholt_2013</v>
          </cell>
          <cell r="G14192">
            <v>349.2</v>
          </cell>
          <cell r="H14192" t="str">
            <v>ElCap_primo_MW</v>
          </cell>
        </row>
        <row r="14193">
          <cell r="B14193" t="str">
            <v>Vindmøller</v>
          </cell>
          <cell r="C14193">
            <v>2043</v>
          </cell>
          <cell r="E14193" t="str">
            <v>offshore, existing, Anholt_2013</v>
          </cell>
          <cell r="G14193">
            <v>1.3859999999999999</v>
          </cell>
          <cell r="H14193" t="str">
            <v>TWh</v>
          </cell>
        </row>
        <row r="14194">
          <cell r="B14194" t="str">
            <v>Vindmøller</v>
          </cell>
          <cell r="C14194">
            <v>2043</v>
          </cell>
          <cell r="E14194" t="str">
            <v>offshore, existing, Anholt_2013</v>
          </cell>
          <cell r="G14194">
            <v>98</v>
          </cell>
          <cell r="H14194" t="str">
            <v>curt_GWh</v>
          </cell>
        </row>
        <row r="14195">
          <cell r="B14195" t="str">
            <v>Vindmøller</v>
          </cell>
          <cell r="C14195">
            <v>2043</v>
          </cell>
          <cell r="E14195" t="str">
            <v>offshore, existing, Anholt_2013</v>
          </cell>
          <cell r="G14195">
            <v>1484.1</v>
          </cell>
          <cell r="H14195" t="str">
            <v>Inflow_GWh</v>
          </cell>
        </row>
        <row r="14196">
          <cell r="B14196" t="str">
            <v>Vindmøller</v>
          </cell>
          <cell r="C14196">
            <v>2043</v>
          </cell>
          <cell r="E14196" t="str">
            <v>offshore, existing, Anholt_2013</v>
          </cell>
          <cell r="G14196">
            <v>4250</v>
          </cell>
          <cell r="H14196" t="str">
            <v>FLH_technical1</v>
          </cell>
        </row>
        <row r="14197">
          <cell r="B14197" t="str">
            <v>Vindmøller</v>
          </cell>
          <cell r="C14197">
            <v>2043</v>
          </cell>
          <cell r="E14197" t="str">
            <v>offshore, existing, Anholt_2013</v>
          </cell>
          <cell r="G14197">
            <v>4250</v>
          </cell>
          <cell r="H14197" t="str">
            <v>FLH_technical2</v>
          </cell>
        </row>
        <row r="14198">
          <cell r="B14198" t="str">
            <v>Vindmøller</v>
          </cell>
          <cell r="C14198">
            <v>2043</v>
          </cell>
          <cell r="E14198" t="str">
            <v>offshore, existing, Avedøre Holme (2009)</v>
          </cell>
          <cell r="G14198">
            <v>7.2</v>
          </cell>
          <cell r="H14198" t="str">
            <v>ElCap_ultimo_MW</v>
          </cell>
        </row>
        <row r="14199">
          <cell r="B14199" t="str">
            <v>Vindmøller</v>
          </cell>
          <cell r="C14199">
            <v>2043</v>
          </cell>
          <cell r="E14199" t="str">
            <v>offshore, existing, Avedøre Holme (2009)</v>
          </cell>
          <cell r="G14199">
            <v>7.2</v>
          </cell>
          <cell r="H14199" t="str">
            <v>ElCap_primo_MW</v>
          </cell>
        </row>
        <row r="14200">
          <cell r="B14200" t="str">
            <v>Vindmøller</v>
          </cell>
          <cell r="C14200">
            <v>2043</v>
          </cell>
          <cell r="E14200" t="str">
            <v>offshore, existing, Avedøre Holme (2009)</v>
          </cell>
          <cell r="G14200">
            <v>2.1999999999999999E-2</v>
          </cell>
          <cell r="H14200" t="str">
            <v>TWh</v>
          </cell>
        </row>
        <row r="14201">
          <cell r="B14201" t="str">
            <v>Vindmøller</v>
          </cell>
          <cell r="C14201">
            <v>2043</v>
          </cell>
          <cell r="E14201" t="str">
            <v>offshore, existing, Avedøre Holme (2009)</v>
          </cell>
          <cell r="G14201">
            <v>1</v>
          </cell>
          <cell r="H14201" t="str">
            <v>curt_GWh</v>
          </cell>
        </row>
        <row r="14202">
          <cell r="B14202" t="str">
            <v>Vindmøller</v>
          </cell>
          <cell r="C14202">
            <v>2043</v>
          </cell>
          <cell r="E14202" t="str">
            <v>offshore, existing, Avedøre Holme (2009)</v>
          </cell>
          <cell r="G14202">
            <v>23.4</v>
          </cell>
          <cell r="H14202" t="str">
            <v>Inflow_GWh</v>
          </cell>
        </row>
        <row r="14203">
          <cell r="B14203" t="str">
            <v>Vindmøller</v>
          </cell>
          <cell r="C14203">
            <v>2043</v>
          </cell>
          <cell r="E14203" t="str">
            <v>offshore, existing, Avedøre Holme (2009)</v>
          </cell>
          <cell r="G14203">
            <v>3194</v>
          </cell>
          <cell r="H14203" t="str">
            <v>FLH_technical1</v>
          </cell>
        </row>
        <row r="14204">
          <cell r="B14204" t="str">
            <v>Vindmøller</v>
          </cell>
          <cell r="C14204">
            <v>2043</v>
          </cell>
          <cell r="E14204" t="str">
            <v>offshore, existing, Avedøre Holme (2009)</v>
          </cell>
          <cell r="G14204">
            <v>3250</v>
          </cell>
          <cell r="H14204" t="str">
            <v>FLH_technical2</v>
          </cell>
        </row>
        <row r="14205">
          <cell r="B14205" t="str">
            <v>Vindmøller</v>
          </cell>
          <cell r="C14205">
            <v>2043</v>
          </cell>
          <cell r="E14205" t="str">
            <v>offshore, existing, Avedøre Holme (2011)</v>
          </cell>
          <cell r="G14205">
            <v>3.6</v>
          </cell>
          <cell r="H14205" t="str">
            <v>ElCap_ultimo_MW</v>
          </cell>
        </row>
        <row r="14206">
          <cell r="B14206" t="str">
            <v>Vindmøller</v>
          </cell>
          <cell r="C14206">
            <v>2043</v>
          </cell>
          <cell r="E14206" t="str">
            <v>offshore, existing, Avedøre Holme (2011)</v>
          </cell>
          <cell r="G14206">
            <v>3.6</v>
          </cell>
          <cell r="H14206" t="str">
            <v>ElCap_primo_MW</v>
          </cell>
        </row>
        <row r="14207">
          <cell r="B14207" t="str">
            <v>Vindmøller</v>
          </cell>
          <cell r="C14207">
            <v>2043</v>
          </cell>
          <cell r="E14207" t="str">
            <v>offshore, existing, Avedøre Holme (2011)</v>
          </cell>
          <cell r="G14207">
            <v>1.2E-2</v>
          </cell>
          <cell r="H14207" t="str">
            <v>TWh</v>
          </cell>
        </row>
        <row r="14208">
          <cell r="B14208" t="str">
            <v>Vindmøller</v>
          </cell>
          <cell r="C14208">
            <v>2043</v>
          </cell>
          <cell r="E14208" t="str">
            <v>offshore, existing, Avedøre Holme (2011)</v>
          </cell>
          <cell r="G14208">
            <v>1</v>
          </cell>
          <cell r="H14208" t="str">
            <v>curt_GWh</v>
          </cell>
        </row>
        <row r="14209">
          <cell r="B14209" t="str">
            <v>Vindmøller</v>
          </cell>
          <cell r="C14209">
            <v>2043</v>
          </cell>
          <cell r="E14209" t="str">
            <v>offshore, existing, Avedøre Holme (2011)</v>
          </cell>
          <cell r="G14209">
            <v>12.42</v>
          </cell>
          <cell r="H14209" t="str">
            <v>Inflow_GWh</v>
          </cell>
        </row>
        <row r="14210">
          <cell r="B14210" t="str">
            <v>Vindmøller</v>
          </cell>
          <cell r="C14210">
            <v>2043</v>
          </cell>
          <cell r="E14210" t="str">
            <v>offshore, existing, Avedøre Holme (2011)</v>
          </cell>
          <cell r="G14210">
            <v>3611</v>
          </cell>
          <cell r="H14210" t="str">
            <v>FLH_technical1</v>
          </cell>
        </row>
        <row r="14211">
          <cell r="B14211" t="str">
            <v>Vindmøller</v>
          </cell>
          <cell r="C14211">
            <v>2043</v>
          </cell>
          <cell r="E14211" t="str">
            <v>offshore, existing, Avedøre Holme (2011)</v>
          </cell>
          <cell r="G14211">
            <v>3450</v>
          </cell>
          <cell r="H14211" t="str">
            <v>FLH_technical2</v>
          </cell>
        </row>
        <row r="14212">
          <cell r="B14212" t="str">
            <v>Vindmøller</v>
          </cell>
          <cell r="C14212">
            <v>2043</v>
          </cell>
          <cell r="E14212" t="str">
            <v>offshore, existing, Frederikshavn</v>
          </cell>
          <cell r="G14212">
            <v>2.2999999999999998</v>
          </cell>
          <cell r="H14212" t="str">
            <v>ElCap_ultimo_MW</v>
          </cell>
        </row>
        <row r="14213">
          <cell r="B14213" t="str">
            <v>Vindmøller</v>
          </cell>
          <cell r="C14213">
            <v>2043</v>
          </cell>
          <cell r="E14213" t="str">
            <v>offshore, existing, Frederikshavn</v>
          </cell>
          <cell r="G14213">
            <v>2.2999999999999998</v>
          </cell>
          <cell r="H14213" t="str">
            <v>ElCap_primo_MW</v>
          </cell>
        </row>
        <row r="14214">
          <cell r="B14214" t="str">
            <v>Vindmøller</v>
          </cell>
          <cell r="C14214">
            <v>2043</v>
          </cell>
          <cell r="E14214" t="str">
            <v>offshore, existing, Frederikshavn</v>
          </cell>
          <cell r="G14214">
            <v>5.0000000000000001E-3</v>
          </cell>
          <cell r="H14214" t="str">
            <v>TWh</v>
          </cell>
        </row>
        <row r="14215">
          <cell r="B14215" t="str">
            <v>Vindmøller</v>
          </cell>
          <cell r="C14215">
            <v>2043</v>
          </cell>
          <cell r="E14215" t="str">
            <v>offshore, existing, Frederikshavn</v>
          </cell>
          <cell r="G14215">
            <v>0</v>
          </cell>
          <cell r="H14215" t="str">
            <v>curt_GWh</v>
          </cell>
        </row>
        <row r="14216">
          <cell r="B14216" t="str">
            <v>Vindmøller</v>
          </cell>
          <cell r="C14216">
            <v>2043</v>
          </cell>
          <cell r="E14216" t="str">
            <v>offshore, existing, Frederikshavn</v>
          </cell>
          <cell r="G14216">
            <v>5.6349999999999998</v>
          </cell>
          <cell r="H14216" t="str">
            <v>Inflow_GWh</v>
          </cell>
        </row>
        <row r="14217">
          <cell r="B14217" t="str">
            <v>Vindmøller</v>
          </cell>
          <cell r="C14217">
            <v>2043</v>
          </cell>
          <cell r="E14217" t="str">
            <v>offshore, existing, Frederikshavn</v>
          </cell>
          <cell r="G14217">
            <v>2174</v>
          </cell>
          <cell r="H14217" t="str">
            <v>FLH_technical1</v>
          </cell>
        </row>
        <row r="14218">
          <cell r="B14218" t="str">
            <v>Vindmøller</v>
          </cell>
          <cell r="C14218">
            <v>2043</v>
          </cell>
          <cell r="E14218" t="str">
            <v>offshore, existing, Frederikshavn</v>
          </cell>
          <cell r="G14218">
            <v>2450</v>
          </cell>
          <cell r="H14218" t="str">
            <v>FLH_technical2</v>
          </cell>
        </row>
        <row r="14219">
          <cell r="B14219" t="str">
            <v>Vindmøller</v>
          </cell>
          <cell r="C14219">
            <v>2043</v>
          </cell>
          <cell r="E14219" t="str">
            <v>offshore, existing, Horns Rev 1</v>
          </cell>
          <cell r="G14219">
            <v>160</v>
          </cell>
          <cell r="H14219" t="str">
            <v>ElCap_ultimo_MW</v>
          </cell>
        </row>
        <row r="14220">
          <cell r="B14220" t="str">
            <v>Vindmøller</v>
          </cell>
          <cell r="C14220">
            <v>2043</v>
          </cell>
          <cell r="E14220" t="str">
            <v>offshore, existing, Horns Rev 1</v>
          </cell>
          <cell r="G14220">
            <v>160</v>
          </cell>
          <cell r="H14220" t="str">
            <v>ElCap_primo_MW</v>
          </cell>
        </row>
        <row r="14221">
          <cell r="B14221" t="str">
            <v>Vindmøller</v>
          </cell>
          <cell r="C14221">
            <v>2043</v>
          </cell>
          <cell r="E14221" t="str">
            <v>offshore, existing, Horns Rev 1</v>
          </cell>
          <cell r="G14221">
            <v>0.52600000000000002</v>
          </cell>
          <cell r="H14221" t="str">
            <v>TWh</v>
          </cell>
        </row>
        <row r="14222">
          <cell r="B14222" t="str">
            <v>Vindmøller</v>
          </cell>
          <cell r="C14222">
            <v>2043</v>
          </cell>
          <cell r="E14222" t="str">
            <v>offshore, existing, Horns Rev 1</v>
          </cell>
          <cell r="G14222">
            <v>42</v>
          </cell>
          <cell r="H14222" t="str">
            <v>curt_GWh</v>
          </cell>
        </row>
        <row r="14223">
          <cell r="B14223" t="str">
            <v>Vindmøller</v>
          </cell>
          <cell r="C14223">
            <v>2043</v>
          </cell>
          <cell r="E14223" t="str">
            <v>offshore, existing, Horns Rev 1</v>
          </cell>
          <cell r="G14223">
            <v>568</v>
          </cell>
          <cell r="H14223" t="str">
            <v>Inflow_GWh</v>
          </cell>
        </row>
        <row r="14224">
          <cell r="B14224" t="str">
            <v>Vindmøller</v>
          </cell>
          <cell r="C14224">
            <v>2043</v>
          </cell>
          <cell r="E14224" t="str">
            <v>offshore, existing, Horns Rev 1</v>
          </cell>
          <cell r="G14224">
            <v>3550</v>
          </cell>
          <cell r="H14224" t="str">
            <v>FLH_technical1</v>
          </cell>
        </row>
        <row r="14225">
          <cell r="B14225" t="str">
            <v>Vindmøller</v>
          </cell>
          <cell r="C14225">
            <v>2043</v>
          </cell>
          <cell r="E14225" t="str">
            <v>offshore, existing, Horns Rev 1</v>
          </cell>
          <cell r="G14225">
            <v>3550</v>
          </cell>
          <cell r="H14225" t="str">
            <v>FLH_technical2</v>
          </cell>
        </row>
        <row r="14226">
          <cell r="B14226" t="str">
            <v>Vindmøller</v>
          </cell>
          <cell r="C14226">
            <v>2043</v>
          </cell>
          <cell r="E14226" t="str">
            <v>offshore, existing, Horns Rev 2</v>
          </cell>
          <cell r="G14226">
            <v>209.3</v>
          </cell>
          <cell r="H14226" t="str">
            <v>ElCap_ultimo_MW</v>
          </cell>
        </row>
        <row r="14227">
          <cell r="B14227" t="str">
            <v>Vindmøller</v>
          </cell>
          <cell r="C14227">
            <v>2043</v>
          </cell>
          <cell r="E14227" t="str">
            <v>offshore, existing, Horns Rev 2</v>
          </cell>
          <cell r="G14227">
            <v>209.3</v>
          </cell>
          <cell r="H14227" t="str">
            <v>ElCap_primo_MW</v>
          </cell>
        </row>
        <row r="14228">
          <cell r="B14228" t="str">
            <v>Vindmøller</v>
          </cell>
          <cell r="C14228">
            <v>2043</v>
          </cell>
          <cell r="E14228" t="str">
            <v>offshore, existing, Horns Rev 2</v>
          </cell>
          <cell r="G14228">
            <v>0.77400000000000002</v>
          </cell>
          <cell r="H14228" t="str">
            <v>TWh</v>
          </cell>
        </row>
        <row r="14229">
          <cell r="B14229" t="str">
            <v>Vindmøller</v>
          </cell>
          <cell r="C14229">
            <v>2043</v>
          </cell>
          <cell r="E14229" t="str">
            <v>offshore, existing, Horns Rev 2</v>
          </cell>
          <cell r="G14229">
            <v>63</v>
          </cell>
          <cell r="H14229" t="str">
            <v>curt_GWh</v>
          </cell>
        </row>
        <row r="14230">
          <cell r="B14230" t="str">
            <v>Vindmøller</v>
          </cell>
          <cell r="C14230">
            <v>2043</v>
          </cell>
          <cell r="E14230" t="str">
            <v>offshore, existing, Horns Rev 2</v>
          </cell>
          <cell r="G14230">
            <v>837.2</v>
          </cell>
          <cell r="H14230" t="str">
            <v>Inflow_GWh</v>
          </cell>
        </row>
        <row r="14231">
          <cell r="B14231" t="str">
            <v>Vindmøller</v>
          </cell>
          <cell r="C14231">
            <v>2043</v>
          </cell>
          <cell r="E14231" t="str">
            <v>offshore, existing, Horns Rev 2</v>
          </cell>
          <cell r="G14231">
            <v>3999</v>
          </cell>
          <cell r="H14231" t="str">
            <v>FLH_technical1</v>
          </cell>
        </row>
        <row r="14232">
          <cell r="B14232" t="str">
            <v>Vindmøller</v>
          </cell>
          <cell r="C14232">
            <v>2043</v>
          </cell>
          <cell r="E14232" t="str">
            <v>offshore, existing, Horns Rev 2</v>
          </cell>
          <cell r="G14232">
            <v>4000</v>
          </cell>
          <cell r="H14232" t="str">
            <v>FLH_technical2</v>
          </cell>
        </row>
        <row r="14233">
          <cell r="B14233" t="str">
            <v>Vindmøller</v>
          </cell>
          <cell r="C14233">
            <v>2043</v>
          </cell>
          <cell r="E14233" t="str">
            <v>offshore, existing, Horns Rev 3</v>
          </cell>
          <cell r="G14233">
            <v>406.7</v>
          </cell>
          <cell r="H14233" t="str">
            <v>ElCap_ultimo_MW</v>
          </cell>
        </row>
        <row r="14234">
          <cell r="B14234" t="str">
            <v>Vindmøller</v>
          </cell>
          <cell r="C14234">
            <v>2043</v>
          </cell>
          <cell r="E14234" t="str">
            <v>offshore, existing, Horns Rev 3</v>
          </cell>
          <cell r="G14234">
            <v>406.7</v>
          </cell>
          <cell r="H14234" t="str">
            <v>ElCap_primo_MW</v>
          </cell>
        </row>
        <row r="14235">
          <cell r="B14235" t="str">
            <v>Vindmøller</v>
          </cell>
          <cell r="C14235">
            <v>2043</v>
          </cell>
          <cell r="E14235" t="str">
            <v>offshore, existing, Horns Rev 3</v>
          </cell>
          <cell r="G14235">
            <v>1.643</v>
          </cell>
          <cell r="H14235" t="str">
            <v>TWh</v>
          </cell>
        </row>
        <row r="14236">
          <cell r="B14236" t="str">
            <v>Vindmøller</v>
          </cell>
          <cell r="C14236">
            <v>2043</v>
          </cell>
          <cell r="E14236" t="str">
            <v>offshore, existing, Horns Rev 3</v>
          </cell>
          <cell r="G14236">
            <v>126</v>
          </cell>
          <cell r="H14236" t="str">
            <v>curt_GWh</v>
          </cell>
        </row>
        <row r="14237">
          <cell r="B14237" t="str">
            <v>Vindmøller</v>
          </cell>
          <cell r="C14237">
            <v>2043</v>
          </cell>
          <cell r="E14237" t="str">
            <v>offshore, existing, Horns Rev 3</v>
          </cell>
          <cell r="G14237">
            <v>1769.145</v>
          </cell>
          <cell r="H14237" t="str">
            <v>Inflow_GWh</v>
          </cell>
        </row>
        <row r="14238">
          <cell r="B14238" t="str">
            <v>Vindmøller</v>
          </cell>
          <cell r="C14238">
            <v>2043</v>
          </cell>
          <cell r="E14238" t="str">
            <v>offshore, existing, Horns Rev 3</v>
          </cell>
          <cell r="G14238">
            <v>4350</v>
          </cell>
          <cell r="H14238" t="str">
            <v>FLH_technical1</v>
          </cell>
        </row>
        <row r="14239">
          <cell r="B14239" t="str">
            <v>Vindmøller</v>
          </cell>
          <cell r="C14239">
            <v>2043</v>
          </cell>
          <cell r="E14239" t="str">
            <v>offshore, existing, Horns Rev 3</v>
          </cell>
          <cell r="G14239">
            <v>4350</v>
          </cell>
          <cell r="H14239" t="str">
            <v>FLH_technical2</v>
          </cell>
        </row>
        <row r="14240">
          <cell r="B14240" t="str">
            <v>Vindmøller</v>
          </cell>
          <cell r="C14240">
            <v>2043</v>
          </cell>
          <cell r="E14240" t="str">
            <v>offshore, existing, Kriegers Flak</v>
          </cell>
          <cell r="G14240">
            <v>604.79999999999995</v>
          </cell>
          <cell r="H14240" t="str">
            <v>ElCap_ultimo_MW</v>
          </cell>
        </row>
        <row r="14241">
          <cell r="B14241" t="str">
            <v>Vindmøller</v>
          </cell>
          <cell r="C14241">
            <v>2043</v>
          </cell>
          <cell r="E14241" t="str">
            <v>offshore, existing, Kriegers Flak</v>
          </cell>
          <cell r="G14241">
            <v>604.79999999999995</v>
          </cell>
          <cell r="H14241" t="str">
            <v>ElCap_primo_MW</v>
          </cell>
        </row>
        <row r="14242">
          <cell r="B14242" t="str">
            <v>Vindmøller</v>
          </cell>
          <cell r="C14242">
            <v>2043</v>
          </cell>
          <cell r="E14242" t="str">
            <v>offshore, existing, Kriegers Flak</v>
          </cell>
          <cell r="G14242">
            <v>2.2749999999999999</v>
          </cell>
          <cell r="H14242" t="str">
            <v>TWh</v>
          </cell>
        </row>
        <row r="14243">
          <cell r="B14243" t="str">
            <v>Vindmøller</v>
          </cell>
          <cell r="C14243">
            <v>2043</v>
          </cell>
          <cell r="E14243" t="str">
            <v>offshore, existing, Kriegers Flak</v>
          </cell>
          <cell r="G14243">
            <v>114</v>
          </cell>
          <cell r="H14243" t="str">
            <v>curt_GWh</v>
          </cell>
        </row>
        <row r="14244">
          <cell r="B14244" t="str">
            <v>Vindmøller</v>
          </cell>
          <cell r="C14244">
            <v>2043</v>
          </cell>
          <cell r="E14244" t="str">
            <v>offshore, existing, Kriegers Flak</v>
          </cell>
          <cell r="G14244">
            <v>2388.96</v>
          </cell>
          <cell r="H14244" t="str">
            <v>Inflow_GWh</v>
          </cell>
        </row>
        <row r="14245">
          <cell r="B14245" t="str">
            <v>Vindmøller</v>
          </cell>
          <cell r="C14245">
            <v>2043</v>
          </cell>
          <cell r="E14245" t="str">
            <v>offshore, existing, Kriegers Flak</v>
          </cell>
          <cell r="G14245">
            <v>3950</v>
          </cell>
          <cell r="H14245" t="str">
            <v>FLH_technical1</v>
          </cell>
        </row>
        <row r="14246">
          <cell r="B14246" t="str">
            <v>Vindmøller</v>
          </cell>
          <cell r="C14246">
            <v>2043</v>
          </cell>
          <cell r="E14246" t="str">
            <v>offshore, existing, Kriegers Flak</v>
          </cell>
          <cell r="G14246">
            <v>3950</v>
          </cell>
          <cell r="H14246" t="str">
            <v>FLH_technical2</v>
          </cell>
        </row>
        <row r="14247">
          <cell r="B14247" t="str">
            <v>Vindmøller</v>
          </cell>
          <cell r="C14247">
            <v>2043</v>
          </cell>
          <cell r="E14247" t="str">
            <v>offshore, existing, Middelgrunden</v>
          </cell>
          <cell r="G14247">
            <v>40</v>
          </cell>
          <cell r="H14247" t="str">
            <v>ElCap_ultimo_MW</v>
          </cell>
        </row>
        <row r="14248">
          <cell r="B14248" t="str">
            <v>Vindmøller</v>
          </cell>
          <cell r="C14248">
            <v>2043</v>
          </cell>
          <cell r="E14248" t="str">
            <v>offshore, existing, Middelgrunden</v>
          </cell>
          <cell r="G14248">
            <v>40</v>
          </cell>
          <cell r="H14248" t="str">
            <v>ElCap_primo_MW</v>
          </cell>
        </row>
        <row r="14249">
          <cell r="B14249" t="str">
            <v>Vindmøller</v>
          </cell>
          <cell r="C14249">
            <v>2043</v>
          </cell>
          <cell r="E14249" t="str">
            <v>offshore, existing, Middelgrunden</v>
          </cell>
          <cell r="G14249">
            <v>7.6999999999999999E-2</v>
          </cell>
          <cell r="H14249" t="str">
            <v>TWh</v>
          </cell>
        </row>
        <row r="14250">
          <cell r="B14250" t="str">
            <v>Vindmøller</v>
          </cell>
          <cell r="C14250">
            <v>2043</v>
          </cell>
          <cell r="E14250" t="str">
            <v>offshore, existing, Middelgrunden</v>
          </cell>
          <cell r="G14250">
            <v>5</v>
          </cell>
          <cell r="H14250" t="str">
            <v>curt_GWh</v>
          </cell>
        </row>
        <row r="14251">
          <cell r="B14251" t="str">
            <v>Vindmøller</v>
          </cell>
          <cell r="C14251">
            <v>2043</v>
          </cell>
          <cell r="E14251" t="str">
            <v>offshore, existing, Middelgrunden</v>
          </cell>
          <cell r="G14251">
            <v>82</v>
          </cell>
          <cell r="H14251" t="str">
            <v>Inflow_GWh</v>
          </cell>
        </row>
        <row r="14252">
          <cell r="B14252" t="str">
            <v>Vindmøller</v>
          </cell>
          <cell r="C14252">
            <v>2043</v>
          </cell>
          <cell r="E14252" t="str">
            <v>offshore, existing, Middelgrunden</v>
          </cell>
          <cell r="G14252">
            <v>2050</v>
          </cell>
          <cell r="H14252" t="str">
            <v>FLH_technical1</v>
          </cell>
        </row>
        <row r="14253">
          <cell r="B14253" t="str">
            <v>Vindmøller</v>
          </cell>
          <cell r="C14253">
            <v>2043</v>
          </cell>
          <cell r="E14253" t="str">
            <v>offshore, existing, Middelgrunden</v>
          </cell>
          <cell r="G14253">
            <v>2050</v>
          </cell>
          <cell r="H14253" t="str">
            <v>FLH_technical2</v>
          </cell>
        </row>
        <row r="14254">
          <cell r="B14254" t="str">
            <v>Vindmøller</v>
          </cell>
          <cell r="C14254">
            <v>2043</v>
          </cell>
          <cell r="E14254" t="str">
            <v>offshore, existing, Nissum Bredning</v>
          </cell>
          <cell r="G14254">
            <v>28</v>
          </cell>
          <cell r="H14254" t="str">
            <v>ElCap_ultimo_MW</v>
          </cell>
        </row>
        <row r="14255">
          <cell r="B14255" t="str">
            <v>Vindmøller</v>
          </cell>
          <cell r="C14255">
            <v>2043</v>
          </cell>
          <cell r="E14255" t="str">
            <v>offshore, existing, Nissum Bredning</v>
          </cell>
          <cell r="G14255">
            <v>28</v>
          </cell>
          <cell r="H14255" t="str">
            <v>ElCap_primo_MW</v>
          </cell>
        </row>
        <row r="14256">
          <cell r="B14256" t="str">
            <v>Vindmøller</v>
          </cell>
          <cell r="C14256">
            <v>2043</v>
          </cell>
          <cell r="E14256" t="str">
            <v>offshore, existing, Nissum Bredning</v>
          </cell>
          <cell r="G14256">
            <v>0.107</v>
          </cell>
          <cell r="H14256" t="str">
            <v>TWh</v>
          </cell>
        </row>
        <row r="14257">
          <cell r="B14257" t="str">
            <v>Vindmøller</v>
          </cell>
          <cell r="C14257">
            <v>2043</v>
          </cell>
          <cell r="E14257" t="str">
            <v>offshore, existing, Nissum Bredning</v>
          </cell>
          <cell r="G14257">
            <v>8</v>
          </cell>
          <cell r="H14257" t="str">
            <v>curt_GWh</v>
          </cell>
        </row>
        <row r="14258">
          <cell r="B14258" t="str">
            <v>Vindmøller</v>
          </cell>
          <cell r="C14258">
            <v>2043</v>
          </cell>
          <cell r="E14258" t="str">
            <v>offshore, existing, Nissum Bredning</v>
          </cell>
          <cell r="G14258">
            <v>114.8</v>
          </cell>
          <cell r="H14258" t="str">
            <v>Inflow_GWh</v>
          </cell>
        </row>
        <row r="14259">
          <cell r="B14259" t="str">
            <v>Vindmøller</v>
          </cell>
          <cell r="C14259">
            <v>2043</v>
          </cell>
          <cell r="E14259" t="str">
            <v>offshore, existing, Nissum Bredning</v>
          </cell>
          <cell r="G14259">
            <v>4107</v>
          </cell>
          <cell r="H14259" t="str">
            <v>FLH_technical1</v>
          </cell>
        </row>
        <row r="14260">
          <cell r="B14260" t="str">
            <v>Vindmøller</v>
          </cell>
          <cell r="C14260">
            <v>2043</v>
          </cell>
          <cell r="E14260" t="str">
            <v>offshore, existing, Nissum Bredning</v>
          </cell>
          <cell r="G14260">
            <v>4100</v>
          </cell>
          <cell r="H14260" t="str">
            <v>FLH_technical2</v>
          </cell>
        </row>
        <row r="14261">
          <cell r="B14261" t="str">
            <v>Vindmøller</v>
          </cell>
          <cell r="C14261">
            <v>2043</v>
          </cell>
          <cell r="E14261" t="str">
            <v>offshore, existing, Nysted</v>
          </cell>
          <cell r="G14261">
            <v>161</v>
          </cell>
          <cell r="H14261" t="str">
            <v>ElCap_ultimo_MW</v>
          </cell>
        </row>
        <row r="14262">
          <cell r="B14262" t="str">
            <v>Vindmøller</v>
          </cell>
          <cell r="C14262">
            <v>2043</v>
          </cell>
          <cell r="E14262" t="str">
            <v>offshore, existing, Nysted</v>
          </cell>
          <cell r="G14262">
            <v>161</v>
          </cell>
          <cell r="H14262" t="str">
            <v>ElCap_primo_MW</v>
          </cell>
        </row>
        <row r="14263">
          <cell r="B14263" t="str">
            <v>Vindmøller</v>
          </cell>
          <cell r="C14263">
            <v>2043</v>
          </cell>
          <cell r="E14263" t="str">
            <v>offshore, existing, Nysted</v>
          </cell>
          <cell r="G14263">
            <v>0.45800000000000002</v>
          </cell>
          <cell r="H14263" t="str">
            <v>TWh</v>
          </cell>
        </row>
        <row r="14264">
          <cell r="B14264" t="str">
            <v>Vindmøller</v>
          </cell>
          <cell r="C14264">
            <v>2043</v>
          </cell>
          <cell r="E14264" t="str">
            <v>offshore, existing, Nysted</v>
          </cell>
          <cell r="G14264">
            <v>25</v>
          </cell>
          <cell r="H14264" t="str">
            <v>curt_GWh</v>
          </cell>
        </row>
        <row r="14265">
          <cell r="B14265" t="str">
            <v>Vindmøller</v>
          </cell>
          <cell r="C14265">
            <v>2043</v>
          </cell>
          <cell r="E14265" t="str">
            <v>offshore, existing, Nysted</v>
          </cell>
          <cell r="G14265">
            <v>483</v>
          </cell>
          <cell r="H14265" t="str">
            <v>Inflow_GWh</v>
          </cell>
        </row>
        <row r="14266">
          <cell r="B14266" t="str">
            <v>Vindmøller</v>
          </cell>
          <cell r="C14266">
            <v>2043</v>
          </cell>
          <cell r="E14266" t="str">
            <v>offshore, existing, Nysted</v>
          </cell>
          <cell r="G14266">
            <v>3000</v>
          </cell>
          <cell r="H14266" t="str">
            <v>FLH_technical1</v>
          </cell>
        </row>
        <row r="14267">
          <cell r="B14267" t="str">
            <v>Vindmøller</v>
          </cell>
          <cell r="C14267">
            <v>2043</v>
          </cell>
          <cell r="E14267" t="str">
            <v>offshore, existing, Nysted</v>
          </cell>
          <cell r="G14267">
            <v>3000</v>
          </cell>
          <cell r="H14267" t="str">
            <v>FLH_technical2</v>
          </cell>
        </row>
        <row r="14268">
          <cell r="B14268" t="str">
            <v>Vindmøller</v>
          </cell>
          <cell r="C14268">
            <v>2043</v>
          </cell>
          <cell r="E14268" t="str">
            <v>offshore, existing, Rødsand</v>
          </cell>
          <cell r="G14268">
            <v>207</v>
          </cell>
          <cell r="H14268" t="str">
            <v>ElCap_ultimo_MW</v>
          </cell>
        </row>
        <row r="14269">
          <cell r="B14269" t="str">
            <v>Vindmøller</v>
          </cell>
          <cell r="C14269">
            <v>2043</v>
          </cell>
          <cell r="E14269" t="str">
            <v>offshore, existing, Rødsand</v>
          </cell>
          <cell r="G14269">
            <v>207</v>
          </cell>
          <cell r="H14269" t="str">
            <v>ElCap_primo_MW</v>
          </cell>
        </row>
        <row r="14270">
          <cell r="B14270" t="str">
            <v>Vindmøller</v>
          </cell>
          <cell r="C14270">
            <v>2043</v>
          </cell>
          <cell r="E14270" t="str">
            <v>offshore, existing, Rødsand</v>
          </cell>
          <cell r="G14270">
            <v>0.71799999999999997</v>
          </cell>
          <cell r="H14270" t="str">
            <v>TWh</v>
          </cell>
        </row>
        <row r="14271">
          <cell r="B14271" t="str">
            <v>Vindmøller</v>
          </cell>
          <cell r="C14271">
            <v>2043</v>
          </cell>
          <cell r="E14271" t="str">
            <v>offshore, existing, Rødsand</v>
          </cell>
          <cell r="G14271">
            <v>38</v>
          </cell>
          <cell r="H14271" t="str">
            <v>curt_GWh</v>
          </cell>
        </row>
        <row r="14272">
          <cell r="B14272" t="str">
            <v>Vindmøller</v>
          </cell>
          <cell r="C14272">
            <v>2043</v>
          </cell>
          <cell r="E14272" t="str">
            <v>offshore, existing, Rødsand</v>
          </cell>
          <cell r="G14272">
            <v>755.55</v>
          </cell>
          <cell r="H14272" t="str">
            <v>Inflow_GWh</v>
          </cell>
        </row>
        <row r="14273">
          <cell r="B14273" t="str">
            <v>Vindmøller</v>
          </cell>
          <cell r="C14273">
            <v>2043</v>
          </cell>
          <cell r="E14273" t="str">
            <v>offshore, existing, Rødsand</v>
          </cell>
          <cell r="G14273">
            <v>3652</v>
          </cell>
          <cell r="H14273" t="str">
            <v>FLH_technical1</v>
          </cell>
        </row>
        <row r="14274">
          <cell r="B14274" t="str">
            <v>Vindmøller</v>
          </cell>
          <cell r="C14274">
            <v>2043</v>
          </cell>
          <cell r="E14274" t="str">
            <v>offshore, existing, Rødsand</v>
          </cell>
          <cell r="G14274">
            <v>3650</v>
          </cell>
          <cell r="H14274" t="str">
            <v>FLH_technical2</v>
          </cell>
        </row>
        <row r="14275">
          <cell r="B14275" t="str">
            <v>Vindmøller</v>
          </cell>
          <cell r="C14275">
            <v>2043</v>
          </cell>
          <cell r="E14275" t="str">
            <v>offshore, existing, Rønland</v>
          </cell>
          <cell r="G14275">
            <v>13.2</v>
          </cell>
          <cell r="H14275" t="str">
            <v>ElCap_ultimo_MW</v>
          </cell>
        </row>
        <row r="14276">
          <cell r="B14276" t="str">
            <v>Vindmøller</v>
          </cell>
          <cell r="C14276">
            <v>2043</v>
          </cell>
          <cell r="E14276" t="str">
            <v>offshore, existing, Rønland</v>
          </cell>
          <cell r="G14276">
            <v>13.2</v>
          </cell>
          <cell r="H14276" t="str">
            <v>ElCap_primo_MW</v>
          </cell>
        </row>
        <row r="14277">
          <cell r="B14277" t="str">
            <v>Vindmøller</v>
          </cell>
          <cell r="C14277">
            <v>2043</v>
          </cell>
          <cell r="E14277" t="str">
            <v>offshore, existing, Rønland</v>
          </cell>
          <cell r="G14277">
            <v>4.3999999999999997E-2</v>
          </cell>
          <cell r="H14277" t="str">
            <v>TWh</v>
          </cell>
        </row>
        <row r="14278">
          <cell r="B14278" t="str">
            <v>Vindmøller</v>
          </cell>
          <cell r="C14278">
            <v>2043</v>
          </cell>
          <cell r="E14278" t="str">
            <v>offshore, existing, Rønland</v>
          </cell>
          <cell r="G14278">
            <v>4</v>
          </cell>
          <cell r="H14278" t="str">
            <v>curt_GWh</v>
          </cell>
        </row>
        <row r="14279">
          <cell r="B14279" t="str">
            <v>Vindmøller</v>
          </cell>
          <cell r="C14279">
            <v>2043</v>
          </cell>
          <cell r="E14279" t="str">
            <v>offshore, existing, Rønland</v>
          </cell>
          <cell r="G14279">
            <v>47.92</v>
          </cell>
          <cell r="H14279" t="str">
            <v>Inflow_GWh</v>
          </cell>
        </row>
        <row r="14280">
          <cell r="B14280" t="str">
            <v>Vindmøller</v>
          </cell>
          <cell r="C14280">
            <v>2043</v>
          </cell>
          <cell r="E14280" t="str">
            <v>offshore, existing, Rønland</v>
          </cell>
          <cell r="G14280">
            <v>3636</v>
          </cell>
          <cell r="H14280" t="str">
            <v>FLH_technical1</v>
          </cell>
        </row>
        <row r="14281">
          <cell r="B14281" t="str">
            <v>Vindmøller</v>
          </cell>
          <cell r="C14281">
            <v>2043</v>
          </cell>
          <cell r="E14281" t="str">
            <v>offshore, existing, Rønland</v>
          </cell>
          <cell r="G14281">
            <v>3630</v>
          </cell>
          <cell r="H14281" t="str">
            <v>FLH_technical2</v>
          </cell>
        </row>
        <row r="14282">
          <cell r="B14282" t="str">
            <v>Vindmøller</v>
          </cell>
          <cell r="C14282">
            <v>2043</v>
          </cell>
          <cell r="E14282" t="str">
            <v>offshore, existing, Samsø_2003</v>
          </cell>
          <cell r="G14282">
            <v>20.7</v>
          </cell>
          <cell r="H14282" t="str">
            <v>ElCap_ultimo_MW</v>
          </cell>
        </row>
        <row r="14283">
          <cell r="B14283" t="str">
            <v>Vindmøller</v>
          </cell>
          <cell r="C14283">
            <v>2043</v>
          </cell>
          <cell r="E14283" t="str">
            <v>offshore, existing, Samsø_2003</v>
          </cell>
          <cell r="G14283">
            <v>20.7</v>
          </cell>
          <cell r="H14283" t="str">
            <v>ElCap_primo_MW</v>
          </cell>
        </row>
        <row r="14284">
          <cell r="B14284" t="str">
            <v>Vindmøller</v>
          </cell>
          <cell r="C14284">
            <v>2043</v>
          </cell>
          <cell r="E14284" t="str">
            <v>offshore, existing, Samsø_2003</v>
          </cell>
          <cell r="G14284">
            <v>6.5000000000000002E-2</v>
          </cell>
          <cell r="H14284" t="str">
            <v>TWh</v>
          </cell>
        </row>
        <row r="14285">
          <cell r="B14285" t="str">
            <v>Vindmøller</v>
          </cell>
          <cell r="C14285">
            <v>2043</v>
          </cell>
          <cell r="E14285" t="str">
            <v>offshore, existing, Samsø_2003</v>
          </cell>
          <cell r="G14285">
            <v>5</v>
          </cell>
          <cell r="H14285" t="str">
            <v>curt_GWh</v>
          </cell>
        </row>
        <row r="14286">
          <cell r="B14286" t="str">
            <v>Vindmøller</v>
          </cell>
          <cell r="C14286">
            <v>2043</v>
          </cell>
          <cell r="E14286" t="str">
            <v>offshore, existing, Samsø_2003</v>
          </cell>
          <cell r="G14286">
            <v>70.38</v>
          </cell>
          <cell r="H14286" t="str">
            <v>Inflow_GWh</v>
          </cell>
        </row>
        <row r="14287">
          <cell r="B14287" t="str">
            <v>Vindmøller</v>
          </cell>
          <cell r="C14287">
            <v>2043</v>
          </cell>
          <cell r="E14287" t="str">
            <v>offshore, existing, Samsø_2003</v>
          </cell>
          <cell r="G14287">
            <v>3382</v>
          </cell>
          <cell r="H14287" t="str">
            <v>FLH_technical1</v>
          </cell>
        </row>
        <row r="14288">
          <cell r="B14288" t="str">
            <v>Vindmøller</v>
          </cell>
          <cell r="C14288">
            <v>2043</v>
          </cell>
          <cell r="E14288" t="str">
            <v>offshore, existing, Samsø_2003</v>
          </cell>
          <cell r="G14288">
            <v>3400</v>
          </cell>
          <cell r="H14288" t="str">
            <v>FLH_technical2</v>
          </cell>
        </row>
        <row r="14289">
          <cell r="B14289" t="str">
            <v>Vindmøller</v>
          </cell>
          <cell r="C14289">
            <v>2043</v>
          </cell>
          <cell r="E14289" t="str">
            <v>offshore, existing, Samsø_2018</v>
          </cell>
          <cell r="G14289">
            <v>2.4</v>
          </cell>
          <cell r="H14289" t="str">
            <v>ElCap_ultimo_MW</v>
          </cell>
        </row>
        <row r="14290">
          <cell r="B14290" t="str">
            <v>Vindmøller</v>
          </cell>
          <cell r="C14290">
            <v>2043</v>
          </cell>
          <cell r="E14290" t="str">
            <v>offshore, existing, Samsø_2018</v>
          </cell>
          <cell r="G14290">
            <v>2.4</v>
          </cell>
          <cell r="H14290" t="str">
            <v>ElCap_primo_MW</v>
          </cell>
        </row>
        <row r="14291">
          <cell r="B14291" t="str">
            <v>Vindmøller</v>
          </cell>
          <cell r="C14291">
            <v>2043</v>
          </cell>
          <cell r="E14291" t="str">
            <v>offshore, existing, Samsø_2018</v>
          </cell>
          <cell r="G14291">
            <v>8.9999999999999993E-3</v>
          </cell>
          <cell r="H14291" t="str">
            <v>TWh</v>
          </cell>
        </row>
        <row r="14292">
          <cell r="B14292" t="str">
            <v>Vindmøller</v>
          </cell>
          <cell r="C14292">
            <v>2043</v>
          </cell>
          <cell r="E14292" t="str">
            <v>offshore, existing, Samsø_2018</v>
          </cell>
          <cell r="G14292">
            <v>1</v>
          </cell>
          <cell r="H14292" t="str">
            <v>curt_GWh</v>
          </cell>
        </row>
        <row r="14293">
          <cell r="B14293" t="str">
            <v>Vindmøller</v>
          </cell>
          <cell r="C14293">
            <v>2043</v>
          </cell>
          <cell r="E14293" t="str">
            <v>offshore, existing, Samsø_2018</v>
          </cell>
          <cell r="G14293">
            <v>9.48</v>
          </cell>
          <cell r="H14293" t="str">
            <v>Inflow_GWh</v>
          </cell>
        </row>
        <row r="14294">
          <cell r="B14294" t="str">
            <v>Vindmøller</v>
          </cell>
          <cell r="C14294">
            <v>2043</v>
          </cell>
          <cell r="E14294" t="str">
            <v>offshore, existing, Samsø_2018</v>
          </cell>
          <cell r="G14294">
            <v>4167</v>
          </cell>
          <cell r="H14294" t="str">
            <v>FLH_technical1</v>
          </cell>
        </row>
        <row r="14295">
          <cell r="B14295" t="str">
            <v>Vindmøller</v>
          </cell>
          <cell r="C14295">
            <v>2043</v>
          </cell>
          <cell r="E14295" t="str">
            <v>offshore, existing, Samsø_2018</v>
          </cell>
          <cell r="G14295">
            <v>3950</v>
          </cell>
          <cell r="H14295" t="str">
            <v>FLH_technical2</v>
          </cell>
        </row>
        <row r="14296">
          <cell r="B14296" t="str">
            <v>Vindmøller</v>
          </cell>
          <cell r="C14296">
            <v>2043</v>
          </cell>
          <cell r="E14296" t="str">
            <v>offshore, existing, Sprogø</v>
          </cell>
          <cell r="G14296">
            <v>21</v>
          </cell>
          <cell r="H14296" t="str">
            <v>ElCap_ultimo_MW</v>
          </cell>
        </row>
        <row r="14297">
          <cell r="B14297" t="str">
            <v>Vindmøller</v>
          </cell>
          <cell r="C14297">
            <v>2043</v>
          </cell>
          <cell r="E14297" t="str">
            <v>offshore, existing, Sprogø</v>
          </cell>
          <cell r="G14297">
            <v>21</v>
          </cell>
          <cell r="H14297" t="str">
            <v>ElCap_primo_MW</v>
          </cell>
        </row>
        <row r="14298">
          <cell r="B14298" t="str">
            <v>Vindmøller</v>
          </cell>
          <cell r="C14298">
            <v>2043</v>
          </cell>
          <cell r="E14298" t="str">
            <v>offshore, existing, Sprogø</v>
          </cell>
          <cell r="G14298">
            <v>0.05</v>
          </cell>
          <cell r="H14298" t="str">
            <v>TWh</v>
          </cell>
        </row>
        <row r="14299">
          <cell r="B14299" t="str">
            <v>Vindmøller</v>
          </cell>
          <cell r="C14299">
            <v>2043</v>
          </cell>
          <cell r="E14299" t="str">
            <v>offshore, existing, Sprogø</v>
          </cell>
          <cell r="G14299">
            <v>5</v>
          </cell>
          <cell r="H14299" t="str">
            <v>curt_GWh</v>
          </cell>
        </row>
        <row r="14300">
          <cell r="B14300" t="str">
            <v>Vindmøller</v>
          </cell>
          <cell r="C14300">
            <v>2043</v>
          </cell>
          <cell r="E14300" t="str">
            <v>offshore, existing, Sprogø</v>
          </cell>
          <cell r="G14300">
            <v>54.6</v>
          </cell>
          <cell r="H14300" t="str">
            <v>Inflow_GWh</v>
          </cell>
        </row>
        <row r="14301">
          <cell r="B14301" t="str">
            <v>Vindmøller</v>
          </cell>
          <cell r="C14301">
            <v>2043</v>
          </cell>
          <cell r="E14301" t="str">
            <v>offshore, existing, Sprogø</v>
          </cell>
          <cell r="G14301">
            <v>2619</v>
          </cell>
          <cell r="H14301" t="str">
            <v>FLH_technical1</v>
          </cell>
        </row>
        <row r="14302">
          <cell r="B14302" t="str">
            <v>Vindmøller</v>
          </cell>
          <cell r="C14302">
            <v>2043</v>
          </cell>
          <cell r="E14302" t="str">
            <v>offshore, existing, Sprogø</v>
          </cell>
          <cell r="G14302">
            <v>2600</v>
          </cell>
          <cell r="H14302" t="str">
            <v>FLH_technical2</v>
          </cell>
        </row>
        <row r="14303">
          <cell r="B14303" t="str">
            <v>Vindmøller</v>
          </cell>
          <cell r="C14303">
            <v>2043</v>
          </cell>
          <cell r="E14303" t="str">
            <v>offshore, existing, Tunø Knob</v>
          </cell>
          <cell r="G14303">
            <v>5</v>
          </cell>
          <cell r="H14303" t="str">
            <v>ElCap_ultimo_MW</v>
          </cell>
        </row>
        <row r="14304">
          <cell r="B14304" t="str">
            <v>Vindmøller</v>
          </cell>
          <cell r="C14304">
            <v>2043</v>
          </cell>
          <cell r="E14304" t="str">
            <v>offshore, existing, Tunø Knob</v>
          </cell>
          <cell r="G14304">
            <v>5</v>
          </cell>
          <cell r="H14304" t="str">
            <v>ElCap_primo_MW</v>
          </cell>
        </row>
        <row r="14305">
          <cell r="B14305" t="str">
            <v>Vindmøller</v>
          </cell>
          <cell r="C14305">
            <v>2043</v>
          </cell>
          <cell r="E14305" t="str">
            <v>offshore, existing, Tunø Knob</v>
          </cell>
          <cell r="G14305">
            <v>1.2E-2</v>
          </cell>
          <cell r="H14305" t="str">
            <v>TWh</v>
          </cell>
        </row>
        <row r="14306">
          <cell r="B14306" t="str">
            <v>Vindmøller</v>
          </cell>
          <cell r="C14306">
            <v>2043</v>
          </cell>
          <cell r="E14306" t="str">
            <v>offshore, existing, Tunø Knob</v>
          </cell>
          <cell r="G14306">
            <v>1</v>
          </cell>
          <cell r="H14306" t="str">
            <v>curt_GWh</v>
          </cell>
        </row>
        <row r="14307">
          <cell r="B14307" t="str">
            <v>Vindmøller</v>
          </cell>
          <cell r="C14307">
            <v>2043</v>
          </cell>
          <cell r="E14307" t="str">
            <v>offshore, existing, Tunø Knob</v>
          </cell>
          <cell r="G14307">
            <v>12.75</v>
          </cell>
          <cell r="H14307" t="str">
            <v>Inflow_GWh</v>
          </cell>
        </row>
        <row r="14308">
          <cell r="B14308" t="str">
            <v>Vindmøller</v>
          </cell>
          <cell r="C14308">
            <v>2043</v>
          </cell>
          <cell r="E14308" t="str">
            <v>offshore, existing, Tunø Knob</v>
          </cell>
          <cell r="G14308">
            <v>2600</v>
          </cell>
          <cell r="H14308" t="str">
            <v>FLH_technical1</v>
          </cell>
        </row>
        <row r="14309">
          <cell r="B14309" t="str">
            <v>Vindmøller</v>
          </cell>
          <cell r="C14309">
            <v>2043</v>
          </cell>
          <cell r="E14309" t="str">
            <v>offshore, existing, Tunø Knob</v>
          </cell>
          <cell r="G14309">
            <v>2550</v>
          </cell>
          <cell r="H14309" t="str">
            <v>FLH_technical2</v>
          </cell>
        </row>
        <row r="14310">
          <cell r="B14310" t="str">
            <v>Vindmøller</v>
          </cell>
          <cell r="C14310">
            <v>2043</v>
          </cell>
          <cell r="E14310" t="str">
            <v>offshore, pipeline, Frederikshavn</v>
          </cell>
          <cell r="G14310">
            <v>72</v>
          </cell>
          <cell r="H14310" t="str">
            <v>ElCap_ultimo_MW</v>
          </cell>
        </row>
        <row r="14311">
          <cell r="B14311" t="str">
            <v>Vindmøller</v>
          </cell>
          <cell r="C14311">
            <v>2043</v>
          </cell>
          <cell r="E14311" t="str">
            <v>offshore, pipeline, Frederikshavn</v>
          </cell>
          <cell r="G14311">
            <v>72</v>
          </cell>
          <cell r="H14311" t="str">
            <v>ElCap_primo_MW</v>
          </cell>
        </row>
        <row r="14312">
          <cell r="B14312" t="str">
            <v>Vindmøller</v>
          </cell>
          <cell r="C14312">
            <v>2043</v>
          </cell>
          <cell r="E14312" t="str">
            <v>offshore, pipeline, Frederikshavn</v>
          </cell>
          <cell r="G14312">
            <v>0.29199999999999998</v>
          </cell>
          <cell r="H14312" t="str">
            <v>TWh</v>
          </cell>
        </row>
        <row r="14313">
          <cell r="B14313" t="str">
            <v>Vindmøller</v>
          </cell>
          <cell r="C14313">
            <v>2043</v>
          </cell>
          <cell r="E14313" t="str">
            <v>offshore, pipeline, Frederikshavn</v>
          </cell>
          <cell r="G14313">
            <v>19</v>
          </cell>
          <cell r="H14313" t="str">
            <v>curt_GWh</v>
          </cell>
        </row>
        <row r="14314">
          <cell r="B14314" t="str">
            <v>Vindmøller</v>
          </cell>
          <cell r="C14314">
            <v>2043</v>
          </cell>
          <cell r="E14314" t="str">
            <v>offshore, pipeline, Frederikshavn</v>
          </cell>
          <cell r="G14314">
            <v>311.39999999999998</v>
          </cell>
          <cell r="H14314" t="str">
            <v>Inflow_GWh</v>
          </cell>
        </row>
        <row r="14315">
          <cell r="B14315" t="str">
            <v>Vindmøller</v>
          </cell>
          <cell r="C14315">
            <v>2043</v>
          </cell>
          <cell r="E14315" t="str">
            <v>offshore, pipeline, Frederikshavn</v>
          </cell>
          <cell r="G14315">
            <v>4319</v>
          </cell>
          <cell r="H14315" t="str">
            <v>FLH_technical1</v>
          </cell>
        </row>
        <row r="14316">
          <cell r="B14316" t="str">
            <v>Vindmøller</v>
          </cell>
          <cell r="C14316">
            <v>2043</v>
          </cell>
          <cell r="E14316" t="str">
            <v>offshore, pipeline, Frederikshavn</v>
          </cell>
          <cell r="G14316">
            <v>4325</v>
          </cell>
          <cell r="H14316" t="str">
            <v>FLH_technical2</v>
          </cell>
        </row>
        <row r="14317">
          <cell r="B14317" t="str">
            <v>Vindmøller</v>
          </cell>
          <cell r="C14317">
            <v>2043</v>
          </cell>
          <cell r="E14317" t="str">
            <v>offshore, pipeline, Hesselø</v>
          </cell>
          <cell r="G14317">
            <v>840</v>
          </cell>
          <cell r="H14317" t="str">
            <v>ElCap_ultimo_MW</v>
          </cell>
        </row>
        <row r="14318">
          <cell r="B14318" t="str">
            <v>Vindmøller</v>
          </cell>
          <cell r="C14318">
            <v>2043</v>
          </cell>
          <cell r="E14318" t="str">
            <v>offshore, pipeline, Hesselø</v>
          </cell>
          <cell r="G14318">
            <v>840</v>
          </cell>
          <cell r="H14318" t="str">
            <v>ElCap_primo_MW</v>
          </cell>
        </row>
        <row r="14319">
          <cell r="B14319" t="str">
            <v>Vindmøller</v>
          </cell>
          <cell r="C14319">
            <v>2043</v>
          </cell>
          <cell r="E14319" t="str">
            <v>offshore, pipeline, Hesselø</v>
          </cell>
          <cell r="G14319">
            <v>3.5089999999999999</v>
          </cell>
          <cell r="H14319" t="str">
            <v>TWh</v>
          </cell>
        </row>
        <row r="14320">
          <cell r="B14320" t="str">
            <v>Vindmøller</v>
          </cell>
          <cell r="C14320">
            <v>2043</v>
          </cell>
          <cell r="E14320" t="str">
            <v>offshore, pipeline, Hesselø</v>
          </cell>
          <cell r="G14320">
            <v>229</v>
          </cell>
          <cell r="H14320" t="str">
            <v>curt_GWh</v>
          </cell>
        </row>
        <row r="14321">
          <cell r="B14321" t="str">
            <v>Vindmøller</v>
          </cell>
          <cell r="C14321">
            <v>2043</v>
          </cell>
          <cell r="E14321" t="str">
            <v>offshore, pipeline, Hesselø</v>
          </cell>
          <cell r="G14321">
            <v>3738</v>
          </cell>
          <cell r="H14321" t="str">
            <v>Inflow_GWh</v>
          </cell>
        </row>
        <row r="14322">
          <cell r="B14322" t="str">
            <v>Vindmøller</v>
          </cell>
          <cell r="C14322">
            <v>2043</v>
          </cell>
          <cell r="E14322" t="str">
            <v>offshore, pipeline, Hesselø</v>
          </cell>
          <cell r="G14322">
            <v>4450</v>
          </cell>
          <cell r="H14322" t="str">
            <v>FLH_technical1</v>
          </cell>
        </row>
        <row r="14323">
          <cell r="B14323" t="str">
            <v>Vindmøller</v>
          </cell>
          <cell r="C14323">
            <v>2043</v>
          </cell>
          <cell r="E14323" t="str">
            <v>offshore, pipeline, Hesselø</v>
          </cell>
          <cell r="G14323">
            <v>4450</v>
          </cell>
          <cell r="H14323" t="str">
            <v>FLH_technical2</v>
          </cell>
        </row>
        <row r="14324">
          <cell r="B14324" t="str">
            <v>Vindmøller</v>
          </cell>
          <cell r="C14324">
            <v>2043</v>
          </cell>
          <cell r="E14324" t="str">
            <v>offshore, pipeline, Kattegat II</v>
          </cell>
          <cell r="G14324">
            <v>1000</v>
          </cell>
          <cell r="H14324" t="str">
            <v>ElCap_ultimo_MW</v>
          </cell>
        </row>
        <row r="14325">
          <cell r="B14325" t="str">
            <v>Vindmøller</v>
          </cell>
          <cell r="C14325">
            <v>2043</v>
          </cell>
          <cell r="E14325" t="str">
            <v>offshore, pipeline, Kattegat II</v>
          </cell>
          <cell r="G14325">
            <v>1000</v>
          </cell>
          <cell r="H14325" t="str">
            <v>ElCap_primo_MW</v>
          </cell>
        </row>
        <row r="14326">
          <cell r="B14326" t="str">
            <v>Vindmøller</v>
          </cell>
          <cell r="C14326">
            <v>2043</v>
          </cell>
          <cell r="E14326" t="str">
            <v>offshore, pipeline, Kattegat II</v>
          </cell>
          <cell r="G14326">
            <v>4.3979999999999997</v>
          </cell>
          <cell r="H14326" t="str">
            <v>TWh</v>
          </cell>
        </row>
        <row r="14327">
          <cell r="B14327" t="str">
            <v>Vindmøller</v>
          </cell>
          <cell r="C14327">
            <v>2043</v>
          </cell>
          <cell r="E14327" t="str">
            <v>offshore, pipeline, Kattegat II</v>
          </cell>
          <cell r="G14327">
            <v>152</v>
          </cell>
          <cell r="H14327" t="str">
            <v>curt_GWh</v>
          </cell>
        </row>
        <row r="14328">
          <cell r="B14328" t="str">
            <v>Vindmøller</v>
          </cell>
          <cell r="C14328">
            <v>2043</v>
          </cell>
          <cell r="E14328" t="str">
            <v>offshore, pipeline, Kattegat II</v>
          </cell>
          <cell r="G14328">
            <v>4550</v>
          </cell>
          <cell r="H14328" t="str">
            <v>Inflow_GWh</v>
          </cell>
        </row>
        <row r="14329">
          <cell r="B14329" t="str">
            <v>Vindmøller</v>
          </cell>
          <cell r="C14329">
            <v>2043</v>
          </cell>
          <cell r="E14329" t="str">
            <v>offshore, pipeline, Kattegat II</v>
          </cell>
          <cell r="G14329">
            <v>4550</v>
          </cell>
          <cell r="H14329" t="str">
            <v>FLH_technical1</v>
          </cell>
        </row>
        <row r="14330">
          <cell r="B14330" t="str">
            <v>Vindmøller</v>
          </cell>
          <cell r="C14330">
            <v>2043</v>
          </cell>
          <cell r="E14330" t="str">
            <v>offshore, pipeline, Kattegat II</v>
          </cell>
          <cell r="G14330">
            <v>4550</v>
          </cell>
          <cell r="H14330" t="str">
            <v>FLH_technical2</v>
          </cell>
        </row>
        <row r="14331">
          <cell r="B14331" t="str">
            <v>Vindmøller</v>
          </cell>
          <cell r="C14331">
            <v>2043</v>
          </cell>
          <cell r="E14331" t="str">
            <v>offshore, pipeline, Kattegat II (overplanting)</v>
          </cell>
          <cell r="G14331">
            <v>100</v>
          </cell>
          <cell r="H14331" t="str">
            <v>ElCap_ultimo_MW</v>
          </cell>
        </row>
        <row r="14332">
          <cell r="B14332" t="str">
            <v>Vindmøller</v>
          </cell>
          <cell r="C14332">
            <v>2043</v>
          </cell>
          <cell r="E14332" t="str">
            <v>offshore, pipeline, Kattegat II (overplanting)</v>
          </cell>
          <cell r="G14332">
            <v>100</v>
          </cell>
          <cell r="H14332" t="str">
            <v>ElCap_primo_MW</v>
          </cell>
        </row>
        <row r="14333">
          <cell r="B14333" t="str">
            <v>Vindmøller</v>
          </cell>
          <cell r="C14333">
            <v>2043</v>
          </cell>
          <cell r="E14333" t="str">
            <v>offshore, pipeline, Kattegat II (overplanting)</v>
          </cell>
          <cell r="G14333">
            <v>0.45500000000000002</v>
          </cell>
          <cell r="H14333" t="str">
            <v>TWh</v>
          </cell>
        </row>
        <row r="14334">
          <cell r="B14334" t="str">
            <v>Vindmøller</v>
          </cell>
          <cell r="C14334">
            <v>2043</v>
          </cell>
          <cell r="E14334" t="str">
            <v>offshore, pipeline, Kattegat II (overplanting)</v>
          </cell>
          <cell r="G14334">
            <v>0</v>
          </cell>
          <cell r="H14334" t="str">
            <v>curt_GWh</v>
          </cell>
        </row>
        <row r="14335">
          <cell r="B14335" t="str">
            <v>Vindmøller</v>
          </cell>
          <cell r="C14335">
            <v>2043</v>
          </cell>
          <cell r="E14335" t="str">
            <v>offshore, pipeline, Kattegat II (overplanting)</v>
          </cell>
          <cell r="G14335">
            <v>455</v>
          </cell>
          <cell r="H14335" t="str">
            <v>Inflow_GWh</v>
          </cell>
        </row>
        <row r="14336">
          <cell r="B14336" t="str">
            <v>Vindmøller</v>
          </cell>
          <cell r="C14336">
            <v>2043</v>
          </cell>
          <cell r="E14336" t="str">
            <v>offshore, pipeline, Kattegat II (overplanting)</v>
          </cell>
          <cell r="G14336">
            <v>4550</v>
          </cell>
          <cell r="H14336" t="str">
            <v>FLH_technical1</v>
          </cell>
        </row>
        <row r="14337">
          <cell r="B14337" t="str">
            <v>Vindmøller</v>
          </cell>
          <cell r="C14337">
            <v>2043</v>
          </cell>
          <cell r="E14337" t="str">
            <v>offshore, pipeline, Kattegat II (overplanting)</v>
          </cell>
          <cell r="G14337">
            <v>4550</v>
          </cell>
          <cell r="H14337" t="str">
            <v>FLH_technical2</v>
          </cell>
        </row>
        <row r="14338">
          <cell r="B14338" t="str">
            <v>Vindmøller</v>
          </cell>
          <cell r="C14338">
            <v>2043</v>
          </cell>
          <cell r="E14338" t="str">
            <v>offshore, pipeline, Kriegers Flak II</v>
          </cell>
          <cell r="G14338">
            <v>1000</v>
          </cell>
          <cell r="H14338" t="str">
            <v>ElCap_ultimo_MW</v>
          </cell>
        </row>
        <row r="14339">
          <cell r="B14339" t="str">
            <v>Vindmøller</v>
          </cell>
          <cell r="C14339">
            <v>2043</v>
          </cell>
          <cell r="E14339" t="str">
            <v>offshore, pipeline, Kriegers Flak II</v>
          </cell>
          <cell r="G14339">
            <v>1000</v>
          </cell>
          <cell r="H14339" t="str">
            <v>ElCap_primo_MW</v>
          </cell>
        </row>
        <row r="14340">
          <cell r="B14340" t="str">
            <v>Vindmøller</v>
          </cell>
          <cell r="C14340">
            <v>2043</v>
          </cell>
          <cell r="E14340" t="str">
            <v>offshore, pipeline, Kriegers Flak II</v>
          </cell>
          <cell r="G14340">
            <v>4.67</v>
          </cell>
          <cell r="H14340" t="str">
            <v>TWh</v>
          </cell>
        </row>
        <row r="14341">
          <cell r="B14341" t="str">
            <v>Vindmøller</v>
          </cell>
          <cell r="C14341">
            <v>2043</v>
          </cell>
          <cell r="E14341" t="str">
            <v>offshore, pipeline, Kriegers Flak II</v>
          </cell>
          <cell r="G14341">
            <v>80</v>
          </cell>
          <cell r="H14341" t="str">
            <v>curt_GWh</v>
          </cell>
        </row>
        <row r="14342">
          <cell r="B14342" t="str">
            <v>Vindmøller</v>
          </cell>
          <cell r="C14342">
            <v>2043</v>
          </cell>
          <cell r="E14342" t="str">
            <v>offshore, pipeline, Kriegers Flak II</v>
          </cell>
          <cell r="G14342">
            <v>4750</v>
          </cell>
          <cell r="H14342" t="str">
            <v>Inflow_GWh</v>
          </cell>
        </row>
        <row r="14343">
          <cell r="B14343" t="str">
            <v>Vindmøller</v>
          </cell>
          <cell r="C14343">
            <v>2043</v>
          </cell>
          <cell r="E14343" t="str">
            <v>offshore, pipeline, Kriegers Flak II</v>
          </cell>
          <cell r="G14343">
            <v>4750</v>
          </cell>
          <cell r="H14343" t="str">
            <v>FLH_technical1</v>
          </cell>
        </row>
        <row r="14344">
          <cell r="B14344" t="str">
            <v>Vindmøller</v>
          </cell>
          <cell r="C14344">
            <v>2043</v>
          </cell>
          <cell r="E14344" t="str">
            <v>offshore, pipeline, Kriegers Flak II</v>
          </cell>
          <cell r="G14344">
            <v>4750</v>
          </cell>
          <cell r="H14344" t="str">
            <v>FLH_technical2</v>
          </cell>
        </row>
        <row r="14345">
          <cell r="B14345" t="str">
            <v>Vindmøller</v>
          </cell>
          <cell r="C14345">
            <v>2043</v>
          </cell>
          <cell r="E14345" t="str">
            <v>offshore, pipeline, Kriegers Flak II (overplanting)</v>
          </cell>
          <cell r="G14345">
            <v>400</v>
          </cell>
          <cell r="H14345" t="str">
            <v>ElCap_ultimo_MW</v>
          </cell>
        </row>
        <row r="14346">
          <cell r="B14346" t="str">
            <v>Vindmøller</v>
          </cell>
          <cell r="C14346">
            <v>2043</v>
          </cell>
          <cell r="E14346" t="str">
            <v>offshore, pipeline, Kriegers Flak II (overplanting)</v>
          </cell>
          <cell r="G14346">
            <v>400</v>
          </cell>
          <cell r="H14346" t="str">
            <v>ElCap_primo_MW</v>
          </cell>
        </row>
        <row r="14347">
          <cell r="B14347" t="str">
            <v>Vindmøller</v>
          </cell>
          <cell r="C14347">
            <v>2043</v>
          </cell>
          <cell r="E14347" t="str">
            <v>offshore, pipeline, Kriegers Flak II (overplanting)</v>
          </cell>
          <cell r="G14347">
            <v>1.9</v>
          </cell>
          <cell r="H14347" t="str">
            <v>TWh</v>
          </cell>
        </row>
        <row r="14348">
          <cell r="B14348" t="str">
            <v>Vindmøller</v>
          </cell>
          <cell r="C14348">
            <v>2043</v>
          </cell>
          <cell r="E14348" t="str">
            <v>offshore, pipeline, Kriegers Flak II (overplanting)</v>
          </cell>
          <cell r="G14348">
            <v>0</v>
          </cell>
          <cell r="H14348" t="str">
            <v>curt_GWh</v>
          </cell>
        </row>
        <row r="14349">
          <cell r="B14349" t="str">
            <v>Vindmøller</v>
          </cell>
          <cell r="C14349">
            <v>2043</v>
          </cell>
          <cell r="E14349" t="str">
            <v>offshore, pipeline, Kriegers Flak II (overplanting)</v>
          </cell>
          <cell r="G14349">
            <v>1900</v>
          </cell>
          <cell r="H14349" t="str">
            <v>Inflow_GWh</v>
          </cell>
        </row>
        <row r="14350">
          <cell r="B14350" t="str">
            <v>Vindmøller</v>
          </cell>
          <cell r="C14350">
            <v>2043</v>
          </cell>
          <cell r="E14350" t="str">
            <v>offshore, pipeline, Kriegers Flak II (overplanting)</v>
          </cell>
          <cell r="G14350">
            <v>4750</v>
          </cell>
          <cell r="H14350" t="str">
            <v>FLH_technical1</v>
          </cell>
        </row>
        <row r="14351">
          <cell r="B14351" t="str">
            <v>Vindmøller</v>
          </cell>
          <cell r="C14351">
            <v>2043</v>
          </cell>
          <cell r="E14351" t="str">
            <v>offshore, pipeline, Kriegers Flak II (overplanting)</v>
          </cell>
          <cell r="G14351">
            <v>4750</v>
          </cell>
          <cell r="H14351" t="str">
            <v>FLH_technical2</v>
          </cell>
        </row>
        <row r="14352">
          <cell r="B14352" t="str">
            <v>Vindmøller</v>
          </cell>
          <cell r="C14352">
            <v>2043</v>
          </cell>
          <cell r="E14352" t="str">
            <v>offshore, pipeline, Nordsøen I (del 1)</v>
          </cell>
          <cell r="G14352">
            <v>1050</v>
          </cell>
          <cell r="H14352" t="str">
            <v>ElCap_ultimo_MW</v>
          </cell>
        </row>
        <row r="14353">
          <cell r="B14353" t="str">
            <v>Vindmøller</v>
          </cell>
          <cell r="C14353">
            <v>2043</v>
          </cell>
          <cell r="E14353" t="str">
            <v>offshore, pipeline, Nordsøen I (del 1)</v>
          </cell>
          <cell r="G14353">
            <v>1050</v>
          </cell>
          <cell r="H14353" t="str">
            <v>ElCap_primo_MW</v>
          </cell>
        </row>
        <row r="14354">
          <cell r="B14354" t="str">
            <v>Vindmøller</v>
          </cell>
          <cell r="C14354">
            <v>2043</v>
          </cell>
          <cell r="E14354" t="str">
            <v>offshore, pipeline, Nordsøen I (del 1)</v>
          </cell>
          <cell r="G14354">
            <v>4.8529999999999998</v>
          </cell>
          <cell r="H14354" t="str">
            <v>TWh</v>
          </cell>
        </row>
        <row r="14355">
          <cell r="B14355" t="str">
            <v>Vindmøller</v>
          </cell>
          <cell r="C14355">
            <v>2043</v>
          </cell>
          <cell r="E14355" t="str">
            <v>offshore, pipeline, Nordsøen I (del 1)</v>
          </cell>
          <cell r="G14355">
            <v>187</v>
          </cell>
          <cell r="H14355" t="str">
            <v>curt_GWh</v>
          </cell>
        </row>
        <row r="14356">
          <cell r="B14356" t="str">
            <v>Vindmøller</v>
          </cell>
          <cell r="C14356">
            <v>2043</v>
          </cell>
          <cell r="E14356" t="str">
            <v>offshore, pipeline, Nordsøen I (del 1)</v>
          </cell>
          <cell r="G14356">
            <v>5040</v>
          </cell>
          <cell r="H14356" t="str">
            <v>Inflow_GWh</v>
          </cell>
        </row>
        <row r="14357">
          <cell r="B14357" t="str">
            <v>Vindmøller</v>
          </cell>
          <cell r="C14357">
            <v>2043</v>
          </cell>
          <cell r="E14357" t="str">
            <v>offshore, pipeline, Nordsøen I (del 1)</v>
          </cell>
          <cell r="G14357">
            <v>4800</v>
          </cell>
          <cell r="H14357" t="str">
            <v>FLH_technical1</v>
          </cell>
        </row>
        <row r="14358">
          <cell r="B14358" t="str">
            <v>Vindmøller</v>
          </cell>
          <cell r="C14358">
            <v>2043</v>
          </cell>
          <cell r="E14358" t="str">
            <v>offshore, pipeline, Nordsøen I (del 1)</v>
          </cell>
          <cell r="G14358">
            <v>4800</v>
          </cell>
          <cell r="H14358" t="str">
            <v>FLH_technical2</v>
          </cell>
        </row>
        <row r="14359">
          <cell r="B14359" t="str">
            <v>Vindmøller</v>
          </cell>
          <cell r="C14359">
            <v>2043</v>
          </cell>
          <cell r="E14359" t="str">
            <v>offshore, pipeline, Nordsøen I (del 2)</v>
          </cell>
          <cell r="G14359">
            <v>1050</v>
          </cell>
          <cell r="H14359" t="str">
            <v>ElCap_ultimo_MW</v>
          </cell>
        </row>
        <row r="14360">
          <cell r="B14360" t="str">
            <v>Vindmøller</v>
          </cell>
          <cell r="C14360">
            <v>2043</v>
          </cell>
          <cell r="E14360" t="str">
            <v>offshore, pipeline, Nordsøen I (del 2)</v>
          </cell>
          <cell r="G14360">
            <v>1050</v>
          </cell>
          <cell r="H14360" t="str">
            <v>ElCap_primo_MW</v>
          </cell>
        </row>
        <row r="14361">
          <cell r="B14361" t="str">
            <v>Vindmøller</v>
          </cell>
          <cell r="C14361">
            <v>2043</v>
          </cell>
          <cell r="E14361" t="str">
            <v>offshore, pipeline, Nordsøen I (del 2)</v>
          </cell>
          <cell r="G14361">
            <v>4.6120000000000001</v>
          </cell>
          <cell r="H14361" t="str">
            <v>TWh</v>
          </cell>
        </row>
        <row r="14362">
          <cell r="B14362" t="str">
            <v>Vindmøller</v>
          </cell>
          <cell r="C14362">
            <v>2043</v>
          </cell>
          <cell r="E14362" t="str">
            <v>offshore, pipeline, Nordsøen I (del 2)</v>
          </cell>
          <cell r="G14362">
            <v>428</v>
          </cell>
          <cell r="H14362" t="str">
            <v>curt_GWh</v>
          </cell>
        </row>
        <row r="14363">
          <cell r="B14363" t="str">
            <v>Vindmøller</v>
          </cell>
          <cell r="C14363">
            <v>2043</v>
          </cell>
          <cell r="E14363" t="str">
            <v>offshore, pipeline, Nordsøen I (del 2)</v>
          </cell>
          <cell r="G14363">
            <v>5040</v>
          </cell>
          <cell r="H14363" t="str">
            <v>Inflow_GWh</v>
          </cell>
        </row>
        <row r="14364">
          <cell r="B14364" t="str">
            <v>Vindmøller</v>
          </cell>
          <cell r="C14364">
            <v>2043</v>
          </cell>
          <cell r="E14364" t="str">
            <v>offshore, pipeline, Nordsøen I (del 2)</v>
          </cell>
          <cell r="G14364">
            <v>4800</v>
          </cell>
          <cell r="H14364" t="str">
            <v>FLH_technical1</v>
          </cell>
        </row>
        <row r="14365">
          <cell r="B14365" t="str">
            <v>Vindmøller</v>
          </cell>
          <cell r="C14365">
            <v>2043</v>
          </cell>
          <cell r="E14365" t="str">
            <v>offshore, pipeline, Nordsøen I (del 2)</v>
          </cell>
          <cell r="G14365">
            <v>4800</v>
          </cell>
          <cell r="H14365" t="str">
            <v>FLH_technical2</v>
          </cell>
        </row>
        <row r="14366">
          <cell r="B14366" t="str">
            <v>Vindmøller</v>
          </cell>
          <cell r="C14366">
            <v>2043</v>
          </cell>
          <cell r="E14366" t="str">
            <v>offshore, pipeline, Nordsøen I (del 3)</v>
          </cell>
          <cell r="G14366">
            <v>1000</v>
          </cell>
          <cell r="H14366" t="str">
            <v>ElCap_ultimo_MW</v>
          </cell>
        </row>
        <row r="14367">
          <cell r="B14367" t="str">
            <v>Vindmøller</v>
          </cell>
          <cell r="C14367">
            <v>2043</v>
          </cell>
          <cell r="E14367" t="str">
            <v>offshore, pipeline, Nordsøen I (del 3)</v>
          </cell>
          <cell r="G14367">
            <v>1000</v>
          </cell>
          <cell r="H14367" t="str">
            <v>ElCap_primo_MW</v>
          </cell>
        </row>
        <row r="14368">
          <cell r="B14368" t="str">
            <v>Vindmøller</v>
          </cell>
          <cell r="C14368">
            <v>2043</v>
          </cell>
          <cell r="E14368" t="str">
            <v>offshore, pipeline, Nordsøen I (del 3)</v>
          </cell>
          <cell r="G14368">
            <v>4.6479999999999997</v>
          </cell>
          <cell r="H14368" t="str">
            <v>TWh</v>
          </cell>
        </row>
        <row r="14369">
          <cell r="B14369" t="str">
            <v>Vindmøller</v>
          </cell>
          <cell r="C14369">
            <v>2043</v>
          </cell>
          <cell r="E14369" t="str">
            <v>offshore, pipeline, Nordsøen I (del 3)</v>
          </cell>
          <cell r="G14369">
            <v>152</v>
          </cell>
          <cell r="H14369" t="str">
            <v>curt_GWh</v>
          </cell>
        </row>
        <row r="14370">
          <cell r="B14370" t="str">
            <v>Vindmøller</v>
          </cell>
          <cell r="C14370">
            <v>2043</v>
          </cell>
          <cell r="E14370" t="str">
            <v>offshore, pipeline, Nordsøen I (del 3)</v>
          </cell>
          <cell r="G14370">
            <v>4800</v>
          </cell>
          <cell r="H14370" t="str">
            <v>Inflow_GWh</v>
          </cell>
        </row>
        <row r="14371">
          <cell r="B14371" t="str">
            <v>Vindmøller</v>
          </cell>
          <cell r="C14371">
            <v>2043</v>
          </cell>
          <cell r="E14371" t="str">
            <v>offshore, pipeline, Nordsøen I (del 3)</v>
          </cell>
          <cell r="G14371">
            <v>4800</v>
          </cell>
          <cell r="H14371" t="str">
            <v>FLH_technical1</v>
          </cell>
        </row>
        <row r="14372">
          <cell r="B14372" t="str">
            <v>Vindmøller</v>
          </cell>
          <cell r="C14372">
            <v>2043</v>
          </cell>
          <cell r="E14372" t="str">
            <v>offshore, pipeline, Nordsøen I (del 3)</v>
          </cell>
          <cell r="G14372">
            <v>4800</v>
          </cell>
          <cell r="H14372" t="str">
            <v>FLH_technical2</v>
          </cell>
        </row>
        <row r="14373">
          <cell r="B14373" t="str">
            <v>Vindmøller</v>
          </cell>
          <cell r="C14373">
            <v>2043</v>
          </cell>
          <cell r="E14373" t="str">
            <v>offshore, pipeline, Nordsøen I (del 3)_overplant</v>
          </cell>
          <cell r="G14373">
            <v>500</v>
          </cell>
          <cell r="H14373" t="str">
            <v>ElCap_ultimo_MW</v>
          </cell>
        </row>
        <row r="14374">
          <cell r="B14374" t="str">
            <v>Vindmøller</v>
          </cell>
          <cell r="C14374">
            <v>2043</v>
          </cell>
          <cell r="E14374" t="str">
            <v>offshore, pipeline, Nordsøen I (del 3)_overplant</v>
          </cell>
          <cell r="G14374">
            <v>500</v>
          </cell>
          <cell r="H14374" t="str">
            <v>ElCap_primo_MW</v>
          </cell>
        </row>
        <row r="14375">
          <cell r="B14375" t="str">
            <v>Vindmøller</v>
          </cell>
          <cell r="C14375">
            <v>2043</v>
          </cell>
          <cell r="E14375" t="str">
            <v>offshore, pipeline, Nordsøen I (del 3)_overplant</v>
          </cell>
          <cell r="G14375">
            <v>2.4</v>
          </cell>
          <cell r="H14375" t="str">
            <v>TWh</v>
          </cell>
        </row>
        <row r="14376">
          <cell r="B14376" t="str">
            <v>Vindmøller</v>
          </cell>
          <cell r="C14376">
            <v>2043</v>
          </cell>
          <cell r="E14376" t="str">
            <v>offshore, pipeline, Nordsøen I (del 3)_overplant</v>
          </cell>
          <cell r="G14376">
            <v>0</v>
          </cell>
          <cell r="H14376" t="str">
            <v>curt_GWh</v>
          </cell>
        </row>
        <row r="14377">
          <cell r="B14377" t="str">
            <v>Vindmøller</v>
          </cell>
          <cell r="C14377">
            <v>2043</v>
          </cell>
          <cell r="E14377" t="str">
            <v>offshore, pipeline, Nordsøen I (del 3)_overplant</v>
          </cell>
          <cell r="G14377">
            <v>2400</v>
          </cell>
          <cell r="H14377" t="str">
            <v>Inflow_GWh</v>
          </cell>
        </row>
        <row r="14378">
          <cell r="B14378" t="str">
            <v>Vindmøller</v>
          </cell>
          <cell r="C14378">
            <v>2043</v>
          </cell>
          <cell r="E14378" t="str">
            <v>offshore, pipeline, Nordsøen I (del 3)_overplant</v>
          </cell>
          <cell r="G14378">
            <v>4800</v>
          </cell>
          <cell r="H14378" t="str">
            <v>FLH_technical1</v>
          </cell>
        </row>
        <row r="14379">
          <cell r="B14379" t="str">
            <v>Vindmøller</v>
          </cell>
          <cell r="C14379">
            <v>2043</v>
          </cell>
          <cell r="E14379" t="str">
            <v>offshore, pipeline, Nordsøen I (del 3)_overplant</v>
          </cell>
          <cell r="G14379">
            <v>4800</v>
          </cell>
          <cell r="H14379" t="str">
            <v>FLH_technical2</v>
          </cell>
        </row>
        <row r="14380">
          <cell r="B14380" t="str">
            <v>Vindmøller</v>
          </cell>
          <cell r="C14380">
            <v>2043</v>
          </cell>
          <cell r="E14380" t="str">
            <v>offshore, pipeline, Thor</v>
          </cell>
          <cell r="G14380">
            <v>1008</v>
          </cell>
          <cell r="H14380" t="str">
            <v>ElCap_ultimo_MW</v>
          </cell>
        </row>
        <row r="14381">
          <cell r="B14381" t="str">
            <v>Vindmøller</v>
          </cell>
          <cell r="C14381">
            <v>2043</v>
          </cell>
          <cell r="E14381" t="str">
            <v>offshore, pipeline, Thor</v>
          </cell>
          <cell r="G14381">
            <v>1008</v>
          </cell>
          <cell r="H14381" t="str">
            <v>ElCap_primo_MW</v>
          </cell>
        </row>
        <row r="14382">
          <cell r="B14382" t="str">
            <v>Vindmøller</v>
          </cell>
          <cell r="C14382">
            <v>2043</v>
          </cell>
          <cell r="E14382" t="str">
            <v>offshore, pipeline, Thor</v>
          </cell>
          <cell r="G14382">
            <v>4.5940000000000003</v>
          </cell>
          <cell r="H14382" t="str">
            <v>TWh</v>
          </cell>
        </row>
        <row r="14383">
          <cell r="B14383" t="str">
            <v>Vindmøller</v>
          </cell>
          <cell r="C14383">
            <v>2043</v>
          </cell>
          <cell r="E14383" t="str">
            <v>offshore, pipeline, Thor</v>
          </cell>
          <cell r="G14383">
            <v>320</v>
          </cell>
          <cell r="H14383" t="str">
            <v>curt_GWh</v>
          </cell>
        </row>
        <row r="14384">
          <cell r="B14384" t="str">
            <v>Vindmøller</v>
          </cell>
          <cell r="C14384">
            <v>2043</v>
          </cell>
          <cell r="E14384" t="str">
            <v>offshore, pipeline, Thor</v>
          </cell>
          <cell r="G14384">
            <v>4914</v>
          </cell>
          <cell r="H14384" t="str">
            <v>Inflow_GWh</v>
          </cell>
        </row>
        <row r="14385">
          <cell r="B14385" t="str">
            <v>Vindmøller</v>
          </cell>
          <cell r="C14385">
            <v>2043</v>
          </cell>
          <cell r="E14385" t="str">
            <v>offshore, pipeline, Thor</v>
          </cell>
          <cell r="G14385">
            <v>4875</v>
          </cell>
          <cell r="H14385" t="str">
            <v>FLH_technical1</v>
          </cell>
        </row>
        <row r="14386">
          <cell r="B14386" t="str">
            <v>Vindmøller</v>
          </cell>
          <cell r="C14386">
            <v>2043</v>
          </cell>
          <cell r="E14386" t="str">
            <v>offshore, pipeline, Thor</v>
          </cell>
          <cell r="G14386">
            <v>4875</v>
          </cell>
          <cell r="H14386" t="str">
            <v>FLH_technical2</v>
          </cell>
        </row>
        <row r="14387">
          <cell r="B14387" t="str">
            <v>Vindmøller</v>
          </cell>
          <cell r="C14387">
            <v>2043</v>
          </cell>
          <cell r="E14387" t="str">
            <v>offshore, pipeline, Vesterhav Nord</v>
          </cell>
          <cell r="G14387">
            <v>176.4</v>
          </cell>
          <cell r="H14387" t="str">
            <v>ElCap_ultimo_MW</v>
          </cell>
        </row>
        <row r="14388">
          <cell r="B14388" t="str">
            <v>Vindmøller</v>
          </cell>
          <cell r="C14388">
            <v>2043</v>
          </cell>
          <cell r="E14388" t="str">
            <v>offshore, pipeline, Vesterhav Nord</v>
          </cell>
          <cell r="G14388">
            <v>176.4</v>
          </cell>
          <cell r="H14388" t="str">
            <v>ElCap_primo_MW</v>
          </cell>
        </row>
        <row r="14389">
          <cell r="B14389" t="str">
            <v>Vindmøller</v>
          </cell>
          <cell r="C14389">
            <v>2043</v>
          </cell>
          <cell r="E14389" t="str">
            <v>offshore, pipeline, Vesterhav Nord</v>
          </cell>
          <cell r="G14389">
            <v>0.76800000000000002</v>
          </cell>
          <cell r="H14389" t="str">
            <v>TWh</v>
          </cell>
        </row>
        <row r="14390">
          <cell r="B14390" t="str">
            <v>Vindmøller</v>
          </cell>
          <cell r="C14390">
            <v>2043</v>
          </cell>
          <cell r="E14390" t="str">
            <v>offshore, pipeline, Vesterhav Nord</v>
          </cell>
          <cell r="G14390">
            <v>53</v>
          </cell>
          <cell r="H14390" t="str">
            <v>curt_GWh</v>
          </cell>
        </row>
        <row r="14391">
          <cell r="B14391" t="str">
            <v>Vindmøller</v>
          </cell>
          <cell r="C14391">
            <v>2043</v>
          </cell>
          <cell r="E14391" t="str">
            <v>offshore, pipeline, Vesterhav Nord</v>
          </cell>
          <cell r="G14391">
            <v>820.26</v>
          </cell>
          <cell r="H14391" t="str">
            <v>Inflow_GWh</v>
          </cell>
        </row>
        <row r="14392">
          <cell r="B14392" t="str">
            <v>Vindmøller</v>
          </cell>
          <cell r="C14392">
            <v>2043</v>
          </cell>
          <cell r="E14392" t="str">
            <v>offshore, pipeline, Vesterhav Nord</v>
          </cell>
          <cell r="G14392">
            <v>4654</v>
          </cell>
          <cell r="H14392" t="str">
            <v>FLH_technical1</v>
          </cell>
        </row>
        <row r="14393">
          <cell r="B14393" t="str">
            <v>Vindmøller</v>
          </cell>
          <cell r="C14393">
            <v>2043</v>
          </cell>
          <cell r="E14393" t="str">
            <v>offshore, pipeline, Vesterhav Nord</v>
          </cell>
          <cell r="G14393">
            <v>4650</v>
          </cell>
          <cell r="H14393" t="str">
            <v>FLH_technical2</v>
          </cell>
        </row>
        <row r="14394">
          <cell r="B14394" t="str">
            <v>Vindmøller</v>
          </cell>
          <cell r="C14394">
            <v>2043</v>
          </cell>
          <cell r="E14394" t="str">
            <v>offshore, pipeline, Vesterhav Syd</v>
          </cell>
          <cell r="G14394">
            <v>168</v>
          </cell>
          <cell r="H14394" t="str">
            <v>ElCap_ultimo_MW</v>
          </cell>
        </row>
        <row r="14395">
          <cell r="B14395" t="str">
            <v>Vindmøller</v>
          </cell>
          <cell r="C14395">
            <v>2043</v>
          </cell>
          <cell r="E14395" t="str">
            <v>offshore, pipeline, Vesterhav Syd</v>
          </cell>
          <cell r="G14395">
            <v>168</v>
          </cell>
          <cell r="H14395" t="str">
            <v>ElCap_primo_MW</v>
          </cell>
        </row>
        <row r="14396">
          <cell r="B14396" t="str">
            <v>Vindmøller</v>
          </cell>
          <cell r="C14396">
            <v>2043</v>
          </cell>
          <cell r="E14396" t="str">
            <v>offshore, pipeline, Vesterhav Syd</v>
          </cell>
          <cell r="G14396">
            <v>0.72099999999999997</v>
          </cell>
          <cell r="H14396" t="str">
            <v>TWh</v>
          </cell>
        </row>
        <row r="14397">
          <cell r="B14397" t="str">
            <v>Vindmøller</v>
          </cell>
          <cell r="C14397">
            <v>2043</v>
          </cell>
          <cell r="E14397" t="str">
            <v>offshore, pipeline, Vesterhav Syd</v>
          </cell>
          <cell r="G14397">
            <v>52</v>
          </cell>
          <cell r="H14397" t="str">
            <v>curt_GWh</v>
          </cell>
        </row>
        <row r="14398">
          <cell r="B14398" t="str">
            <v>Vindmøller</v>
          </cell>
          <cell r="C14398">
            <v>2043</v>
          </cell>
          <cell r="E14398" t="str">
            <v>offshore, pipeline, Vesterhav Syd</v>
          </cell>
          <cell r="G14398">
            <v>772.8</v>
          </cell>
          <cell r="H14398" t="str">
            <v>Inflow_GWh</v>
          </cell>
        </row>
        <row r="14399">
          <cell r="B14399" t="str">
            <v>Vindmøller</v>
          </cell>
          <cell r="C14399">
            <v>2043</v>
          </cell>
          <cell r="E14399" t="str">
            <v>offshore, pipeline, Vesterhav Syd</v>
          </cell>
          <cell r="G14399">
            <v>4601</v>
          </cell>
          <cell r="H14399" t="str">
            <v>FLH_technical1</v>
          </cell>
        </row>
        <row r="14400">
          <cell r="B14400" t="str">
            <v>Vindmøller</v>
          </cell>
          <cell r="C14400">
            <v>2043</v>
          </cell>
          <cell r="E14400" t="str">
            <v>offshore, pipeline, Vesterhav Syd</v>
          </cell>
          <cell r="G14400">
            <v>4600</v>
          </cell>
          <cell r="H14400" t="str">
            <v>FLH_technical2</v>
          </cell>
        </row>
        <row r="14401">
          <cell r="B14401" t="str">
            <v>Vindmøller</v>
          </cell>
          <cell r="C14401">
            <v>2043</v>
          </cell>
          <cell r="E14401" t="str">
            <v>offshore, yderligere, Nordsøen - ej tilsluttet DK</v>
          </cell>
          <cell r="G14401">
            <v>10278.187</v>
          </cell>
          <cell r="H14401" t="str">
            <v>ElCap_ultimo_MW</v>
          </cell>
        </row>
        <row r="14402">
          <cell r="B14402" t="str">
            <v>Vindmøller</v>
          </cell>
          <cell r="C14402">
            <v>2043</v>
          </cell>
          <cell r="E14402" t="str">
            <v>offshore, yderligere, Nordsøen - ej tilsluttet DK</v>
          </cell>
          <cell r="G14402">
            <v>10278.187</v>
          </cell>
          <cell r="H14402" t="str">
            <v>ElCap_primo_MW</v>
          </cell>
        </row>
        <row r="14403">
          <cell r="B14403" t="str">
            <v>Vindmøller</v>
          </cell>
          <cell r="C14403">
            <v>2043</v>
          </cell>
          <cell r="E14403" t="str">
            <v>offshore, yderligere, Nordsøen - ej tilsluttet DK</v>
          </cell>
          <cell r="G14403">
            <v>44.945</v>
          </cell>
          <cell r="H14403" t="str">
            <v>TWh</v>
          </cell>
        </row>
        <row r="14404">
          <cell r="B14404" t="str">
            <v>Vindmøller</v>
          </cell>
          <cell r="C14404">
            <v>2043</v>
          </cell>
          <cell r="E14404" t="str">
            <v>offshore, yderligere, Nordsøen - ej tilsluttet DK</v>
          </cell>
          <cell r="G14404">
            <v>523</v>
          </cell>
          <cell r="H14404" t="str">
            <v>curt_GWh</v>
          </cell>
        </row>
        <row r="14405">
          <cell r="B14405" t="str">
            <v>Vindmøller</v>
          </cell>
          <cell r="C14405">
            <v>2043</v>
          </cell>
          <cell r="E14405" t="str">
            <v>offshore, yderligere, Nordsøen - ej tilsluttet DK</v>
          </cell>
          <cell r="G14405">
            <v>0</v>
          </cell>
          <cell r="H14405" t="str">
            <v>Inflow_GWh</v>
          </cell>
        </row>
        <row r="14406">
          <cell r="B14406" t="str">
            <v>Vindmøller</v>
          </cell>
          <cell r="C14406">
            <v>2043</v>
          </cell>
          <cell r="E14406" t="str">
            <v>offshore, yderligere, Nordsøen - ej tilsluttet DK</v>
          </cell>
          <cell r="G14406">
            <v>4424</v>
          </cell>
          <cell r="H14406" t="str">
            <v>FLH_technical1</v>
          </cell>
        </row>
        <row r="14407">
          <cell r="B14407" t="str">
            <v>Vindmøller</v>
          </cell>
          <cell r="C14407">
            <v>2043</v>
          </cell>
          <cell r="E14407" t="str">
            <v>offshore, yderligere, Nordsøen - ej tilsluttet DK</v>
          </cell>
          <cell r="G14407">
            <v>4424</v>
          </cell>
          <cell r="H14407" t="str">
            <v>FLH_technical2</v>
          </cell>
        </row>
        <row r="14408">
          <cell r="B14408" t="str">
            <v>Vindmøller</v>
          </cell>
          <cell r="C14408">
            <v>2043</v>
          </cell>
          <cell r="E14408" t="str">
            <v>offshore, åbendør, Aflandshage</v>
          </cell>
          <cell r="G14408">
            <v>150</v>
          </cell>
          <cell r="H14408" t="str">
            <v>ElCap_ultimo_MW</v>
          </cell>
        </row>
        <row r="14409">
          <cell r="B14409" t="str">
            <v>Vindmøller</v>
          </cell>
          <cell r="C14409">
            <v>2043</v>
          </cell>
          <cell r="E14409" t="str">
            <v>offshore, åbendør, Aflandshage</v>
          </cell>
          <cell r="G14409">
            <v>150</v>
          </cell>
          <cell r="H14409" t="str">
            <v>ElCap_primo_MW</v>
          </cell>
        </row>
        <row r="14410">
          <cell r="B14410" t="str">
            <v>Vindmøller</v>
          </cell>
          <cell r="C14410">
            <v>2043</v>
          </cell>
          <cell r="E14410" t="str">
            <v>offshore, åbendør, Aflandshage</v>
          </cell>
          <cell r="G14410">
            <v>0.50700000000000001</v>
          </cell>
          <cell r="H14410" t="str">
            <v>TWh</v>
          </cell>
        </row>
        <row r="14411">
          <cell r="B14411" t="str">
            <v>Vindmøller</v>
          </cell>
          <cell r="C14411">
            <v>2043</v>
          </cell>
          <cell r="E14411" t="str">
            <v>offshore, åbendør, Aflandshage</v>
          </cell>
          <cell r="G14411">
            <v>7</v>
          </cell>
          <cell r="H14411" t="str">
            <v>curt_GWh</v>
          </cell>
        </row>
        <row r="14412">
          <cell r="B14412" t="str">
            <v>Vindmøller</v>
          </cell>
          <cell r="C14412">
            <v>2043</v>
          </cell>
          <cell r="E14412" t="str">
            <v>offshore, åbendør, Aflandshage</v>
          </cell>
          <cell r="G14412">
            <v>513.75</v>
          </cell>
          <cell r="H14412" t="str">
            <v>Inflow_GWh</v>
          </cell>
        </row>
        <row r="14413">
          <cell r="B14413" t="str">
            <v>Vindmøller</v>
          </cell>
          <cell r="C14413">
            <v>2043</v>
          </cell>
          <cell r="E14413" t="str">
            <v>offshore, åbendør, Aflandshage</v>
          </cell>
          <cell r="G14413">
            <v>3427</v>
          </cell>
          <cell r="H14413" t="str">
            <v>FLH_technical1</v>
          </cell>
        </row>
        <row r="14414">
          <cell r="B14414" t="str">
            <v>Vindmøller</v>
          </cell>
          <cell r="C14414">
            <v>2043</v>
          </cell>
          <cell r="E14414" t="str">
            <v>offshore, åbendør, Aflandshage</v>
          </cell>
          <cell r="G14414">
            <v>3425</v>
          </cell>
          <cell r="H14414" t="str">
            <v>FLH_technical2</v>
          </cell>
        </row>
        <row r="14415">
          <cell r="B14415" t="str">
            <v>Vindmøller</v>
          </cell>
          <cell r="C14415">
            <v>2043</v>
          </cell>
          <cell r="E14415" t="str">
            <v>offshore, åbendør, Jammerland Bugt</v>
          </cell>
          <cell r="G14415">
            <v>240</v>
          </cell>
          <cell r="H14415" t="str">
            <v>ElCap_ultimo_MW</v>
          </cell>
        </row>
        <row r="14416">
          <cell r="B14416" t="str">
            <v>Vindmøller</v>
          </cell>
          <cell r="C14416">
            <v>2043</v>
          </cell>
          <cell r="E14416" t="str">
            <v>offshore, åbendør, Jammerland Bugt</v>
          </cell>
          <cell r="G14416">
            <v>240</v>
          </cell>
          <cell r="H14416" t="str">
            <v>ElCap_primo_MW</v>
          </cell>
        </row>
        <row r="14417">
          <cell r="B14417" t="str">
            <v>Vindmøller</v>
          </cell>
          <cell r="C14417">
            <v>2043</v>
          </cell>
          <cell r="E14417" t="str">
            <v>offshore, åbendør, Jammerland Bugt</v>
          </cell>
          <cell r="G14417">
            <v>1.0249999999999999</v>
          </cell>
          <cell r="H14417" t="str">
            <v>TWh</v>
          </cell>
        </row>
        <row r="14418">
          <cell r="B14418" t="str">
            <v>Vindmøller</v>
          </cell>
          <cell r="C14418">
            <v>2043</v>
          </cell>
          <cell r="E14418" t="str">
            <v>offshore, åbendør, Jammerland Bugt</v>
          </cell>
          <cell r="G14418">
            <v>13</v>
          </cell>
          <cell r="H14418" t="str">
            <v>curt_GWh</v>
          </cell>
        </row>
        <row r="14419">
          <cell r="B14419" t="str">
            <v>Vindmøller</v>
          </cell>
          <cell r="C14419">
            <v>2043</v>
          </cell>
          <cell r="E14419" t="str">
            <v>offshore, åbendør, Jammerland Bugt</v>
          </cell>
          <cell r="G14419">
            <v>1038</v>
          </cell>
          <cell r="H14419" t="str">
            <v>Inflow_GWh</v>
          </cell>
        </row>
        <row r="14420">
          <cell r="B14420" t="str">
            <v>Vindmøller</v>
          </cell>
          <cell r="C14420">
            <v>2043</v>
          </cell>
          <cell r="E14420" t="str">
            <v>offshore, åbendør, Jammerland Bugt</v>
          </cell>
          <cell r="G14420">
            <v>4325</v>
          </cell>
          <cell r="H14420" t="str">
            <v>FLH_technical1</v>
          </cell>
        </row>
        <row r="14421">
          <cell r="B14421" t="str">
            <v>Vindmøller</v>
          </cell>
          <cell r="C14421">
            <v>2043</v>
          </cell>
          <cell r="E14421" t="str">
            <v>offshore, åbendør, Jammerland Bugt</v>
          </cell>
          <cell r="G14421">
            <v>4325</v>
          </cell>
          <cell r="H14421" t="str">
            <v>FLH_technical2</v>
          </cell>
        </row>
        <row r="14422">
          <cell r="B14422" t="str">
            <v>Vindmøller</v>
          </cell>
          <cell r="C14422">
            <v>2043</v>
          </cell>
          <cell r="E14422" t="str">
            <v>offshore, åbendør, Lillebælt Syd</v>
          </cell>
          <cell r="G14422">
            <v>165</v>
          </cell>
          <cell r="H14422" t="str">
            <v>ElCap_ultimo_MW</v>
          </cell>
        </row>
        <row r="14423">
          <cell r="B14423" t="str">
            <v>Vindmøller</v>
          </cell>
          <cell r="C14423">
            <v>2043</v>
          </cell>
          <cell r="E14423" t="str">
            <v>offshore, åbendør, Lillebælt Syd</v>
          </cell>
          <cell r="G14423">
            <v>165</v>
          </cell>
          <cell r="H14423" t="str">
            <v>ElCap_primo_MW</v>
          </cell>
        </row>
        <row r="14424">
          <cell r="B14424" t="str">
            <v>Vindmøller</v>
          </cell>
          <cell r="C14424">
            <v>2043</v>
          </cell>
          <cell r="E14424" t="str">
            <v>offshore, åbendør, Lillebælt Syd</v>
          </cell>
          <cell r="G14424">
            <v>0.70199999999999996</v>
          </cell>
          <cell r="H14424" t="str">
            <v>TWh</v>
          </cell>
        </row>
        <row r="14425">
          <cell r="B14425" t="str">
            <v>Vindmøller</v>
          </cell>
          <cell r="C14425">
            <v>2043</v>
          </cell>
          <cell r="E14425" t="str">
            <v>offshore, åbendør, Lillebælt Syd</v>
          </cell>
          <cell r="G14425">
            <v>11</v>
          </cell>
          <cell r="H14425" t="str">
            <v>curt_GWh</v>
          </cell>
        </row>
        <row r="14426">
          <cell r="B14426" t="str">
            <v>Vindmøller</v>
          </cell>
          <cell r="C14426">
            <v>2043</v>
          </cell>
          <cell r="E14426" t="str">
            <v>offshore, åbendør, Lillebælt Syd</v>
          </cell>
          <cell r="G14426">
            <v>713.625</v>
          </cell>
          <cell r="H14426" t="str">
            <v>Inflow_GWh</v>
          </cell>
        </row>
        <row r="14427">
          <cell r="B14427" t="str">
            <v>Vindmøller</v>
          </cell>
          <cell r="C14427">
            <v>2043</v>
          </cell>
          <cell r="E14427" t="str">
            <v>offshore, åbendør, Lillebælt Syd</v>
          </cell>
          <cell r="G14427">
            <v>4321</v>
          </cell>
          <cell r="H14427" t="str">
            <v>FLH_technical1</v>
          </cell>
        </row>
        <row r="14428">
          <cell r="B14428" t="str">
            <v>Vindmøller</v>
          </cell>
          <cell r="C14428">
            <v>2043</v>
          </cell>
          <cell r="E14428" t="str">
            <v>offshore, åbendør, Lillebælt Syd</v>
          </cell>
          <cell r="G14428">
            <v>4325</v>
          </cell>
          <cell r="H14428" t="str">
            <v>FLH_technical2</v>
          </cell>
        </row>
        <row r="14429">
          <cell r="B14429" t="str">
            <v>Vindmøller</v>
          </cell>
          <cell r="C14429">
            <v>2043</v>
          </cell>
          <cell r="E14429" t="str">
            <v>onshore, commercial, existing</v>
          </cell>
          <cell r="G14429">
            <v>2694.1350000000002</v>
          </cell>
          <cell r="H14429" t="str">
            <v>ElCap_ultimo_MW</v>
          </cell>
        </row>
        <row r="14430">
          <cell r="B14430" t="str">
            <v>Vindmøller</v>
          </cell>
          <cell r="C14430">
            <v>2043</v>
          </cell>
          <cell r="E14430" t="str">
            <v>onshore, commercial, existing</v>
          </cell>
          <cell r="G14430">
            <v>2694.1350000000002</v>
          </cell>
          <cell r="H14430" t="str">
            <v>ElCap_primo_MW</v>
          </cell>
        </row>
        <row r="14431">
          <cell r="B14431" t="str">
            <v>Vindmøller</v>
          </cell>
          <cell r="C14431">
            <v>2043</v>
          </cell>
          <cell r="E14431" t="str">
            <v>onshore, commercial, existing</v>
          </cell>
          <cell r="G14431">
            <v>6.1639999999999997</v>
          </cell>
          <cell r="H14431" t="str">
            <v>TWh</v>
          </cell>
        </row>
        <row r="14432">
          <cell r="B14432" t="str">
            <v>Vindmøller</v>
          </cell>
          <cell r="C14432">
            <v>2043</v>
          </cell>
          <cell r="E14432" t="str">
            <v>onshore, commercial, existing</v>
          </cell>
          <cell r="G14432">
            <v>1</v>
          </cell>
          <cell r="H14432" t="str">
            <v>curt_GWh</v>
          </cell>
        </row>
        <row r="14433">
          <cell r="B14433" t="str">
            <v>Vindmøller</v>
          </cell>
          <cell r="C14433">
            <v>2043</v>
          </cell>
          <cell r="E14433" t="str">
            <v>onshore, commercial, existing</v>
          </cell>
          <cell r="G14433">
            <v>6164.8035</v>
          </cell>
          <cell r="H14433" t="str">
            <v>Inflow_GWh</v>
          </cell>
        </row>
        <row r="14434">
          <cell r="B14434" t="str">
            <v>Vindmøller</v>
          </cell>
          <cell r="C14434">
            <v>2043</v>
          </cell>
          <cell r="E14434" t="str">
            <v>onshore, commercial, existing</v>
          </cell>
          <cell r="G14434">
            <v>2288</v>
          </cell>
          <cell r="H14434" t="str">
            <v>FLH_technical1</v>
          </cell>
        </row>
        <row r="14435">
          <cell r="B14435" t="str">
            <v>Vindmøller</v>
          </cell>
          <cell r="C14435">
            <v>2043</v>
          </cell>
          <cell r="E14435" t="str">
            <v>onshore, commercial, existing</v>
          </cell>
          <cell r="G14435">
            <v>2288</v>
          </cell>
          <cell r="H14435" t="str">
            <v>FLH_technical2</v>
          </cell>
        </row>
        <row r="14436">
          <cell r="B14436" t="str">
            <v>Vindmøller</v>
          </cell>
          <cell r="C14436">
            <v>2043</v>
          </cell>
          <cell r="E14436" t="str">
            <v>onshore, commercial, existing</v>
          </cell>
          <cell r="G14436">
            <v>526.98900000000003</v>
          </cell>
          <cell r="H14436" t="str">
            <v>ElCap_ultimo_MW</v>
          </cell>
        </row>
        <row r="14437">
          <cell r="B14437" t="str">
            <v>Vindmøller</v>
          </cell>
          <cell r="C14437">
            <v>2043</v>
          </cell>
          <cell r="E14437" t="str">
            <v>onshore, commercial, existing</v>
          </cell>
          <cell r="G14437">
            <v>526.98900000000003</v>
          </cell>
          <cell r="H14437" t="str">
            <v>ElCap_primo_MW</v>
          </cell>
        </row>
        <row r="14438">
          <cell r="B14438" t="str">
            <v>Vindmøller</v>
          </cell>
          <cell r="C14438">
            <v>2043</v>
          </cell>
          <cell r="E14438" t="str">
            <v>onshore, commercial, existing</v>
          </cell>
          <cell r="G14438">
            <v>1.2589999999999999</v>
          </cell>
          <cell r="H14438" t="str">
            <v>TWh</v>
          </cell>
        </row>
        <row r="14439">
          <cell r="B14439" t="str">
            <v>Vindmøller</v>
          </cell>
          <cell r="C14439">
            <v>2043</v>
          </cell>
          <cell r="E14439" t="str">
            <v>onshore, commercial, existing</v>
          </cell>
          <cell r="G14439">
            <v>2</v>
          </cell>
          <cell r="H14439" t="str">
            <v>curt_GWh</v>
          </cell>
        </row>
        <row r="14440">
          <cell r="B14440" t="str">
            <v>Vindmøller</v>
          </cell>
          <cell r="C14440">
            <v>2043</v>
          </cell>
          <cell r="E14440" t="str">
            <v>onshore, commercial, existing</v>
          </cell>
          <cell r="G14440">
            <v>1262.6810559999999</v>
          </cell>
          <cell r="H14440" t="str">
            <v>Inflow_GWh</v>
          </cell>
        </row>
        <row r="14441">
          <cell r="B14441" t="str">
            <v>Vindmøller</v>
          </cell>
          <cell r="C14441">
            <v>2043</v>
          </cell>
          <cell r="E14441" t="str">
            <v>onshore, commercial, existing</v>
          </cell>
          <cell r="G14441">
            <v>2393</v>
          </cell>
          <cell r="H14441" t="str">
            <v>FLH_technical1</v>
          </cell>
        </row>
        <row r="14442">
          <cell r="B14442" t="str">
            <v>Vindmøller</v>
          </cell>
          <cell r="C14442">
            <v>2043</v>
          </cell>
          <cell r="E14442" t="str">
            <v>onshore, commercial, existing</v>
          </cell>
          <cell r="G14442">
            <v>2396</v>
          </cell>
          <cell r="H14442" t="str">
            <v>FLH_technical2</v>
          </cell>
        </row>
        <row r="14443">
          <cell r="B14443" t="str">
            <v>Vindmøller</v>
          </cell>
          <cell r="C14443">
            <v>2043</v>
          </cell>
          <cell r="E14443" t="str">
            <v>onshore, commercial, new</v>
          </cell>
          <cell r="G14443">
            <v>3328.2</v>
          </cell>
          <cell r="H14443" t="str">
            <v>ElCap_ultimo_MW</v>
          </cell>
        </row>
        <row r="14444">
          <cell r="B14444" t="str">
            <v>Vindmøller</v>
          </cell>
          <cell r="C14444">
            <v>2043</v>
          </cell>
          <cell r="E14444" t="str">
            <v>onshore, commercial, new</v>
          </cell>
          <cell r="G14444">
            <v>3328.2</v>
          </cell>
          <cell r="H14444" t="str">
            <v>ElCap_primo_MW</v>
          </cell>
        </row>
        <row r="14445">
          <cell r="B14445" t="str">
            <v>Vindmøller</v>
          </cell>
          <cell r="C14445">
            <v>2043</v>
          </cell>
          <cell r="E14445" t="str">
            <v>onshore, commercial, new</v>
          </cell>
          <cell r="G14445">
            <v>11.282999999999999</v>
          </cell>
          <cell r="H14445" t="str">
            <v>TWh</v>
          </cell>
        </row>
        <row r="14446">
          <cell r="B14446" t="str">
            <v>Vindmøller</v>
          </cell>
          <cell r="C14446">
            <v>2043</v>
          </cell>
          <cell r="E14446" t="str">
            <v>onshore, commercial, new</v>
          </cell>
          <cell r="G14446">
            <v>289</v>
          </cell>
          <cell r="H14446" t="str">
            <v>curt_GWh</v>
          </cell>
        </row>
        <row r="14447">
          <cell r="B14447" t="str">
            <v>Vindmøller</v>
          </cell>
          <cell r="C14447">
            <v>2043</v>
          </cell>
          <cell r="E14447" t="str">
            <v>onshore, commercial, new</v>
          </cell>
          <cell r="G14447">
            <v>11571.88</v>
          </cell>
          <cell r="H14447" t="str">
            <v>Inflow_GWh</v>
          </cell>
        </row>
        <row r="14448">
          <cell r="B14448" t="str">
            <v>Vindmøller</v>
          </cell>
          <cell r="C14448">
            <v>2043</v>
          </cell>
          <cell r="E14448" t="str">
            <v>onshore, commercial, new</v>
          </cell>
          <cell r="G14448">
            <v>3477</v>
          </cell>
          <cell r="H14448" t="str">
            <v>FLH_technical1</v>
          </cell>
        </row>
        <row r="14449">
          <cell r="B14449" t="str">
            <v>Vindmøller</v>
          </cell>
          <cell r="C14449">
            <v>2043</v>
          </cell>
          <cell r="E14449" t="str">
            <v>onshore, commercial, new</v>
          </cell>
          <cell r="G14449">
            <v>3477</v>
          </cell>
          <cell r="H14449" t="str">
            <v>FLH_technical2</v>
          </cell>
        </row>
        <row r="14450">
          <cell r="B14450" t="str">
            <v>Vindmøller</v>
          </cell>
          <cell r="C14450">
            <v>2043</v>
          </cell>
          <cell r="E14450" t="str">
            <v>onshore, commercial, new</v>
          </cell>
          <cell r="G14450">
            <v>548</v>
          </cell>
          <cell r="H14450" t="str">
            <v>ElCap_ultimo_MW</v>
          </cell>
        </row>
        <row r="14451">
          <cell r="B14451" t="str">
            <v>Vindmøller</v>
          </cell>
          <cell r="C14451">
            <v>2043</v>
          </cell>
          <cell r="E14451" t="str">
            <v>onshore, commercial, new</v>
          </cell>
          <cell r="G14451">
            <v>548</v>
          </cell>
          <cell r="H14451" t="str">
            <v>ElCap_primo_MW</v>
          </cell>
        </row>
        <row r="14452">
          <cell r="B14452" t="str">
            <v>Vindmøller</v>
          </cell>
          <cell r="C14452">
            <v>2043</v>
          </cell>
          <cell r="E14452" t="str">
            <v>onshore, commercial, new</v>
          </cell>
          <cell r="G14452">
            <v>1.901</v>
          </cell>
          <cell r="H14452" t="str">
            <v>TWh</v>
          </cell>
        </row>
        <row r="14453">
          <cell r="B14453" t="str">
            <v>Vindmøller</v>
          </cell>
          <cell r="C14453">
            <v>2043</v>
          </cell>
          <cell r="E14453" t="str">
            <v>onshore, commercial, new</v>
          </cell>
          <cell r="G14453">
            <v>26</v>
          </cell>
          <cell r="H14453" t="str">
            <v>curt_GWh</v>
          </cell>
        </row>
        <row r="14454">
          <cell r="B14454" t="str">
            <v>Vindmøller</v>
          </cell>
          <cell r="C14454">
            <v>2043</v>
          </cell>
          <cell r="E14454" t="str">
            <v>onshore, commercial, new</v>
          </cell>
          <cell r="G14454">
            <v>1927.2</v>
          </cell>
          <cell r="H14454" t="str">
            <v>Inflow_GWh</v>
          </cell>
        </row>
        <row r="14455">
          <cell r="B14455" t="str">
            <v>Vindmøller</v>
          </cell>
          <cell r="C14455">
            <v>2043</v>
          </cell>
          <cell r="E14455" t="str">
            <v>onshore, commercial, new</v>
          </cell>
          <cell r="G14455">
            <v>3516</v>
          </cell>
          <cell r="H14455" t="str">
            <v>FLH_technical1</v>
          </cell>
        </row>
        <row r="14456">
          <cell r="B14456" t="str">
            <v>Vindmøller</v>
          </cell>
          <cell r="C14456">
            <v>2043</v>
          </cell>
          <cell r="E14456" t="str">
            <v>onshore, commercial, new</v>
          </cell>
          <cell r="G14456">
            <v>3517</v>
          </cell>
          <cell r="H14456" t="str">
            <v>FLH_technical2</v>
          </cell>
        </row>
        <row r="14457">
          <cell r="B14457" t="str">
            <v>Vindmøller</v>
          </cell>
          <cell r="C14457">
            <v>2043</v>
          </cell>
          <cell r="E14457" t="str">
            <v>onshore, domestic</v>
          </cell>
          <cell r="G14457">
            <v>22.004999999999999</v>
          </cell>
          <cell r="H14457" t="str">
            <v>ElCap_ultimo_MW</v>
          </cell>
        </row>
        <row r="14458">
          <cell r="B14458" t="str">
            <v>Vindmøller</v>
          </cell>
          <cell r="C14458">
            <v>2043</v>
          </cell>
          <cell r="E14458" t="str">
            <v>onshore, domestic</v>
          </cell>
          <cell r="G14458">
            <v>22.004999999999999</v>
          </cell>
          <cell r="H14458" t="str">
            <v>ElCap_primo_MW</v>
          </cell>
        </row>
        <row r="14459">
          <cell r="B14459" t="str">
            <v>Vindmøller</v>
          </cell>
          <cell r="C14459">
            <v>2043</v>
          </cell>
          <cell r="E14459" t="str">
            <v>onshore, domestic</v>
          </cell>
          <cell r="G14459">
            <v>5.2999999999999999E-2</v>
          </cell>
          <cell r="H14459" t="str">
            <v>TWh</v>
          </cell>
        </row>
        <row r="14460">
          <cell r="B14460" t="str">
            <v>Vindmøller</v>
          </cell>
          <cell r="C14460">
            <v>2043</v>
          </cell>
          <cell r="E14460" t="str">
            <v>onshore, domestic</v>
          </cell>
          <cell r="G14460">
            <v>0</v>
          </cell>
          <cell r="H14460" t="str">
            <v>curt_GWh</v>
          </cell>
        </row>
        <row r="14461">
          <cell r="B14461" t="str">
            <v>Vindmøller</v>
          </cell>
          <cell r="C14461">
            <v>2043</v>
          </cell>
          <cell r="E14461" t="str">
            <v>onshore, domestic</v>
          </cell>
          <cell r="G14461">
            <v>52.811999999999998</v>
          </cell>
          <cell r="H14461" t="str">
            <v>Inflow_GWh</v>
          </cell>
        </row>
        <row r="14462">
          <cell r="B14462" t="str">
            <v>Vindmøller</v>
          </cell>
          <cell r="C14462">
            <v>2043</v>
          </cell>
          <cell r="E14462" t="str">
            <v>onshore, domestic</v>
          </cell>
          <cell r="G14462">
            <v>2409</v>
          </cell>
          <cell r="H14462" t="str">
            <v>FLH_technical1</v>
          </cell>
        </row>
        <row r="14463">
          <cell r="B14463" t="str">
            <v>Vindmøller</v>
          </cell>
          <cell r="C14463">
            <v>2043</v>
          </cell>
          <cell r="E14463" t="str">
            <v>onshore, domestic</v>
          </cell>
          <cell r="G14463">
            <v>2400</v>
          </cell>
          <cell r="H14463" t="str">
            <v>FLH_technical2</v>
          </cell>
        </row>
        <row r="14464">
          <cell r="B14464" t="str">
            <v>Vindmøller</v>
          </cell>
          <cell r="C14464">
            <v>2043</v>
          </cell>
          <cell r="E14464" t="str">
            <v>onshore, domestic</v>
          </cell>
          <cell r="G14464">
            <v>2.4449999999999998</v>
          </cell>
          <cell r="H14464" t="str">
            <v>ElCap_ultimo_MW</v>
          </cell>
        </row>
        <row r="14465">
          <cell r="B14465" t="str">
            <v>Vindmøller</v>
          </cell>
          <cell r="C14465">
            <v>2043</v>
          </cell>
          <cell r="E14465" t="str">
            <v>onshore, domestic</v>
          </cell>
          <cell r="G14465">
            <v>2.4449999999999998</v>
          </cell>
          <cell r="H14465" t="str">
            <v>ElCap_primo_MW</v>
          </cell>
        </row>
        <row r="14466">
          <cell r="B14466" t="str">
            <v>Vindmøller</v>
          </cell>
          <cell r="C14466">
            <v>2043</v>
          </cell>
          <cell r="E14466" t="str">
            <v>onshore, domestic</v>
          </cell>
          <cell r="G14466">
            <v>6.0000000000000001E-3</v>
          </cell>
          <cell r="H14466" t="str">
            <v>TWh</v>
          </cell>
        </row>
        <row r="14467">
          <cell r="B14467" t="str">
            <v>Vindmøller</v>
          </cell>
          <cell r="C14467">
            <v>2043</v>
          </cell>
          <cell r="E14467" t="str">
            <v>onshore, domestic</v>
          </cell>
          <cell r="G14467">
            <v>0</v>
          </cell>
          <cell r="H14467" t="str">
            <v>curt_GWh</v>
          </cell>
        </row>
        <row r="14468">
          <cell r="B14468" t="str">
            <v>Vindmøller</v>
          </cell>
          <cell r="C14468">
            <v>2043</v>
          </cell>
          <cell r="E14468" t="str">
            <v>onshore, domestic</v>
          </cell>
          <cell r="G14468">
            <v>5.8680000000000003</v>
          </cell>
          <cell r="H14468" t="str">
            <v>Inflow_GWh</v>
          </cell>
        </row>
        <row r="14469">
          <cell r="B14469" t="str">
            <v>Vindmøller</v>
          </cell>
          <cell r="C14469">
            <v>2043</v>
          </cell>
          <cell r="E14469" t="str">
            <v>onshore, domestic</v>
          </cell>
          <cell r="G14469">
            <v>2454</v>
          </cell>
          <cell r="H14469" t="str">
            <v>FLH_technical1</v>
          </cell>
        </row>
        <row r="14470">
          <cell r="B14470" t="str">
            <v>Vindmøller</v>
          </cell>
          <cell r="C14470">
            <v>2043</v>
          </cell>
          <cell r="E14470" t="str">
            <v>onshore, domestic</v>
          </cell>
          <cell r="G14470">
            <v>2400</v>
          </cell>
          <cell r="H14470" t="str">
            <v>FLH_technical2</v>
          </cell>
        </row>
        <row r="14471">
          <cell r="B14471" t="str">
            <v>Vindmøller</v>
          </cell>
          <cell r="C14471">
            <v>2043</v>
          </cell>
          <cell r="E14471" t="str">
            <v>onshore, test center</v>
          </cell>
          <cell r="G14471">
            <v>375</v>
          </cell>
          <cell r="H14471" t="str">
            <v>ElCap_ultimo_MW</v>
          </cell>
        </row>
        <row r="14472">
          <cell r="B14472" t="str">
            <v>Vindmøller</v>
          </cell>
          <cell r="C14472">
            <v>2043</v>
          </cell>
          <cell r="E14472" t="str">
            <v>onshore, test center</v>
          </cell>
          <cell r="G14472">
            <v>375</v>
          </cell>
          <cell r="H14472" t="str">
            <v>ElCap_primo_MW</v>
          </cell>
        </row>
        <row r="14473">
          <cell r="B14473" t="str">
            <v>Vindmøller</v>
          </cell>
          <cell r="C14473">
            <v>2043</v>
          </cell>
          <cell r="E14473" t="str">
            <v>onshore, test center</v>
          </cell>
          <cell r="G14473">
            <v>1.012</v>
          </cell>
          <cell r="H14473" t="str">
            <v>TWh</v>
          </cell>
        </row>
        <row r="14474">
          <cell r="B14474" t="str">
            <v>Vindmøller</v>
          </cell>
          <cell r="C14474">
            <v>2043</v>
          </cell>
          <cell r="E14474" t="str">
            <v>onshore, test center</v>
          </cell>
          <cell r="G14474">
            <v>0</v>
          </cell>
          <cell r="H14474" t="str">
            <v>curt_GWh</v>
          </cell>
        </row>
        <row r="14475">
          <cell r="B14475" t="str">
            <v>Vindmøller</v>
          </cell>
          <cell r="C14475">
            <v>2043</v>
          </cell>
          <cell r="E14475" t="str">
            <v>onshore, test center</v>
          </cell>
          <cell r="G14475">
            <v>1012.5</v>
          </cell>
          <cell r="H14475" t="str">
            <v>Inflow_GWh</v>
          </cell>
        </row>
        <row r="14476">
          <cell r="B14476" t="str">
            <v>Vindmøller</v>
          </cell>
          <cell r="C14476">
            <v>2043</v>
          </cell>
          <cell r="E14476" t="str">
            <v>onshore, test center</v>
          </cell>
          <cell r="G14476">
            <v>2699</v>
          </cell>
          <cell r="H14476" t="str">
            <v>FLH_technical1</v>
          </cell>
        </row>
        <row r="14477">
          <cell r="B14477" t="str">
            <v>Vindmøller</v>
          </cell>
          <cell r="C14477">
            <v>2043</v>
          </cell>
          <cell r="E14477" t="str">
            <v>onshore, test center</v>
          </cell>
          <cell r="G14477">
            <v>2700</v>
          </cell>
          <cell r="H14477" t="str">
            <v>FLH_technical2</v>
          </cell>
        </row>
        <row r="14478">
          <cell r="B14478" t="str">
            <v>Vindmøller</v>
          </cell>
          <cell r="C14478">
            <v>2044</v>
          </cell>
          <cell r="E14478" t="str">
            <v>offshore, energiøer, EnergiØ Bornholm_DK2</v>
          </cell>
          <cell r="G14478">
            <v>1050</v>
          </cell>
          <cell r="H14478" t="str">
            <v>ElCap_ultimo_MW</v>
          </cell>
        </row>
        <row r="14479">
          <cell r="B14479" t="str">
            <v>Vindmøller</v>
          </cell>
          <cell r="C14479">
            <v>2044</v>
          </cell>
          <cell r="E14479" t="str">
            <v>offshore, energiøer, EnergiØ Bornholm_DK2</v>
          </cell>
          <cell r="G14479">
            <v>1050</v>
          </cell>
          <cell r="H14479" t="str">
            <v>ElCap_primo_MW</v>
          </cell>
        </row>
        <row r="14480">
          <cell r="B14480" t="str">
            <v>Vindmøller</v>
          </cell>
          <cell r="C14480">
            <v>2044</v>
          </cell>
          <cell r="E14480" t="str">
            <v>offshore, energiøer, EnergiØ Bornholm_DK2</v>
          </cell>
          <cell r="G14480">
            <v>4.1280000000000001</v>
          </cell>
          <cell r="H14480" t="str">
            <v>TWh</v>
          </cell>
        </row>
        <row r="14481">
          <cell r="B14481" t="str">
            <v>Vindmøller</v>
          </cell>
          <cell r="C14481">
            <v>2044</v>
          </cell>
          <cell r="E14481" t="str">
            <v>offshore, energiøer, EnergiØ Bornholm_DK2</v>
          </cell>
          <cell r="G14481">
            <v>413</v>
          </cell>
          <cell r="H14481" t="str">
            <v>curt_GWh</v>
          </cell>
        </row>
        <row r="14482">
          <cell r="B14482" t="str">
            <v>Vindmøller</v>
          </cell>
          <cell r="C14482">
            <v>2044</v>
          </cell>
          <cell r="E14482" t="str">
            <v>offshore, energiøer, EnergiØ Bornholm_DK2</v>
          </cell>
          <cell r="G14482">
            <v>4541.25</v>
          </cell>
          <cell r="H14482" t="str">
            <v>Inflow_GWh</v>
          </cell>
        </row>
        <row r="14483">
          <cell r="B14483" t="str">
            <v>Vindmøller</v>
          </cell>
          <cell r="C14483">
            <v>2044</v>
          </cell>
          <cell r="E14483" t="str">
            <v>offshore, energiøer, EnergiØ Bornholm_DK2</v>
          </cell>
          <cell r="G14483">
            <v>4325</v>
          </cell>
          <cell r="H14483" t="str">
            <v>FLH_technical1</v>
          </cell>
        </row>
        <row r="14484">
          <cell r="B14484" t="str">
            <v>Vindmøller</v>
          </cell>
          <cell r="C14484">
            <v>2044</v>
          </cell>
          <cell r="E14484" t="str">
            <v>offshore, energiøer, EnergiØ Bornholm_DK2</v>
          </cell>
          <cell r="G14484">
            <v>4325</v>
          </cell>
          <cell r="H14484" t="str">
            <v>FLH_technical2</v>
          </cell>
        </row>
        <row r="14485">
          <cell r="B14485" t="str">
            <v>Vindmøller</v>
          </cell>
          <cell r="C14485">
            <v>2044</v>
          </cell>
          <cell r="E14485" t="str">
            <v>offshore, energiøer, EnergiØ Bornholm_hub</v>
          </cell>
          <cell r="G14485">
            <v>2100</v>
          </cell>
          <cell r="H14485" t="str">
            <v>ElCap_ultimo_MW</v>
          </cell>
        </row>
        <row r="14486">
          <cell r="B14486" t="str">
            <v>Vindmøller</v>
          </cell>
          <cell r="C14486">
            <v>2044</v>
          </cell>
          <cell r="E14486" t="str">
            <v>offshore, energiøer, EnergiØ Bornholm_hub</v>
          </cell>
          <cell r="G14486">
            <v>2100</v>
          </cell>
          <cell r="H14486" t="str">
            <v>ElCap_primo_MW</v>
          </cell>
        </row>
        <row r="14487">
          <cell r="B14487" t="str">
            <v>Vindmøller</v>
          </cell>
          <cell r="C14487">
            <v>2044</v>
          </cell>
          <cell r="E14487" t="str">
            <v>offshore, energiøer, EnergiØ Bornholm_hub</v>
          </cell>
          <cell r="G14487">
            <v>8.5709999999999997</v>
          </cell>
          <cell r="H14487" t="str">
            <v>TWh</v>
          </cell>
        </row>
        <row r="14488">
          <cell r="B14488" t="str">
            <v>Vindmøller</v>
          </cell>
          <cell r="C14488">
            <v>2044</v>
          </cell>
          <cell r="E14488" t="str">
            <v>offshore, energiøer, EnergiØ Bornholm_hub</v>
          </cell>
          <cell r="G14488">
            <v>537</v>
          </cell>
          <cell r="H14488" t="str">
            <v>curt_GWh</v>
          </cell>
        </row>
        <row r="14489">
          <cell r="B14489" t="str">
            <v>Vindmøller</v>
          </cell>
          <cell r="C14489">
            <v>2044</v>
          </cell>
          <cell r="E14489" t="str">
            <v>offshore, energiøer, EnergiØ Bornholm_hub</v>
          </cell>
          <cell r="G14489">
            <v>9108.75</v>
          </cell>
          <cell r="H14489" t="str">
            <v>Inflow_GWh</v>
          </cell>
        </row>
        <row r="14490">
          <cell r="B14490" t="str">
            <v>Vindmøller</v>
          </cell>
          <cell r="C14490">
            <v>2044</v>
          </cell>
          <cell r="E14490" t="str">
            <v>offshore, energiøer, EnergiØ Bornholm_hub</v>
          </cell>
          <cell r="G14490">
            <v>4337</v>
          </cell>
          <cell r="H14490" t="str">
            <v>FLH_technical1</v>
          </cell>
        </row>
        <row r="14491">
          <cell r="B14491" t="str">
            <v>Vindmøller</v>
          </cell>
          <cell r="C14491">
            <v>2044</v>
          </cell>
          <cell r="E14491" t="str">
            <v>offshore, energiøer, EnergiØ Bornholm_hub</v>
          </cell>
          <cell r="G14491">
            <v>4338</v>
          </cell>
          <cell r="H14491" t="str">
            <v>FLH_technical2</v>
          </cell>
        </row>
        <row r="14492">
          <cell r="B14492" t="str">
            <v>Vindmøller</v>
          </cell>
          <cell r="C14492">
            <v>2044</v>
          </cell>
          <cell r="E14492" t="str">
            <v>offshore, energiøer, EnergiØ Nordsø (fase 1)</v>
          </cell>
          <cell r="G14492">
            <v>4000</v>
          </cell>
          <cell r="H14492" t="str">
            <v>ElCap_ultimo_MW</v>
          </cell>
        </row>
        <row r="14493">
          <cell r="B14493" t="str">
            <v>Vindmøller</v>
          </cell>
          <cell r="C14493">
            <v>2044</v>
          </cell>
          <cell r="E14493" t="str">
            <v>offshore, energiøer, EnergiØ Nordsø (fase 1)</v>
          </cell>
          <cell r="G14493">
            <v>4000</v>
          </cell>
          <cell r="H14493" t="str">
            <v>ElCap_primo_MW</v>
          </cell>
        </row>
        <row r="14494">
          <cell r="B14494" t="str">
            <v>Vindmøller</v>
          </cell>
          <cell r="C14494">
            <v>2044</v>
          </cell>
          <cell r="E14494" t="str">
            <v>offshore, energiøer, EnergiØ Nordsø (fase 1)</v>
          </cell>
          <cell r="G14494">
            <v>18.48</v>
          </cell>
          <cell r="H14494" t="str">
            <v>TWh</v>
          </cell>
        </row>
        <row r="14495">
          <cell r="B14495" t="str">
            <v>Vindmøller</v>
          </cell>
          <cell r="C14495">
            <v>2044</v>
          </cell>
          <cell r="E14495" t="str">
            <v>offshore, energiøer, EnergiØ Nordsø (fase 1)</v>
          </cell>
          <cell r="G14495">
            <v>320</v>
          </cell>
          <cell r="H14495" t="str">
            <v>curt_GWh</v>
          </cell>
        </row>
        <row r="14496">
          <cell r="B14496" t="str">
            <v>Vindmøller</v>
          </cell>
          <cell r="C14496">
            <v>2044</v>
          </cell>
          <cell r="E14496" t="str">
            <v>offshore, energiøer, EnergiØ Nordsø (fase 1)</v>
          </cell>
          <cell r="G14496">
            <v>18800</v>
          </cell>
          <cell r="H14496" t="str">
            <v>Inflow_GWh</v>
          </cell>
        </row>
        <row r="14497">
          <cell r="B14497" t="str">
            <v>Vindmøller</v>
          </cell>
          <cell r="C14497">
            <v>2044</v>
          </cell>
          <cell r="E14497" t="str">
            <v>offshore, energiøer, EnergiØ Nordsø (fase 1)</v>
          </cell>
          <cell r="G14497">
            <v>4700</v>
          </cell>
          <cell r="H14497" t="str">
            <v>FLH_technical1</v>
          </cell>
        </row>
        <row r="14498">
          <cell r="B14498" t="str">
            <v>Vindmøller</v>
          </cell>
          <cell r="C14498">
            <v>2044</v>
          </cell>
          <cell r="E14498" t="str">
            <v>offshore, energiøer, EnergiØ Nordsø (fase 1)</v>
          </cell>
          <cell r="G14498">
            <v>4700</v>
          </cell>
          <cell r="H14498" t="str">
            <v>FLH_technical2</v>
          </cell>
        </row>
        <row r="14499">
          <cell r="B14499" t="str">
            <v>Vindmøller</v>
          </cell>
          <cell r="C14499">
            <v>2044</v>
          </cell>
          <cell r="E14499" t="str">
            <v>offshore, energiøer, EnergiØ Nordsø (fase 2)</v>
          </cell>
          <cell r="G14499">
            <v>3000</v>
          </cell>
          <cell r="H14499" t="str">
            <v>ElCap_ultimo_MW</v>
          </cell>
        </row>
        <row r="14500">
          <cell r="B14500" t="str">
            <v>Vindmøller</v>
          </cell>
          <cell r="C14500">
            <v>2044</v>
          </cell>
          <cell r="E14500" t="str">
            <v>offshore, energiøer, EnergiØ Nordsø (fase 2)</v>
          </cell>
          <cell r="G14500">
            <v>3000</v>
          </cell>
          <cell r="H14500" t="str">
            <v>ElCap_primo_MW</v>
          </cell>
        </row>
        <row r="14501">
          <cell r="B14501" t="str">
            <v>Vindmøller</v>
          </cell>
          <cell r="C14501">
            <v>2044</v>
          </cell>
          <cell r="E14501" t="str">
            <v>offshore, energiøer, EnergiØ Nordsø (fase 2)</v>
          </cell>
          <cell r="G14501">
            <v>13.840999999999999</v>
          </cell>
          <cell r="H14501" t="str">
            <v>TWh</v>
          </cell>
        </row>
        <row r="14502">
          <cell r="B14502" t="str">
            <v>Vindmøller</v>
          </cell>
          <cell r="C14502">
            <v>2044</v>
          </cell>
          <cell r="E14502" t="str">
            <v>offshore, energiøer, EnergiØ Nordsø (fase 2)</v>
          </cell>
          <cell r="G14502">
            <v>259</v>
          </cell>
          <cell r="H14502" t="str">
            <v>curt_GWh</v>
          </cell>
        </row>
        <row r="14503">
          <cell r="B14503" t="str">
            <v>Vindmøller</v>
          </cell>
          <cell r="C14503">
            <v>2044</v>
          </cell>
          <cell r="E14503" t="str">
            <v>offshore, energiøer, EnergiØ Nordsø (fase 2)</v>
          </cell>
          <cell r="G14503">
            <v>14100</v>
          </cell>
          <cell r="H14503" t="str">
            <v>Inflow_GWh</v>
          </cell>
        </row>
        <row r="14504">
          <cell r="B14504" t="str">
            <v>Vindmøller</v>
          </cell>
          <cell r="C14504">
            <v>2044</v>
          </cell>
          <cell r="E14504" t="str">
            <v>offshore, energiøer, EnergiØ Nordsø (fase 2)</v>
          </cell>
          <cell r="G14504">
            <v>4700</v>
          </cell>
          <cell r="H14504" t="str">
            <v>FLH_technical1</v>
          </cell>
        </row>
        <row r="14505">
          <cell r="B14505" t="str">
            <v>Vindmøller</v>
          </cell>
          <cell r="C14505">
            <v>2044</v>
          </cell>
          <cell r="E14505" t="str">
            <v>offshore, energiøer, EnergiØ Nordsø (fase 2)</v>
          </cell>
          <cell r="G14505">
            <v>4700</v>
          </cell>
          <cell r="H14505" t="str">
            <v>FLH_technical2</v>
          </cell>
        </row>
        <row r="14506">
          <cell r="B14506" t="str">
            <v>Vindmøller</v>
          </cell>
          <cell r="C14506">
            <v>2044</v>
          </cell>
          <cell r="E14506" t="str">
            <v>offshore, energiøer, EnergiØ Nordsø (fase 3)</v>
          </cell>
          <cell r="G14506">
            <v>3000</v>
          </cell>
          <cell r="H14506" t="str">
            <v>ElCap_ultimo_MW</v>
          </cell>
        </row>
        <row r="14507">
          <cell r="B14507" t="str">
            <v>Vindmøller</v>
          </cell>
          <cell r="C14507">
            <v>2044</v>
          </cell>
          <cell r="E14507" t="str">
            <v>offshore, energiøer, EnergiØ Nordsø (fase 3)</v>
          </cell>
          <cell r="G14507">
            <v>3000</v>
          </cell>
          <cell r="H14507" t="str">
            <v>ElCap_primo_MW</v>
          </cell>
        </row>
        <row r="14508">
          <cell r="B14508" t="str">
            <v>Vindmøller</v>
          </cell>
          <cell r="C14508">
            <v>2044</v>
          </cell>
          <cell r="E14508" t="str">
            <v>offshore, energiøer, EnergiØ Nordsø (fase 3)</v>
          </cell>
          <cell r="G14508">
            <v>13.686999999999999</v>
          </cell>
          <cell r="H14508" t="str">
            <v>TWh</v>
          </cell>
        </row>
        <row r="14509">
          <cell r="B14509" t="str">
            <v>Vindmøller</v>
          </cell>
          <cell r="C14509">
            <v>2044</v>
          </cell>
          <cell r="E14509" t="str">
            <v>offshore, energiøer, EnergiØ Nordsø (fase 3)</v>
          </cell>
          <cell r="G14509">
            <v>413</v>
          </cell>
          <cell r="H14509" t="str">
            <v>curt_GWh</v>
          </cell>
        </row>
        <row r="14510">
          <cell r="B14510" t="str">
            <v>Vindmøller</v>
          </cell>
          <cell r="C14510">
            <v>2044</v>
          </cell>
          <cell r="E14510" t="str">
            <v>offshore, energiøer, EnergiØ Nordsø (fase 3)</v>
          </cell>
          <cell r="G14510">
            <v>14100</v>
          </cell>
          <cell r="H14510" t="str">
            <v>Inflow_GWh</v>
          </cell>
        </row>
        <row r="14511">
          <cell r="B14511" t="str">
            <v>Vindmøller</v>
          </cell>
          <cell r="C14511">
            <v>2044</v>
          </cell>
          <cell r="E14511" t="str">
            <v>offshore, energiøer, EnergiØ Nordsø (fase 3)</v>
          </cell>
          <cell r="G14511">
            <v>4700</v>
          </cell>
          <cell r="H14511" t="str">
            <v>FLH_technical1</v>
          </cell>
        </row>
        <row r="14512">
          <cell r="B14512" t="str">
            <v>Vindmøller</v>
          </cell>
          <cell r="C14512">
            <v>2044</v>
          </cell>
          <cell r="E14512" t="str">
            <v>offshore, energiøer, EnergiØ Nordsø (fase 3)</v>
          </cell>
          <cell r="G14512">
            <v>4700</v>
          </cell>
          <cell r="H14512" t="str">
            <v>FLH_technical2</v>
          </cell>
        </row>
        <row r="14513">
          <cell r="B14513" t="str">
            <v>Vindmøller</v>
          </cell>
          <cell r="C14513">
            <v>2044</v>
          </cell>
          <cell r="E14513" t="str">
            <v>offshore, existing, Anholt_2012</v>
          </cell>
          <cell r="G14513">
            <v>50.4</v>
          </cell>
          <cell r="H14513" t="str">
            <v>ElCap_ultimo_MW</v>
          </cell>
        </row>
        <row r="14514">
          <cell r="B14514" t="str">
            <v>Vindmøller</v>
          </cell>
          <cell r="C14514">
            <v>2044</v>
          </cell>
          <cell r="E14514" t="str">
            <v>offshore, existing, Anholt_2012</v>
          </cell>
          <cell r="G14514">
            <v>50.4</v>
          </cell>
          <cell r="H14514" t="str">
            <v>ElCap_primo_MW</v>
          </cell>
        </row>
        <row r="14515">
          <cell r="B14515" t="str">
            <v>Vindmøller</v>
          </cell>
          <cell r="C14515">
            <v>2044</v>
          </cell>
          <cell r="E14515" t="str">
            <v>offshore, existing, Anholt_2012</v>
          </cell>
          <cell r="G14515">
            <v>0.20200000000000001</v>
          </cell>
          <cell r="H14515" t="str">
            <v>TWh</v>
          </cell>
        </row>
        <row r="14516">
          <cell r="B14516" t="str">
            <v>Vindmøller</v>
          </cell>
          <cell r="C14516">
            <v>2044</v>
          </cell>
          <cell r="E14516" t="str">
            <v>offshore, existing, Anholt_2012</v>
          </cell>
          <cell r="G14516">
            <v>12</v>
          </cell>
          <cell r="H14516" t="str">
            <v>curt_GWh</v>
          </cell>
        </row>
        <row r="14517">
          <cell r="B14517" t="str">
            <v>Vindmøller</v>
          </cell>
          <cell r="C14517">
            <v>2044</v>
          </cell>
          <cell r="E14517" t="str">
            <v>offshore, existing, Anholt_2012</v>
          </cell>
          <cell r="G14517">
            <v>214.2</v>
          </cell>
          <cell r="H14517" t="str">
            <v>Inflow_GWh</v>
          </cell>
        </row>
        <row r="14518">
          <cell r="B14518" t="str">
            <v>Vindmøller</v>
          </cell>
          <cell r="C14518">
            <v>2044</v>
          </cell>
          <cell r="E14518" t="str">
            <v>offshore, existing, Anholt_2012</v>
          </cell>
          <cell r="G14518">
            <v>4246</v>
          </cell>
          <cell r="H14518" t="str">
            <v>FLH_technical1</v>
          </cell>
        </row>
        <row r="14519">
          <cell r="B14519" t="str">
            <v>Vindmøller</v>
          </cell>
          <cell r="C14519">
            <v>2044</v>
          </cell>
          <cell r="E14519" t="str">
            <v>offshore, existing, Anholt_2012</v>
          </cell>
          <cell r="G14519">
            <v>4250</v>
          </cell>
          <cell r="H14519" t="str">
            <v>FLH_technical2</v>
          </cell>
        </row>
        <row r="14520">
          <cell r="B14520" t="str">
            <v>Vindmøller</v>
          </cell>
          <cell r="C14520">
            <v>2044</v>
          </cell>
          <cell r="E14520" t="str">
            <v>offshore, existing, Anholt_2013</v>
          </cell>
          <cell r="G14520">
            <v>349.2</v>
          </cell>
          <cell r="H14520" t="str">
            <v>ElCap_ultimo_MW</v>
          </cell>
        </row>
        <row r="14521">
          <cell r="B14521" t="str">
            <v>Vindmøller</v>
          </cell>
          <cell r="C14521">
            <v>2044</v>
          </cell>
          <cell r="E14521" t="str">
            <v>offshore, existing, Anholt_2013</v>
          </cell>
          <cell r="G14521">
            <v>349.2</v>
          </cell>
          <cell r="H14521" t="str">
            <v>ElCap_primo_MW</v>
          </cell>
        </row>
        <row r="14522">
          <cell r="B14522" t="str">
            <v>Vindmøller</v>
          </cell>
          <cell r="C14522">
            <v>2044</v>
          </cell>
          <cell r="E14522" t="str">
            <v>offshore, existing, Anholt_2013</v>
          </cell>
          <cell r="G14522">
            <v>1.4019999999999999</v>
          </cell>
          <cell r="H14522" t="str">
            <v>TWh</v>
          </cell>
        </row>
        <row r="14523">
          <cell r="B14523" t="str">
            <v>Vindmøller</v>
          </cell>
          <cell r="C14523">
            <v>2044</v>
          </cell>
          <cell r="E14523" t="str">
            <v>offshore, existing, Anholt_2013</v>
          </cell>
          <cell r="G14523">
            <v>82</v>
          </cell>
          <cell r="H14523" t="str">
            <v>curt_GWh</v>
          </cell>
        </row>
        <row r="14524">
          <cell r="B14524" t="str">
            <v>Vindmøller</v>
          </cell>
          <cell r="C14524">
            <v>2044</v>
          </cell>
          <cell r="E14524" t="str">
            <v>offshore, existing, Anholt_2013</v>
          </cell>
          <cell r="G14524">
            <v>1484.1</v>
          </cell>
          <cell r="H14524" t="str">
            <v>Inflow_GWh</v>
          </cell>
        </row>
        <row r="14525">
          <cell r="B14525" t="str">
            <v>Vindmøller</v>
          </cell>
          <cell r="C14525">
            <v>2044</v>
          </cell>
          <cell r="E14525" t="str">
            <v>offshore, existing, Anholt_2013</v>
          </cell>
          <cell r="G14525">
            <v>4250</v>
          </cell>
          <cell r="H14525" t="str">
            <v>FLH_technical1</v>
          </cell>
        </row>
        <row r="14526">
          <cell r="B14526" t="str">
            <v>Vindmøller</v>
          </cell>
          <cell r="C14526">
            <v>2044</v>
          </cell>
          <cell r="E14526" t="str">
            <v>offshore, existing, Anholt_2013</v>
          </cell>
          <cell r="G14526">
            <v>4250</v>
          </cell>
          <cell r="H14526" t="str">
            <v>FLH_technical2</v>
          </cell>
        </row>
        <row r="14527">
          <cell r="B14527" t="str">
            <v>Vindmøller</v>
          </cell>
          <cell r="C14527">
            <v>2044</v>
          </cell>
          <cell r="E14527" t="str">
            <v>offshore, existing, Avedøre Holme (2009)</v>
          </cell>
          <cell r="G14527">
            <v>7.2</v>
          </cell>
          <cell r="H14527" t="str">
            <v>ElCap_ultimo_MW</v>
          </cell>
        </row>
        <row r="14528">
          <cell r="B14528" t="str">
            <v>Vindmøller</v>
          </cell>
          <cell r="C14528">
            <v>2044</v>
          </cell>
          <cell r="E14528" t="str">
            <v>offshore, existing, Avedøre Holme (2009)</v>
          </cell>
          <cell r="G14528">
            <v>7.2</v>
          </cell>
          <cell r="H14528" t="str">
            <v>ElCap_primo_MW</v>
          </cell>
        </row>
        <row r="14529">
          <cell r="B14529" t="str">
            <v>Vindmøller</v>
          </cell>
          <cell r="C14529">
            <v>2044</v>
          </cell>
          <cell r="E14529" t="str">
            <v>offshore, existing, Avedøre Holme (2009)</v>
          </cell>
          <cell r="G14529">
            <v>2.1999999999999999E-2</v>
          </cell>
          <cell r="H14529" t="str">
            <v>TWh</v>
          </cell>
        </row>
        <row r="14530">
          <cell r="B14530" t="str">
            <v>Vindmøller</v>
          </cell>
          <cell r="C14530">
            <v>2044</v>
          </cell>
          <cell r="E14530" t="str">
            <v>offshore, existing, Avedøre Holme (2009)</v>
          </cell>
          <cell r="G14530">
            <v>1</v>
          </cell>
          <cell r="H14530" t="str">
            <v>curt_GWh</v>
          </cell>
        </row>
        <row r="14531">
          <cell r="B14531" t="str">
            <v>Vindmøller</v>
          </cell>
          <cell r="C14531">
            <v>2044</v>
          </cell>
          <cell r="E14531" t="str">
            <v>offshore, existing, Avedøre Holme (2009)</v>
          </cell>
          <cell r="G14531">
            <v>23.4</v>
          </cell>
          <cell r="H14531" t="str">
            <v>Inflow_GWh</v>
          </cell>
        </row>
        <row r="14532">
          <cell r="B14532" t="str">
            <v>Vindmøller</v>
          </cell>
          <cell r="C14532">
            <v>2044</v>
          </cell>
          <cell r="E14532" t="str">
            <v>offshore, existing, Avedøre Holme (2009)</v>
          </cell>
          <cell r="G14532">
            <v>3194</v>
          </cell>
          <cell r="H14532" t="str">
            <v>FLH_technical1</v>
          </cell>
        </row>
        <row r="14533">
          <cell r="B14533" t="str">
            <v>Vindmøller</v>
          </cell>
          <cell r="C14533">
            <v>2044</v>
          </cell>
          <cell r="E14533" t="str">
            <v>offshore, existing, Avedøre Holme (2009)</v>
          </cell>
          <cell r="G14533">
            <v>3250</v>
          </cell>
          <cell r="H14533" t="str">
            <v>FLH_technical2</v>
          </cell>
        </row>
        <row r="14534">
          <cell r="B14534" t="str">
            <v>Vindmøller</v>
          </cell>
          <cell r="C14534">
            <v>2044</v>
          </cell>
          <cell r="E14534" t="str">
            <v>offshore, existing, Avedøre Holme (2011)</v>
          </cell>
          <cell r="G14534">
            <v>3.6</v>
          </cell>
          <cell r="H14534" t="str">
            <v>ElCap_ultimo_MW</v>
          </cell>
        </row>
        <row r="14535">
          <cell r="B14535" t="str">
            <v>Vindmøller</v>
          </cell>
          <cell r="C14535">
            <v>2044</v>
          </cell>
          <cell r="E14535" t="str">
            <v>offshore, existing, Avedøre Holme (2011)</v>
          </cell>
          <cell r="G14535">
            <v>3.6</v>
          </cell>
          <cell r="H14535" t="str">
            <v>ElCap_primo_MW</v>
          </cell>
        </row>
        <row r="14536">
          <cell r="B14536" t="str">
            <v>Vindmøller</v>
          </cell>
          <cell r="C14536">
            <v>2044</v>
          </cell>
          <cell r="E14536" t="str">
            <v>offshore, existing, Avedøre Holme (2011)</v>
          </cell>
          <cell r="G14536">
            <v>1.2E-2</v>
          </cell>
          <cell r="H14536" t="str">
            <v>TWh</v>
          </cell>
        </row>
        <row r="14537">
          <cell r="B14537" t="str">
            <v>Vindmøller</v>
          </cell>
          <cell r="C14537">
            <v>2044</v>
          </cell>
          <cell r="E14537" t="str">
            <v>offshore, existing, Avedøre Holme (2011)</v>
          </cell>
          <cell r="G14537">
            <v>1</v>
          </cell>
          <cell r="H14537" t="str">
            <v>curt_GWh</v>
          </cell>
        </row>
        <row r="14538">
          <cell r="B14538" t="str">
            <v>Vindmøller</v>
          </cell>
          <cell r="C14538">
            <v>2044</v>
          </cell>
          <cell r="E14538" t="str">
            <v>offshore, existing, Avedøre Holme (2011)</v>
          </cell>
          <cell r="G14538">
            <v>12.42</v>
          </cell>
          <cell r="H14538" t="str">
            <v>Inflow_GWh</v>
          </cell>
        </row>
        <row r="14539">
          <cell r="B14539" t="str">
            <v>Vindmøller</v>
          </cell>
          <cell r="C14539">
            <v>2044</v>
          </cell>
          <cell r="E14539" t="str">
            <v>offshore, existing, Avedøre Holme (2011)</v>
          </cell>
          <cell r="G14539">
            <v>3611</v>
          </cell>
          <cell r="H14539" t="str">
            <v>FLH_technical1</v>
          </cell>
        </row>
        <row r="14540">
          <cell r="B14540" t="str">
            <v>Vindmøller</v>
          </cell>
          <cell r="C14540">
            <v>2044</v>
          </cell>
          <cell r="E14540" t="str">
            <v>offshore, existing, Avedøre Holme (2011)</v>
          </cell>
          <cell r="G14540">
            <v>3450</v>
          </cell>
          <cell r="H14540" t="str">
            <v>FLH_technical2</v>
          </cell>
        </row>
        <row r="14541">
          <cell r="B14541" t="str">
            <v>Vindmøller</v>
          </cell>
          <cell r="C14541">
            <v>2044</v>
          </cell>
          <cell r="E14541" t="str">
            <v>offshore, existing, Frederikshavn</v>
          </cell>
          <cell r="G14541">
            <v>2.2999999999999998</v>
          </cell>
          <cell r="H14541" t="str">
            <v>ElCap_ultimo_MW</v>
          </cell>
        </row>
        <row r="14542">
          <cell r="B14542" t="str">
            <v>Vindmøller</v>
          </cell>
          <cell r="C14542">
            <v>2044</v>
          </cell>
          <cell r="E14542" t="str">
            <v>offshore, existing, Frederikshavn</v>
          </cell>
          <cell r="G14542">
            <v>2.2999999999999998</v>
          </cell>
          <cell r="H14542" t="str">
            <v>ElCap_primo_MW</v>
          </cell>
        </row>
        <row r="14543">
          <cell r="B14543" t="str">
            <v>Vindmøller</v>
          </cell>
          <cell r="C14543">
            <v>2044</v>
          </cell>
          <cell r="E14543" t="str">
            <v>offshore, existing, Frederikshavn</v>
          </cell>
          <cell r="G14543">
            <v>5.0000000000000001E-3</v>
          </cell>
          <cell r="H14543" t="str">
            <v>TWh</v>
          </cell>
        </row>
        <row r="14544">
          <cell r="B14544" t="str">
            <v>Vindmøller</v>
          </cell>
          <cell r="C14544">
            <v>2044</v>
          </cell>
          <cell r="E14544" t="str">
            <v>offshore, existing, Frederikshavn</v>
          </cell>
          <cell r="G14544">
            <v>0</v>
          </cell>
          <cell r="H14544" t="str">
            <v>curt_GWh</v>
          </cell>
        </row>
        <row r="14545">
          <cell r="B14545" t="str">
            <v>Vindmøller</v>
          </cell>
          <cell r="C14545">
            <v>2044</v>
          </cell>
          <cell r="E14545" t="str">
            <v>offshore, existing, Frederikshavn</v>
          </cell>
          <cell r="G14545">
            <v>5.6349999999999998</v>
          </cell>
          <cell r="H14545" t="str">
            <v>Inflow_GWh</v>
          </cell>
        </row>
        <row r="14546">
          <cell r="B14546" t="str">
            <v>Vindmøller</v>
          </cell>
          <cell r="C14546">
            <v>2044</v>
          </cell>
          <cell r="E14546" t="str">
            <v>offshore, existing, Frederikshavn</v>
          </cell>
          <cell r="G14546">
            <v>2174</v>
          </cell>
          <cell r="H14546" t="str">
            <v>FLH_technical1</v>
          </cell>
        </row>
        <row r="14547">
          <cell r="B14547" t="str">
            <v>Vindmøller</v>
          </cell>
          <cell r="C14547">
            <v>2044</v>
          </cell>
          <cell r="E14547" t="str">
            <v>offshore, existing, Frederikshavn</v>
          </cell>
          <cell r="G14547">
            <v>2450</v>
          </cell>
          <cell r="H14547" t="str">
            <v>FLH_technical2</v>
          </cell>
        </row>
        <row r="14548">
          <cell r="B14548" t="str">
            <v>Vindmøller</v>
          </cell>
          <cell r="C14548">
            <v>2044</v>
          </cell>
          <cell r="E14548" t="str">
            <v>offshore, existing, Horns Rev 1</v>
          </cell>
          <cell r="G14548">
            <v>160</v>
          </cell>
          <cell r="H14548" t="str">
            <v>ElCap_ultimo_MW</v>
          </cell>
        </row>
        <row r="14549">
          <cell r="B14549" t="str">
            <v>Vindmøller</v>
          </cell>
          <cell r="C14549">
            <v>2044</v>
          </cell>
          <cell r="E14549" t="str">
            <v>offshore, existing, Horns Rev 1</v>
          </cell>
          <cell r="G14549">
            <v>160</v>
          </cell>
          <cell r="H14549" t="str">
            <v>ElCap_primo_MW</v>
          </cell>
        </row>
        <row r="14550">
          <cell r="B14550" t="str">
            <v>Vindmøller</v>
          </cell>
          <cell r="C14550">
            <v>2044</v>
          </cell>
          <cell r="E14550" t="str">
            <v>offshore, existing, Horns Rev 1</v>
          </cell>
          <cell r="G14550">
            <v>0.53200000000000003</v>
          </cell>
          <cell r="H14550" t="str">
            <v>TWh</v>
          </cell>
        </row>
        <row r="14551">
          <cell r="B14551" t="str">
            <v>Vindmøller</v>
          </cell>
          <cell r="C14551">
            <v>2044</v>
          </cell>
          <cell r="E14551" t="str">
            <v>offshore, existing, Horns Rev 1</v>
          </cell>
          <cell r="G14551">
            <v>36</v>
          </cell>
          <cell r="H14551" t="str">
            <v>curt_GWh</v>
          </cell>
        </row>
        <row r="14552">
          <cell r="B14552" t="str">
            <v>Vindmøller</v>
          </cell>
          <cell r="C14552">
            <v>2044</v>
          </cell>
          <cell r="E14552" t="str">
            <v>offshore, existing, Horns Rev 1</v>
          </cell>
          <cell r="G14552">
            <v>568</v>
          </cell>
          <cell r="H14552" t="str">
            <v>Inflow_GWh</v>
          </cell>
        </row>
        <row r="14553">
          <cell r="B14553" t="str">
            <v>Vindmøller</v>
          </cell>
          <cell r="C14553">
            <v>2044</v>
          </cell>
          <cell r="E14553" t="str">
            <v>offshore, existing, Horns Rev 1</v>
          </cell>
          <cell r="G14553">
            <v>3550</v>
          </cell>
          <cell r="H14553" t="str">
            <v>FLH_technical1</v>
          </cell>
        </row>
        <row r="14554">
          <cell r="B14554" t="str">
            <v>Vindmøller</v>
          </cell>
          <cell r="C14554">
            <v>2044</v>
          </cell>
          <cell r="E14554" t="str">
            <v>offshore, existing, Horns Rev 1</v>
          </cell>
          <cell r="G14554">
            <v>3550</v>
          </cell>
          <cell r="H14554" t="str">
            <v>FLH_technical2</v>
          </cell>
        </row>
        <row r="14555">
          <cell r="B14555" t="str">
            <v>Vindmøller</v>
          </cell>
          <cell r="C14555">
            <v>2044</v>
          </cell>
          <cell r="E14555" t="str">
            <v>offshore, existing, Horns Rev 2</v>
          </cell>
          <cell r="G14555">
            <v>209.3</v>
          </cell>
          <cell r="H14555" t="str">
            <v>ElCap_ultimo_MW</v>
          </cell>
        </row>
        <row r="14556">
          <cell r="B14556" t="str">
            <v>Vindmøller</v>
          </cell>
          <cell r="C14556">
            <v>2044</v>
          </cell>
          <cell r="E14556" t="str">
            <v>offshore, existing, Horns Rev 2</v>
          </cell>
          <cell r="G14556">
            <v>209.3</v>
          </cell>
          <cell r="H14556" t="str">
            <v>ElCap_primo_MW</v>
          </cell>
        </row>
        <row r="14557">
          <cell r="B14557" t="str">
            <v>Vindmøller</v>
          </cell>
          <cell r="C14557">
            <v>2044</v>
          </cell>
          <cell r="E14557" t="str">
            <v>offshore, existing, Horns Rev 2</v>
          </cell>
          <cell r="G14557">
            <v>0.78400000000000003</v>
          </cell>
          <cell r="H14557" t="str">
            <v>TWh</v>
          </cell>
        </row>
        <row r="14558">
          <cell r="B14558" t="str">
            <v>Vindmøller</v>
          </cell>
          <cell r="C14558">
            <v>2044</v>
          </cell>
          <cell r="E14558" t="str">
            <v>offshore, existing, Horns Rev 2</v>
          </cell>
          <cell r="G14558">
            <v>53</v>
          </cell>
          <cell r="H14558" t="str">
            <v>curt_GWh</v>
          </cell>
        </row>
        <row r="14559">
          <cell r="B14559" t="str">
            <v>Vindmøller</v>
          </cell>
          <cell r="C14559">
            <v>2044</v>
          </cell>
          <cell r="E14559" t="str">
            <v>offshore, existing, Horns Rev 2</v>
          </cell>
          <cell r="G14559">
            <v>837.2</v>
          </cell>
          <cell r="H14559" t="str">
            <v>Inflow_GWh</v>
          </cell>
        </row>
        <row r="14560">
          <cell r="B14560" t="str">
            <v>Vindmøller</v>
          </cell>
          <cell r="C14560">
            <v>2044</v>
          </cell>
          <cell r="E14560" t="str">
            <v>offshore, existing, Horns Rev 2</v>
          </cell>
          <cell r="G14560">
            <v>3999</v>
          </cell>
          <cell r="H14560" t="str">
            <v>FLH_technical1</v>
          </cell>
        </row>
        <row r="14561">
          <cell r="B14561" t="str">
            <v>Vindmøller</v>
          </cell>
          <cell r="C14561">
            <v>2044</v>
          </cell>
          <cell r="E14561" t="str">
            <v>offshore, existing, Horns Rev 2</v>
          </cell>
          <cell r="G14561">
            <v>4000</v>
          </cell>
          <cell r="H14561" t="str">
            <v>FLH_technical2</v>
          </cell>
        </row>
        <row r="14562">
          <cell r="B14562" t="str">
            <v>Vindmøller</v>
          </cell>
          <cell r="C14562">
            <v>2044</v>
          </cell>
          <cell r="E14562" t="str">
            <v>offshore, existing, Horns Rev 3</v>
          </cell>
          <cell r="G14562">
            <v>406.7</v>
          </cell>
          <cell r="H14562" t="str">
            <v>ElCap_ultimo_MW</v>
          </cell>
        </row>
        <row r="14563">
          <cell r="B14563" t="str">
            <v>Vindmøller</v>
          </cell>
          <cell r="C14563">
            <v>2044</v>
          </cell>
          <cell r="E14563" t="str">
            <v>offshore, existing, Horns Rev 3</v>
          </cell>
          <cell r="G14563">
            <v>406.7</v>
          </cell>
          <cell r="H14563" t="str">
            <v>ElCap_primo_MW</v>
          </cell>
        </row>
        <row r="14564">
          <cell r="B14564" t="str">
            <v>Vindmøller</v>
          </cell>
          <cell r="C14564">
            <v>2044</v>
          </cell>
          <cell r="E14564" t="str">
            <v>offshore, existing, Horns Rev 3</v>
          </cell>
          <cell r="G14564">
            <v>1.663</v>
          </cell>
          <cell r="H14564" t="str">
            <v>TWh</v>
          </cell>
        </row>
        <row r="14565">
          <cell r="B14565" t="str">
            <v>Vindmøller</v>
          </cell>
          <cell r="C14565">
            <v>2044</v>
          </cell>
          <cell r="E14565" t="str">
            <v>offshore, existing, Horns Rev 3</v>
          </cell>
          <cell r="G14565">
            <v>107</v>
          </cell>
          <cell r="H14565" t="str">
            <v>curt_GWh</v>
          </cell>
        </row>
        <row r="14566">
          <cell r="B14566" t="str">
            <v>Vindmøller</v>
          </cell>
          <cell r="C14566">
            <v>2044</v>
          </cell>
          <cell r="E14566" t="str">
            <v>offshore, existing, Horns Rev 3</v>
          </cell>
          <cell r="G14566">
            <v>1769.145</v>
          </cell>
          <cell r="H14566" t="str">
            <v>Inflow_GWh</v>
          </cell>
        </row>
        <row r="14567">
          <cell r="B14567" t="str">
            <v>Vindmøller</v>
          </cell>
          <cell r="C14567">
            <v>2044</v>
          </cell>
          <cell r="E14567" t="str">
            <v>offshore, existing, Horns Rev 3</v>
          </cell>
          <cell r="G14567">
            <v>4352</v>
          </cell>
          <cell r="H14567" t="str">
            <v>FLH_technical1</v>
          </cell>
        </row>
        <row r="14568">
          <cell r="B14568" t="str">
            <v>Vindmøller</v>
          </cell>
          <cell r="C14568">
            <v>2044</v>
          </cell>
          <cell r="E14568" t="str">
            <v>offshore, existing, Horns Rev 3</v>
          </cell>
          <cell r="G14568">
            <v>4350</v>
          </cell>
          <cell r="H14568" t="str">
            <v>FLH_technical2</v>
          </cell>
        </row>
        <row r="14569">
          <cell r="B14569" t="str">
            <v>Vindmøller</v>
          </cell>
          <cell r="C14569">
            <v>2044</v>
          </cell>
          <cell r="E14569" t="str">
            <v>offshore, existing, Kriegers Flak</v>
          </cell>
          <cell r="G14569">
            <v>604.79999999999995</v>
          </cell>
          <cell r="H14569" t="str">
            <v>ElCap_ultimo_MW</v>
          </cell>
        </row>
        <row r="14570">
          <cell r="B14570" t="str">
            <v>Vindmøller</v>
          </cell>
          <cell r="C14570">
            <v>2044</v>
          </cell>
          <cell r="E14570" t="str">
            <v>offshore, existing, Kriegers Flak</v>
          </cell>
          <cell r="G14570">
            <v>604.79999999999995</v>
          </cell>
          <cell r="H14570" t="str">
            <v>ElCap_primo_MW</v>
          </cell>
        </row>
        <row r="14571">
          <cell r="B14571" t="str">
            <v>Vindmøller</v>
          </cell>
          <cell r="C14571">
            <v>2044</v>
          </cell>
          <cell r="E14571" t="str">
            <v>offshore, existing, Kriegers Flak</v>
          </cell>
          <cell r="G14571">
            <v>2.294</v>
          </cell>
          <cell r="H14571" t="str">
            <v>TWh</v>
          </cell>
        </row>
        <row r="14572">
          <cell r="B14572" t="str">
            <v>Vindmøller</v>
          </cell>
          <cell r="C14572">
            <v>2044</v>
          </cell>
          <cell r="E14572" t="str">
            <v>offshore, existing, Kriegers Flak</v>
          </cell>
          <cell r="G14572">
            <v>95</v>
          </cell>
          <cell r="H14572" t="str">
            <v>curt_GWh</v>
          </cell>
        </row>
        <row r="14573">
          <cell r="B14573" t="str">
            <v>Vindmøller</v>
          </cell>
          <cell r="C14573">
            <v>2044</v>
          </cell>
          <cell r="E14573" t="str">
            <v>offshore, existing, Kriegers Flak</v>
          </cell>
          <cell r="G14573">
            <v>2388.96</v>
          </cell>
          <cell r="H14573" t="str">
            <v>Inflow_GWh</v>
          </cell>
        </row>
        <row r="14574">
          <cell r="B14574" t="str">
            <v>Vindmøller</v>
          </cell>
          <cell r="C14574">
            <v>2044</v>
          </cell>
          <cell r="E14574" t="str">
            <v>offshore, existing, Kriegers Flak</v>
          </cell>
          <cell r="G14574">
            <v>3950</v>
          </cell>
          <cell r="H14574" t="str">
            <v>FLH_technical1</v>
          </cell>
        </row>
        <row r="14575">
          <cell r="B14575" t="str">
            <v>Vindmøller</v>
          </cell>
          <cell r="C14575">
            <v>2044</v>
          </cell>
          <cell r="E14575" t="str">
            <v>offshore, existing, Kriegers Flak</v>
          </cell>
          <cell r="G14575">
            <v>3950</v>
          </cell>
          <cell r="H14575" t="str">
            <v>FLH_technical2</v>
          </cell>
        </row>
        <row r="14576">
          <cell r="B14576" t="str">
            <v>Vindmøller</v>
          </cell>
          <cell r="C14576">
            <v>2044</v>
          </cell>
          <cell r="E14576" t="str">
            <v>offshore, existing, Middelgrunden</v>
          </cell>
          <cell r="G14576">
            <v>40</v>
          </cell>
          <cell r="H14576" t="str">
            <v>ElCap_ultimo_MW</v>
          </cell>
        </row>
        <row r="14577">
          <cell r="B14577" t="str">
            <v>Vindmøller</v>
          </cell>
          <cell r="C14577">
            <v>2044</v>
          </cell>
          <cell r="E14577" t="str">
            <v>offshore, existing, Middelgrunden</v>
          </cell>
          <cell r="G14577">
            <v>40</v>
          </cell>
          <cell r="H14577" t="str">
            <v>ElCap_primo_MW</v>
          </cell>
        </row>
        <row r="14578">
          <cell r="B14578" t="str">
            <v>Vindmøller</v>
          </cell>
          <cell r="C14578">
            <v>2044</v>
          </cell>
          <cell r="E14578" t="str">
            <v>offshore, existing, Middelgrunden</v>
          </cell>
          <cell r="G14578">
            <v>7.8E-2</v>
          </cell>
          <cell r="H14578" t="str">
            <v>TWh</v>
          </cell>
        </row>
        <row r="14579">
          <cell r="B14579" t="str">
            <v>Vindmøller</v>
          </cell>
          <cell r="C14579">
            <v>2044</v>
          </cell>
          <cell r="E14579" t="str">
            <v>offshore, existing, Middelgrunden</v>
          </cell>
          <cell r="G14579">
            <v>4</v>
          </cell>
          <cell r="H14579" t="str">
            <v>curt_GWh</v>
          </cell>
        </row>
        <row r="14580">
          <cell r="B14580" t="str">
            <v>Vindmøller</v>
          </cell>
          <cell r="C14580">
            <v>2044</v>
          </cell>
          <cell r="E14580" t="str">
            <v>offshore, existing, Middelgrunden</v>
          </cell>
          <cell r="G14580">
            <v>82</v>
          </cell>
          <cell r="H14580" t="str">
            <v>Inflow_GWh</v>
          </cell>
        </row>
        <row r="14581">
          <cell r="B14581" t="str">
            <v>Vindmøller</v>
          </cell>
          <cell r="C14581">
            <v>2044</v>
          </cell>
          <cell r="E14581" t="str">
            <v>offshore, existing, Middelgrunden</v>
          </cell>
          <cell r="G14581">
            <v>2050</v>
          </cell>
          <cell r="H14581" t="str">
            <v>FLH_technical1</v>
          </cell>
        </row>
        <row r="14582">
          <cell r="B14582" t="str">
            <v>Vindmøller</v>
          </cell>
          <cell r="C14582">
            <v>2044</v>
          </cell>
          <cell r="E14582" t="str">
            <v>offshore, existing, Middelgrunden</v>
          </cell>
          <cell r="G14582">
            <v>2050</v>
          </cell>
          <cell r="H14582" t="str">
            <v>FLH_technical2</v>
          </cell>
        </row>
        <row r="14583">
          <cell r="B14583" t="str">
            <v>Vindmøller</v>
          </cell>
          <cell r="C14583">
            <v>2044</v>
          </cell>
          <cell r="E14583" t="str">
            <v>offshore, existing, Nissum Bredning</v>
          </cell>
          <cell r="G14583">
            <v>28</v>
          </cell>
          <cell r="H14583" t="str">
            <v>ElCap_ultimo_MW</v>
          </cell>
        </row>
        <row r="14584">
          <cell r="B14584" t="str">
            <v>Vindmøller</v>
          </cell>
          <cell r="C14584">
            <v>2044</v>
          </cell>
          <cell r="E14584" t="str">
            <v>offshore, existing, Nissum Bredning</v>
          </cell>
          <cell r="G14584">
            <v>28</v>
          </cell>
          <cell r="H14584" t="str">
            <v>ElCap_primo_MW</v>
          </cell>
        </row>
        <row r="14585">
          <cell r="B14585" t="str">
            <v>Vindmøller</v>
          </cell>
          <cell r="C14585">
            <v>2044</v>
          </cell>
          <cell r="E14585" t="str">
            <v>offshore, existing, Nissum Bredning</v>
          </cell>
          <cell r="G14585">
            <v>0.108</v>
          </cell>
          <cell r="H14585" t="str">
            <v>TWh</v>
          </cell>
        </row>
        <row r="14586">
          <cell r="B14586" t="str">
            <v>Vindmøller</v>
          </cell>
          <cell r="C14586">
            <v>2044</v>
          </cell>
          <cell r="E14586" t="str">
            <v>offshore, existing, Nissum Bredning</v>
          </cell>
          <cell r="G14586">
            <v>7</v>
          </cell>
          <cell r="H14586" t="str">
            <v>curt_GWh</v>
          </cell>
        </row>
        <row r="14587">
          <cell r="B14587" t="str">
            <v>Vindmøller</v>
          </cell>
          <cell r="C14587">
            <v>2044</v>
          </cell>
          <cell r="E14587" t="str">
            <v>offshore, existing, Nissum Bredning</v>
          </cell>
          <cell r="G14587">
            <v>114.8</v>
          </cell>
          <cell r="H14587" t="str">
            <v>Inflow_GWh</v>
          </cell>
        </row>
        <row r="14588">
          <cell r="B14588" t="str">
            <v>Vindmøller</v>
          </cell>
          <cell r="C14588">
            <v>2044</v>
          </cell>
          <cell r="E14588" t="str">
            <v>offshore, existing, Nissum Bredning</v>
          </cell>
          <cell r="G14588">
            <v>4107</v>
          </cell>
          <cell r="H14588" t="str">
            <v>FLH_technical1</v>
          </cell>
        </row>
        <row r="14589">
          <cell r="B14589" t="str">
            <v>Vindmøller</v>
          </cell>
          <cell r="C14589">
            <v>2044</v>
          </cell>
          <cell r="E14589" t="str">
            <v>offshore, existing, Nissum Bredning</v>
          </cell>
          <cell r="G14589">
            <v>4100</v>
          </cell>
          <cell r="H14589" t="str">
            <v>FLH_technical2</v>
          </cell>
        </row>
        <row r="14590">
          <cell r="B14590" t="str">
            <v>Vindmøller</v>
          </cell>
          <cell r="C14590">
            <v>2044</v>
          </cell>
          <cell r="E14590" t="str">
            <v>offshore, existing, Nysted</v>
          </cell>
          <cell r="G14590">
            <v>161</v>
          </cell>
          <cell r="H14590" t="str">
            <v>ElCap_ultimo_MW</v>
          </cell>
        </row>
        <row r="14591">
          <cell r="B14591" t="str">
            <v>Vindmøller</v>
          </cell>
          <cell r="C14591">
            <v>2044</v>
          </cell>
          <cell r="E14591" t="str">
            <v>offshore, existing, Nysted</v>
          </cell>
          <cell r="G14591">
            <v>161</v>
          </cell>
          <cell r="H14591" t="str">
            <v>ElCap_primo_MW</v>
          </cell>
        </row>
        <row r="14592">
          <cell r="B14592" t="str">
            <v>Vindmøller</v>
          </cell>
          <cell r="C14592">
            <v>2044</v>
          </cell>
          <cell r="E14592" t="str">
            <v>offshore, existing, Nysted</v>
          </cell>
          <cell r="G14592">
            <v>0.46200000000000002</v>
          </cell>
          <cell r="H14592" t="str">
            <v>TWh</v>
          </cell>
        </row>
        <row r="14593">
          <cell r="B14593" t="str">
            <v>Vindmøller</v>
          </cell>
          <cell r="C14593">
            <v>2044</v>
          </cell>
          <cell r="E14593" t="str">
            <v>offshore, existing, Nysted</v>
          </cell>
          <cell r="G14593">
            <v>21</v>
          </cell>
          <cell r="H14593" t="str">
            <v>curt_GWh</v>
          </cell>
        </row>
        <row r="14594">
          <cell r="B14594" t="str">
            <v>Vindmøller</v>
          </cell>
          <cell r="C14594">
            <v>2044</v>
          </cell>
          <cell r="E14594" t="str">
            <v>offshore, existing, Nysted</v>
          </cell>
          <cell r="G14594">
            <v>483</v>
          </cell>
          <cell r="H14594" t="str">
            <v>Inflow_GWh</v>
          </cell>
        </row>
        <row r="14595">
          <cell r="B14595" t="str">
            <v>Vindmøller</v>
          </cell>
          <cell r="C14595">
            <v>2044</v>
          </cell>
          <cell r="E14595" t="str">
            <v>offshore, existing, Nysted</v>
          </cell>
          <cell r="G14595">
            <v>3000</v>
          </cell>
          <cell r="H14595" t="str">
            <v>FLH_technical1</v>
          </cell>
        </row>
        <row r="14596">
          <cell r="B14596" t="str">
            <v>Vindmøller</v>
          </cell>
          <cell r="C14596">
            <v>2044</v>
          </cell>
          <cell r="E14596" t="str">
            <v>offshore, existing, Nysted</v>
          </cell>
          <cell r="G14596">
            <v>3000</v>
          </cell>
          <cell r="H14596" t="str">
            <v>FLH_technical2</v>
          </cell>
        </row>
        <row r="14597">
          <cell r="B14597" t="str">
            <v>Vindmøller</v>
          </cell>
          <cell r="C14597">
            <v>2044</v>
          </cell>
          <cell r="E14597" t="str">
            <v>offshore, existing, Rødsand</v>
          </cell>
          <cell r="G14597">
            <v>207</v>
          </cell>
          <cell r="H14597" t="str">
            <v>ElCap_ultimo_MW</v>
          </cell>
        </row>
        <row r="14598">
          <cell r="B14598" t="str">
            <v>Vindmøller</v>
          </cell>
          <cell r="C14598">
            <v>2044</v>
          </cell>
          <cell r="E14598" t="str">
            <v>offshore, existing, Rødsand</v>
          </cell>
          <cell r="G14598">
            <v>207</v>
          </cell>
          <cell r="H14598" t="str">
            <v>ElCap_primo_MW</v>
          </cell>
        </row>
        <row r="14599">
          <cell r="B14599" t="str">
            <v>Vindmøller</v>
          </cell>
          <cell r="C14599">
            <v>2044</v>
          </cell>
          <cell r="E14599" t="str">
            <v>offshore, existing, Rødsand</v>
          </cell>
          <cell r="G14599">
            <v>0.72399999999999998</v>
          </cell>
          <cell r="H14599" t="str">
            <v>TWh</v>
          </cell>
        </row>
        <row r="14600">
          <cell r="B14600" t="str">
            <v>Vindmøller</v>
          </cell>
          <cell r="C14600">
            <v>2044</v>
          </cell>
          <cell r="E14600" t="str">
            <v>offshore, existing, Rødsand</v>
          </cell>
          <cell r="G14600">
            <v>31</v>
          </cell>
          <cell r="H14600" t="str">
            <v>curt_GWh</v>
          </cell>
        </row>
        <row r="14601">
          <cell r="B14601" t="str">
            <v>Vindmøller</v>
          </cell>
          <cell r="C14601">
            <v>2044</v>
          </cell>
          <cell r="E14601" t="str">
            <v>offshore, existing, Rødsand</v>
          </cell>
          <cell r="G14601">
            <v>755.55</v>
          </cell>
          <cell r="H14601" t="str">
            <v>Inflow_GWh</v>
          </cell>
        </row>
        <row r="14602">
          <cell r="B14602" t="str">
            <v>Vindmøller</v>
          </cell>
          <cell r="C14602">
            <v>2044</v>
          </cell>
          <cell r="E14602" t="str">
            <v>offshore, existing, Rødsand</v>
          </cell>
          <cell r="G14602">
            <v>3647</v>
          </cell>
          <cell r="H14602" t="str">
            <v>FLH_technical1</v>
          </cell>
        </row>
        <row r="14603">
          <cell r="B14603" t="str">
            <v>Vindmøller</v>
          </cell>
          <cell r="C14603">
            <v>2044</v>
          </cell>
          <cell r="E14603" t="str">
            <v>offshore, existing, Rødsand</v>
          </cell>
          <cell r="G14603">
            <v>3650</v>
          </cell>
          <cell r="H14603" t="str">
            <v>FLH_technical2</v>
          </cell>
        </row>
        <row r="14604">
          <cell r="B14604" t="str">
            <v>Vindmøller</v>
          </cell>
          <cell r="C14604">
            <v>2044</v>
          </cell>
          <cell r="E14604" t="str">
            <v>offshore, existing, Rønland</v>
          </cell>
          <cell r="G14604">
            <v>13.2</v>
          </cell>
          <cell r="H14604" t="str">
            <v>ElCap_ultimo_MW</v>
          </cell>
        </row>
        <row r="14605">
          <cell r="B14605" t="str">
            <v>Vindmøller</v>
          </cell>
          <cell r="C14605">
            <v>2044</v>
          </cell>
          <cell r="E14605" t="str">
            <v>offshore, existing, Rønland</v>
          </cell>
          <cell r="G14605">
            <v>13.2</v>
          </cell>
          <cell r="H14605" t="str">
            <v>ElCap_primo_MW</v>
          </cell>
        </row>
        <row r="14606">
          <cell r="B14606" t="str">
            <v>Vindmøller</v>
          </cell>
          <cell r="C14606">
            <v>2044</v>
          </cell>
          <cell r="E14606" t="str">
            <v>offshore, existing, Rønland</v>
          </cell>
          <cell r="G14606">
            <v>4.4999999999999998E-2</v>
          </cell>
          <cell r="H14606" t="str">
            <v>TWh</v>
          </cell>
        </row>
        <row r="14607">
          <cell r="B14607" t="str">
            <v>Vindmøller</v>
          </cell>
          <cell r="C14607">
            <v>2044</v>
          </cell>
          <cell r="E14607" t="str">
            <v>offshore, existing, Rønland</v>
          </cell>
          <cell r="G14607">
            <v>3</v>
          </cell>
          <cell r="H14607" t="str">
            <v>curt_GWh</v>
          </cell>
        </row>
        <row r="14608">
          <cell r="B14608" t="str">
            <v>Vindmøller</v>
          </cell>
          <cell r="C14608">
            <v>2044</v>
          </cell>
          <cell r="E14608" t="str">
            <v>offshore, existing, Rønland</v>
          </cell>
          <cell r="G14608">
            <v>47.92</v>
          </cell>
          <cell r="H14608" t="str">
            <v>Inflow_GWh</v>
          </cell>
        </row>
        <row r="14609">
          <cell r="B14609" t="str">
            <v>Vindmøller</v>
          </cell>
          <cell r="C14609">
            <v>2044</v>
          </cell>
          <cell r="E14609" t="str">
            <v>offshore, existing, Rønland</v>
          </cell>
          <cell r="G14609">
            <v>3636</v>
          </cell>
          <cell r="H14609" t="str">
            <v>FLH_technical1</v>
          </cell>
        </row>
        <row r="14610">
          <cell r="B14610" t="str">
            <v>Vindmøller</v>
          </cell>
          <cell r="C14610">
            <v>2044</v>
          </cell>
          <cell r="E14610" t="str">
            <v>offshore, existing, Rønland</v>
          </cell>
          <cell r="G14610">
            <v>3630</v>
          </cell>
          <cell r="H14610" t="str">
            <v>FLH_technical2</v>
          </cell>
        </row>
        <row r="14611">
          <cell r="B14611" t="str">
            <v>Vindmøller</v>
          </cell>
          <cell r="C14611">
            <v>2044</v>
          </cell>
          <cell r="E14611" t="str">
            <v>offshore, existing, Samsø_2003</v>
          </cell>
          <cell r="G14611">
            <v>20.7</v>
          </cell>
          <cell r="H14611" t="str">
            <v>ElCap_ultimo_MW</v>
          </cell>
        </row>
        <row r="14612">
          <cell r="B14612" t="str">
            <v>Vindmøller</v>
          </cell>
          <cell r="C14612">
            <v>2044</v>
          </cell>
          <cell r="E14612" t="str">
            <v>offshore, existing, Samsø_2003</v>
          </cell>
          <cell r="G14612">
            <v>20.7</v>
          </cell>
          <cell r="H14612" t="str">
            <v>ElCap_primo_MW</v>
          </cell>
        </row>
        <row r="14613">
          <cell r="B14613" t="str">
            <v>Vindmøller</v>
          </cell>
          <cell r="C14613">
            <v>2044</v>
          </cell>
          <cell r="E14613" t="str">
            <v>offshore, existing, Samsø_2003</v>
          </cell>
          <cell r="G14613">
            <v>6.6000000000000003E-2</v>
          </cell>
          <cell r="H14613" t="str">
            <v>TWh</v>
          </cell>
        </row>
        <row r="14614">
          <cell r="B14614" t="str">
            <v>Vindmøller</v>
          </cell>
          <cell r="C14614">
            <v>2044</v>
          </cell>
          <cell r="E14614" t="str">
            <v>offshore, existing, Samsø_2003</v>
          </cell>
          <cell r="G14614">
            <v>4</v>
          </cell>
          <cell r="H14614" t="str">
            <v>curt_GWh</v>
          </cell>
        </row>
        <row r="14615">
          <cell r="B14615" t="str">
            <v>Vindmøller</v>
          </cell>
          <cell r="C14615">
            <v>2044</v>
          </cell>
          <cell r="E14615" t="str">
            <v>offshore, existing, Samsø_2003</v>
          </cell>
          <cell r="G14615">
            <v>70.38</v>
          </cell>
          <cell r="H14615" t="str">
            <v>Inflow_GWh</v>
          </cell>
        </row>
        <row r="14616">
          <cell r="B14616" t="str">
            <v>Vindmøller</v>
          </cell>
          <cell r="C14616">
            <v>2044</v>
          </cell>
          <cell r="E14616" t="str">
            <v>offshore, existing, Samsø_2003</v>
          </cell>
          <cell r="G14616">
            <v>3382</v>
          </cell>
          <cell r="H14616" t="str">
            <v>FLH_technical1</v>
          </cell>
        </row>
        <row r="14617">
          <cell r="B14617" t="str">
            <v>Vindmøller</v>
          </cell>
          <cell r="C14617">
            <v>2044</v>
          </cell>
          <cell r="E14617" t="str">
            <v>offshore, existing, Samsø_2003</v>
          </cell>
          <cell r="G14617">
            <v>3400</v>
          </cell>
          <cell r="H14617" t="str">
            <v>FLH_technical2</v>
          </cell>
        </row>
        <row r="14618">
          <cell r="B14618" t="str">
            <v>Vindmøller</v>
          </cell>
          <cell r="C14618">
            <v>2044</v>
          </cell>
          <cell r="E14618" t="str">
            <v>offshore, existing, Samsø_2018</v>
          </cell>
          <cell r="G14618">
            <v>2.4</v>
          </cell>
          <cell r="H14618" t="str">
            <v>ElCap_ultimo_MW</v>
          </cell>
        </row>
        <row r="14619">
          <cell r="B14619" t="str">
            <v>Vindmøller</v>
          </cell>
          <cell r="C14619">
            <v>2044</v>
          </cell>
          <cell r="E14619" t="str">
            <v>offshore, existing, Samsø_2018</v>
          </cell>
          <cell r="G14619">
            <v>2.4</v>
          </cell>
          <cell r="H14619" t="str">
            <v>ElCap_primo_MW</v>
          </cell>
        </row>
        <row r="14620">
          <cell r="B14620" t="str">
            <v>Vindmøller</v>
          </cell>
          <cell r="C14620">
            <v>2044</v>
          </cell>
          <cell r="E14620" t="str">
            <v>offshore, existing, Samsø_2018</v>
          </cell>
          <cell r="G14620">
            <v>8.9999999999999993E-3</v>
          </cell>
          <cell r="H14620" t="str">
            <v>TWh</v>
          </cell>
        </row>
        <row r="14621">
          <cell r="B14621" t="str">
            <v>Vindmøller</v>
          </cell>
          <cell r="C14621">
            <v>2044</v>
          </cell>
          <cell r="E14621" t="str">
            <v>offshore, existing, Samsø_2018</v>
          </cell>
          <cell r="G14621">
            <v>1</v>
          </cell>
          <cell r="H14621" t="str">
            <v>curt_GWh</v>
          </cell>
        </row>
        <row r="14622">
          <cell r="B14622" t="str">
            <v>Vindmøller</v>
          </cell>
          <cell r="C14622">
            <v>2044</v>
          </cell>
          <cell r="E14622" t="str">
            <v>offshore, existing, Samsø_2018</v>
          </cell>
          <cell r="G14622">
            <v>9.48</v>
          </cell>
          <cell r="H14622" t="str">
            <v>Inflow_GWh</v>
          </cell>
        </row>
        <row r="14623">
          <cell r="B14623" t="str">
            <v>Vindmøller</v>
          </cell>
          <cell r="C14623">
            <v>2044</v>
          </cell>
          <cell r="E14623" t="str">
            <v>offshore, existing, Samsø_2018</v>
          </cell>
          <cell r="G14623">
            <v>4167</v>
          </cell>
          <cell r="H14623" t="str">
            <v>FLH_technical1</v>
          </cell>
        </row>
        <row r="14624">
          <cell r="B14624" t="str">
            <v>Vindmøller</v>
          </cell>
          <cell r="C14624">
            <v>2044</v>
          </cell>
          <cell r="E14624" t="str">
            <v>offshore, existing, Samsø_2018</v>
          </cell>
          <cell r="G14624">
            <v>3950</v>
          </cell>
          <cell r="H14624" t="str">
            <v>FLH_technical2</v>
          </cell>
        </row>
        <row r="14625">
          <cell r="B14625" t="str">
            <v>Vindmøller</v>
          </cell>
          <cell r="C14625">
            <v>2044</v>
          </cell>
          <cell r="E14625" t="str">
            <v>offshore, existing, Sprogø</v>
          </cell>
          <cell r="G14625">
            <v>21</v>
          </cell>
          <cell r="H14625" t="str">
            <v>ElCap_ultimo_MW</v>
          </cell>
        </row>
        <row r="14626">
          <cell r="B14626" t="str">
            <v>Vindmøller</v>
          </cell>
          <cell r="C14626">
            <v>2044</v>
          </cell>
          <cell r="E14626" t="str">
            <v>offshore, existing, Sprogø</v>
          </cell>
          <cell r="G14626">
            <v>21</v>
          </cell>
          <cell r="H14626" t="str">
            <v>ElCap_primo_MW</v>
          </cell>
        </row>
        <row r="14627">
          <cell r="B14627" t="str">
            <v>Vindmøller</v>
          </cell>
          <cell r="C14627">
            <v>2044</v>
          </cell>
          <cell r="E14627" t="str">
            <v>offshore, existing, Sprogø</v>
          </cell>
          <cell r="G14627">
            <v>5.0999999999999997E-2</v>
          </cell>
          <cell r="H14627" t="str">
            <v>TWh</v>
          </cell>
        </row>
        <row r="14628">
          <cell r="B14628" t="str">
            <v>Vindmøller</v>
          </cell>
          <cell r="C14628">
            <v>2044</v>
          </cell>
          <cell r="E14628" t="str">
            <v>offshore, existing, Sprogø</v>
          </cell>
          <cell r="G14628">
            <v>4</v>
          </cell>
          <cell r="H14628" t="str">
            <v>curt_GWh</v>
          </cell>
        </row>
        <row r="14629">
          <cell r="B14629" t="str">
            <v>Vindmøller</v>
          </cell>
          <cell r="C14629">
            <v>2044</v>
          </cell>
          <cell r="E14629" t="str">
            <v>offshore, existing, Sprogø</v>
          </cell>
          <cell r="G14629">
            <v>54.6</v>
          </cell>
          <cell r="H14629" t="str">
            <v>Inflow_GWh</v>
          </cell>
        </row>
        <row r="14630">
          <cell r="B14630" t="str">
            <v>Vindmøller</v>
          </cell>
          <cell r="C14630">
            <v>2044</v>
          </cell>
          <cell r="E14630" t="str">
            <v>offshore, existing, Sprogø</v>
          </cell>
          <cell r="G14630">
            <v>2619</v>
          </cell>
          <cell r="H14630" t="str">
            <v>FLH_technical1</v>
          </cell>
        </row>
        <row r="14631">
          <cell r="B14631" t="str">
            <v>Vindmøller</v>
          </cell>
          <cell r="C14631">
            <v>2044</v>
          </cell>
          <cell r="E14631" t="str">
            <v>offshore, existing, Sprogø</v>
          </cell>
          <cell r="G14631">
            <v>2600</v>
          </cell>
          <cell r="H14631" t="str">
            <v>FLH_technical2</v>
          </cell>
        </row>
        <row r="14632">
          <cell r="B14632" t="str">
            <v>Vindmøller</v>
          </cell>
          <cell r="C14632">
            <v>2044</v>
          </cell>
          <cell r="E14632" t="str">
            <v>offshore, existing, Tunø Knob</v>
          </cell>
          <cell r="G14632">
            <v>5</v>
          </cell>
          <cell r="H14632" t="str">
            <v>ElCap_ultimo_MW</v>
          </cell>
        </row>
        <row r="14633">
          <cell r="B14633" t="str">
            <v>Vindmøller</v>
          </cell>
          <cell r="C14633">
            <v>2044</v>
          </cell>
          <cell r="E14633" t="str">
            <v>offshore, existing, Tunø Knob</v>
          </cell>
          <cell r="G14633">
            <v>5</v>
          </cell>
          <cell r="H14633" t="str">
            <v>ElCap_primo_MW</v>
          </cell>
        </row>
        <row r="14634">
          <cell r="B14634" t="str">
            <v>Vindmøller</v>
          </cell>
          <cell r="C14634">
            <v>2044</v>
          </cell>
          <cell r="E14634" t="str">
            <v>offshore, existing, Tunø Knob</v>
          </cell>
          <cell r="G14634">
            <v>1.2E-2</v>
          </cell>
          <cell r="H14634" t="str">
            <v>TWh</v>
          </cell>
        </row>
        <row r="14635">
          <cell r="B14635" t="str">
            <v>Vindmøller</v>
          </cell>
          <cell r="C14635">
            <v>2044</v>
          </cell>
          <cell r="E14635" t="str">
            <v>offshore, existing, Tunø Knob</v>
          </cell>
          <cell r="G14635">
            <v>1</v>
          </cell>
          <cell r="H14635" t="str">
            <v>curt_GWh</v>
          </cell>
        </row>
        <row r="14636">
          <cell r="B14636" t="str">
            <v>Vindmøller</v>
          </cell>
          <cell r="C14636">
            <v>2044</v>
          </cell>
          <cell r="E14636" t="str">
            <v>offshore, existing, Tunø Knob</v>
          </cell>
          <cell r="G14636">
            <v>12.75</v>
          </cell>
          <cell r="H14636" t="str">
            <v>Inflow_GWh</v>
          </cell>
        </row>
        <row r="14637">
          <cell r="B14637" t="str">
            <v>Vindmøller</v>
          </cell>
          <cell r="C14637">
            <v>2044</v>
          </cell>
          <cell r="E14637" t="str">
            <v>offshore, existing, Tunø Knob</v>
          </cell>
          <cell r="G14637">
            <v>2600</v>
          </cell>
          <cell r="H14637" t="str">
            <v>FLH_technical1</v>
          </cell>
        </row>
        <row r="14638">
          <cell r="B14638" t="str">
            <v>Vindmøller</v>
          </cell>
          <cell r="C14638">
            <v>2044</v>
          </cell>
          <cell r="E14638" t="str">
            <v>offshore, existing, Tunø Knob</v>
          </cell>
          <cell r="G14638">
            <v>2550</v>
          </cell>
          <cell r="H14638" t="str">
            <v>FLH_technical2</v>
          </cell>
        </row>
        <row r="14639">
          <cell r="B14639" t="str">
            <v>Vindmøller</v>
          </cell>
          <cell r="C14639">
            <v>2044</v>
          </cell>
          <cell r="E14639" t="str">
            <v>offshore, pipeline, Frederikshavn</v>
          </cell>
          <cell r="G14639">
            <v>72</v>
          </cell>
          <cell r="H14639" t="str">
            <v>ElCap_ultimo_MW</v>
          </cell>
        </row>
        <row r="14640">
          <cell r="B14640" t="str">
            <v>Vindmøller</v>
          </cell>
          <cell r="C14640">
            <v>2044</v>
          </cell>
          <cell r="E14640" t="str">
            <v>offshore, pipeline, Frederikshavn</v>
          </cell>
          <cell r="G14640">
            <v>72</v>
          </cell>
          <cell r="H14640" t="str">
            <v>ElCap_primo_MW</v>
          </cell>
        </row>
        <row r="14641">
          <cell r="B14641" t="str">
            <v>Vindmøller</v>
          </cell>
          <cell r="C14641">
            <v>2044</v>
          </cell>
          <cell r="E14641" t="str">
            <v>offshore, pipeline, Frederikshavn</v>
          </cell>
          <cell r="G14641">
            <v>0.29499999999999998</v>
          </cell>
          <cell r="H14641" t="str">
            <v>TWh</v>
          </cell>
        </row>
        <row r="14642">
          <cell r="B14642" t="str">
            <v>Vindmøller</v>
          </cell>
          <cell r="C14642">
            <v>2044</v>
          </cell>
          <cell r="E14642" t="str">
            <v>offshore, pipeline, Frederikshavn</v>
          </cell>
          <cell r="G14642">
            <v>16</v>
          </cell>
          <cell r="H14642" t="str">
            <v>curt_GWh</v>
          </cell>
        </row>
        <row r="14643">
          <cell r="B14643" t="str">
            <v>Vindmøller</v>
          </cell>
          <cell r="C14643">
            <v>2044</v>
          </cell>
          <cell r="E14643" t="str">
            <v>offshore, pipeline, Frederikshavn</v>
          </cell>
          <cell r="G14643">
            <v>311.39999999999998</v>
          </cell>
          <cell r="H14643" t="str">
            <v>Inflow_GWh</v>
          </cell>
        </row>
        <row r="14644">
          <cell r="B14644" t="str">
            <v>Vindmøller</v>
          </cell>
          <cell r="C14644">
            <v>2044</v>
          </cell>
          <cell r="E14644" t="str">
            <v>offshore, pipeline, Frederikshavn</v>
          </cell>
          <cell r="G14644">
            <v>4319</v>
          </cell>
          <cell r="H14644" t="str">
            <v>FLH_technical1</v>
          </cell>
        </row>
        <row r="14645">
          <cell r="B14645" t="str">
            <v>Vindmøller</v>
          </cell>
          <cell r="C14645">
            <v>2044</v>
          </cell>
          <cell r="E14645" t="str">
            <v>offshore, pipeline, Frederikshavn</v>
          </cell>
          <cell r="G14645">
            <v>4325</v>
          </cell>
          <cell r="H14645" t="str">
            <v>FLH_technical2</v>
          </cell>
        </row>
        <row r="14646">
          <cell r="B14646" t="str">
            <v>Vindmøller</v>
          </cell>
          <cell r="C14646">
            <v>2044</v>
          </cell>
          <cell r="E14646" t="str">
            <v>offshore, pipeline, Hesselø</v>
          </cell>
          <cell r="G14646">
            <v>840</v>
          </cell>
          <cell r="H14646" t="str">
            <v>ElCap_ultimo_MW</v>
          </cell>
        </row>
        <row r="14647">
          <cell r="B14647" t="str">
            <v>Vindmøller</v>
          </cell>
          <cell r="C14647">
            <v>2044</v>
          </cell>
          <cell r="E14647" t="str">
            <v>offshore, pipeline, Hesselø</v>
          </cell>
          <cell r="G14647">
            <v>840</v>
          </cell>
          <cell r="H14647" t="str">
            <v>ElCap_primo_MW</v>
          </cell>
        </row>
        <row r="14648">
          <cell r="B14648" t="str">
            <v>Vindmøller</v>
          </cell>
          <cell r="C14648">
            <v>2044</v>
          </cell>
          <cell r="E14648" t="str">
            <v>offshore, pipeline, Hesselø</v>
          </cell>
          <cell r="G14648">
            <v>3.5259999999999998</v>
          </cell>
          <cell r="H14648" t="str">
            <v>TWh</v>
          </cell>
        </row>
        <row r="14649">
          <cell r="B14649" t="str">
            <v>Vindmøller</v>
          </cell>
          <cell r="C14649">
            <v>2044</v>
          </cell>
          <cell r="E14649" t="str">
            <v>offshore, pipeline, Hesselø</v>
          </cell>
          <cell r="G14649">
            <v>212</v>
          </cell>
          <cell r="H14649" t="str">
            <v>curt_GWh</v>
          </cell>
        </row>
        <row r="14650">
          <cell r="B14650" t="str">
            <v>Vindmøller</v>
          </cell>
          <cell r="C14650">
            <v>2044</v>
          </cell>
          <cell r="E14650" t="str">
            <v>offshore, pipeline, Hesselø</v>
          </cell>
          <cell r="G14650">
            <v>3738</v>
          </cell>
          <cell r="H14650" t="str">
            <v>Inflow_GWh</v>
          </cell>
        </row>
        <row r="14651">
          <cell r="B14651" t="str">
            <v>Vindmøller</v>
          </cell>
          <cell r="C14651">
            <v>2044</v>
          </cell>
          <cell r="E14651" t="str">
            <v>offshore, pipeline, Hesselø</v>
          </cell>
          <cell r="G14651">
            <v>4450</v>
          </cell>
          <cell r="H14651" t="str">
            <v>FLH_technical1</v>
          </cell>
        </row>
        <row r="14652">
          <cell r="B14652" t="str">
            <v>Vindmøller</v>
          </cell>
          <cell r="C14652">
            <v>2044</v>
          </cell>
          <cell r="E14652" t="str">
            <v>offshore, pipeline, Hesselø</v>
          </cell>
          <cell r="G14652">
            <v>4450</v>
          </cell>
          <cell r="H14652" t="str">
            <v>FLH_technical2</v>
          </cell>
        </row>
        <row r="14653">
          <cell r="B14653" t="str">
            <v>Vindmøller</v>
          </cell>
          <cell r="C14653">
            <v>2044</v>
          </cell>
          <cell r="E14653" t="str">
            <v>offshore, pipeline, Kattegat II</v>
          </cell>
          <cell r="G14653">
            <v>1000</v>
          </cell>
          <cell r="H14653" t="str">
            <v>ElCap_ultimo_MW</v>
          </cell>
        </row>
        <row r="14654">
          <cell r="B14654" t="str">
            <v>Vindmøller</v>
          </cell>
          <cell r="C14654">
            <v>2044</v>
          </cell>
          <cell r="E14654" t="str">
            <v>offshore, pipeline, Kattegat II</v>
          </cell>
          <cell r="G14654">
            <v>1000</v>
          </cell>
          <cell r="H14654" t="str">
            <v>ElCap_primo_MW</v>
          </cell>
        </row>
        <row r="14655">
          <cell r="B14655" t="str">
            <v>Vindmøller</v>
          </cell>
          <cell r="C14655">
            <v>2044</v>
          </cell>
          <cell r="E14655" t="str">
            <v>offshore, pipeline, Kattegat II</v>
          </cell>
          <cell r="G14655">
            <v>4.4459999999999997</v>
          </cell>
          <cell r="H14655" t="str">
            <v>TWh</v>
          </cell>
        </row>
        <row r="14656">
          <cell r="B14656" t="str">
            <v>Vindmøller</v>
          </cell>
          <cell r="C14656">
            <v>2044</v>
          </cell>
          <cell r="E14656" t="str">
            <v>offshore, pipeline, Kattegat II</v>
          </cell>
          <cell r="G14656">
            <v>104</v>
          </cell>
          <cell r="H14656" t="str">
            <v>curt_GWh</v>
          </cell>
        </row>
        <row r="14657">
          <cell r="B14657" t="str">
            <v>Vindmøller</v>
          </cell>
          <cell r="C14657">
            <v>2044</v>
          </cell>
          <cell r="E14657" t="str">
            <v>offshore, pipeline, Kattegat II</v>
          </cell>
          <cell r="G14657">
            <v>4550</v>
          </cell>
          <cell r="H14657" t="str">
            <v>Inflow_GWh</v>
          </cell>
        </row>
        <row r="14658">
          <cell r="B14658" t="str">
            <v>Vindmøller</v>
          </cell>
          <cell r="C14658">
            <v>2044</v>
          </cell>
          <cell r="E14658" t="str">
            <v>offshore, pipeline, Kattegat II</v>
          </cell>
          <cell r="G14658">
            <v>4550</v>
          </cell>
          <cell r="H14658" t="str">
            <v>FLH_technical1</v>
          </cell>
        </row>
        <row r="14659">
          <cell r="B14659" t="str">
            <v>Vindmøller</v>
          </cell>
          <cell r="C14659">
            <v>2044</v>
          </cell>
          <cell r="E14659" t="str">
            <v>offshore, pipeline, Kattegat II</v>
          </cell>
          <cell r="G14659">
            <v>4550</v>
          </cell>
          <cell r="H14659" t="str">
            <v>FLH_technical2</v>
          </cell>
        </row>
        <row r="14660">
          <cell r="B14660" t="str">
            <v>Vindmøller</v>
          </cell>
          <cell r="C14660">
            <v>2044</v>
          </cell>
          <cell r="E14660" t="str">
            <v>offshore, pipeline, Kattegat II (overplanting)</v>
          </cell>
          <cell r="G14660">
            <v>100</v>
          </cell>
          <cell r="H14660" t="str">
            <v>ElCap_ultimo_MW</v>
          </cell>
        </row>
        <row r="14661">
          <cell r="B14661" t="str">
            <v>Vindmøller</v>
          </cell>
          <cell r="C14661">
            <v>2044</v>
          </cell>
          <cell r="E14661" t="str">
            <v>offshore, pipeline, Kattegat II (overplanting)</v>
          </cell>
          <cell r="G14661">
            <v>100</v>
          </cell>
          <cell r="H14661" t="str">
            <v>ElCap_primo_MW</v>
          </cell>
        </row>
        <row r="14662">
          <cell r="B14662" t="str">
            <v>Vindmøller</v>
          </cell>
          <cell r="C14662">
            <v>2044</v>
          </cell>
          <cell r="E14662" t="str">
            <v>offshore, pipeline, Kattegat II (overplanting)</v>
          </cell>
          <cell r="G14662">
            <v>0.45500000000000002</v>
          </cell>
          <cell r="H14662" t="str">
            <v>TWh</v>
          </cell>
        </row>
        <row r="14663">
          <cell r="B14663" t="str">
            <v>Vindmøller</v>
          </cell>
          <cell r="C14663">
            <v>2044</v>
          </cell>
          <cell r="E14663" t="str">
            <v>offshore, pipeline, Kattegat II (overplanting)</v>
          </cell>
          <cell r="G14663">
            <v>0</v>
          </cell>
          <cell r="H14663" t="str">
            <v>curt_GWh</v>
          </cell>
        </row>
        <row r="14664">
          <cell r="B14664" t="str">
            <v>Vindmøller</v>
          </cell>
          <cell r="C14664">
            <v>2044</v>
          </cell>
          <cell r="E14664" t="str">
            <v>offshore, pipeline, Kattegat II (overplanting)</v>
          </cell>
          <cell r="G14664">
            <v>455</v>
          </cell>
          <cell r="H14664" t="str">
            <v>Inflow_GWh</v>
          </cell>
        </row>
        <row r="14665">
          <cell r="B14665" t="str">
            <v>Vindmøller</v>
          </cell>
          <cell r="C14665">
            <v>2044</v>
          </cell>
          <cell r="E14665" t="str">
            <v>offshore, pipeline, Kattegat II (overplanting)</v>
          </cell>
          <cell r="G14665">
            <v>4550</v>
          </cell>
          <cell r="H14665" t="str">
            <v>FLH_technical1</v>
          </cell>
        </row>
        <row r="14666">
          <cell r="B14666" t="str">
            <v>Vindmøller</v>
          </cell>
          <cell r="C14666">
            <v>2044</v>
          </cell>
          <cell r="E14666" t="str">
            <v>offshore, pipeline, Kattegat II (overplanting)</v>
          </cell>
          <cell r="G14666">
            <v>4550</v>
          </cell>
          <cell r="H14666" t="str">
            <v>FLH_technical2</v>
          </cell>
        </row>
        <row r="14667">
          <cell r="B14667" t="str">
            <v>Vindmøller</v>
          </cell>
          <cell r="C14667">
            <v>2044</v>
          </cell>
          <cell r="E14667" t="str">
            <v>offshore, pipeline, Kriegers Flak II</v>
          </cell>
          <cell r="G14667">
            <v>1000</v>
          </cell>
          <cell r="H14667" t="str">
            <v>ElCap_ultimo_MW</v>
          </cell>
        </row>
        <row r="14668">
          <cell r="B14668" t="str">
            <v>Vindmøller</v>
          </cell>
          <cell r="C14668">
            <v>2044</v>
          </cell>
          <cell r="E14668" t="str">
            <v>offshore, pipeline, Kriegers Flak II</v>
          </cell>
          <cell r="G14668">
            <v>1000</v>
          </cell>
          <cell r="H14668" t="str">
            <v>ElCap_primo_MW</v>
          </cell>
        </row>
        <row r="14669">
          <cell r="B14669" t="str">
            <v>Vindmøller</v>
          </cell>
          <cell r="C14669">
            <v>2044</v>
          </cell>
          <cell r="E14669" t="str">
            <v>offshore, pipeline, Kriegers Flak II</v>
          </cell>
          <cell r="G14669">
            <v>4.6849999999999996</v>
          </cell>
          <cell r="H14669" t="str">
            <v>TWh</v>
          </cell>
        </row>
        <row r="14670">
          <cell r="B14670" t="str">
            <v>Vindmøller</v>
          </cell>
          <cell r="C14670">
            <v>2044</v>
          </cell>
          <cell r="E14670" t="str">
            <v>offshore, pipeline, Kriegers Flak II</v>
          </cell>
          <cell r="G14670">
            <v>65</v>
          </cell>
          <cell r="H14670" t="str">
            <v>curt_GWh</v>
          </cell>
        </row>
        <row r="14671">
          <cell r="B14671" t="str">
            <v>Vindmøller</v>
          </cell>
          <cell r="C14671">
            <v>2044</v>
          </cell>
          <cell r="E14671" t="str">
            <v>offshore, pipeline, Kriegers Flak II</v>
          </cell>
          <cell r="G14671">
            <v>4750</v>
          </cell>
          <cell r="H14671" t="str">
            <v>Inflow_GWh</v>
          </cell>
        </row>
        <row r="14672">
          <cell r="B14672" t="str">
            <v>Vindmøller</v>
          </cell>
          <cell r="C14672">
            <v>2044</v>
          </cell>
          <cell r="E14672" t="str">
            <v>offshore, pipeline, Kriegers Flak II</v>
          </cell>
          <cell r="G14672">
            <v>4750</v>
          </cell>
          <cell r="H14672" t="str">
            <v>FLH_technical1</v>
          </cell>
        </row>
        <row r="14673">
          <cell r="B14673" t="str">
            <v>Vindmøller</v>
          </cell>
          <cell r="C14673">
            <v>2044</v>
          </cell>
          <cell r="E14673" t="str">
            <v>offshore, pipeline, Kriegers Flak II</v>
          </cell>
          <cell r="G14673">
            <v>4750</v>
          </cell>
          <cell r="H14673" t="str">
            <v>FLH_technical2</v>
          </cell>
        </row>
        <row r="14674">
          <cell r="B14674" t="str">
            <v>Vindmøller</v>
          </cell>
          <cell r="C14674">
            <v>2044</v>
          </cell>
          <cell r="E14674" t="str">
            <v>offshore, pipeline, Kriegers Flak II (overplanting)</v>
          </cell>
          <cell r="G14674">
            <v>400</v>
          </cell>
          <cell r="H14674" t="str">
            <v>ElCap_ultimo_MW</v>
          </cell>
        </row>
        <row r="14675">
          <cell r="B14675" t="str">
            <v>Vindmøller</v>
          </cell>
          <cell r="C14675">
            <v>2044</v>
          </cell>
          <cell r="E14675" t="str">
            <v>offshore, pipeline, Kriegers Flak II (overplanting)</v>
          </cell>
          <cell r="G14675">
            <v>400</v>
          </cell>
          <cell r="H14675" t="str">
            <v>ElCap_primo_MW</v>
          </cell>
        </row>
        <row r="14676">
          <cell r="B14676" t="str">
            <v>Vindmøller</v>
          </cell>
          <cell r="C14676">
            <v>2044</v>
          </cell>
          <cell r="E14676" t="str">
            <v>offshore, pipeline, Kriegers Flak II (overplanting)</v>
          </cell>
          <cell r="G14676">
            <v>1.9</v>
          </cell>
          <cell r="H14676" t="str">
            <v>TWh</v>
          </cell>
        </row>
        <row r="14677">
          <cell r="B14677" t="str">
            <v>Vindmøller</v>
          </cell>
          <cell r="C14677">
            <v>2044</v>
          </cell>
          <cell r="E14677" t="str">
            <v>offshore, pipeline, Kriegers Flak II (overplanting)</v>
          </cell>
          <cell r="G14677">
            <v>0</v>
          </cell>
          <cell r="H14677" t="str">
            <v>curt_GWh</v>
          </cell>
        </row>
        <row r="14678">
          <cell r="B14678" t="str">
            <v>Vindmøller</v>
          </cell>
          <cell r="C14678">
            <v>2044</v>
          </cell>
          <cell r="E14678" t="str">
            <v>offshore, pipeline, Kriegers Flak II (overplanting)</v>
          </cell>
          <cell r="G14678">
            <v>1900</v>
          </cell>
          <cell r="H14678" t="str">
            <v>Inflow_GWh</v>
          </cell>
        </row>
        <row r="14679">
          <cell r="B14679" t="str">
            <v>Vindmøller</v>
          </cell>
          <cell r="C14679">
            <v>2044</v>
          </cell>
          <cell r="E14679" t="str">
            <v>offshore, pipeline, Kriegers Flak II (overplanting)</v>
          </cell>
          <cell r="G14679">
            <v>4750</v>
          </cell>
          <cell r="H14679" t="str">
            <v>FLH_technical1</v>
          </cell>
        </row>
        <row r="14680">
          <cell r="B14680" t="str">
            <v>Vindmøller</v>
          </cell>
          <cell r="C14680">
            <v>2044</v>
          </cell>
          <cell r="E14680" t="str">
            <v>offshore, pipeline, Kriegers Flak II (overplanting)</v>
          </cell>
          <cell r="G14680">
            <v>4750</v>
          </cell>
          <cell r="H14680" t="str">
            <v>FLH_technical2</v>
          </cell>
        </row>
        <row r="14681">
          <cell r="B14681" t="str">
            <v>Vindmøller</v>
          </cell>
          <cell r="C14681">
            <v>2044</v>
          </cell>
          <cell r="E14681" t="str">
            <v>offshore, pipeline, Nordsøen I (del 1)</v>
          </cell>
          <cell r="G14681">
            <v>1050</v>
          </cell>
          <cell r="H14681" t="str">
            <v>ElCap_ultimo_MW</v>
          </cell>
        </row>
        <row r="14682">
          <cell r="B14682" t="str">
            <v>Vindmøller</v>
          </cell>
          <cell r="C14682">
            <v>2044</v>
          </cell>
          <cell r="E14682" t="str">
            <v>offshore, pipeline, Nordsøen I (del 1)</v>
          </cell>
          <cell r="G14682">
            <v>1050</v>
          </cell>
          <cell r="H14682" t="str">
            <v>ElCap_primo_MW</v>
          </cell>
        </row>
        <row r="14683">
          <cell r="B14683" t="str">
            <v>Vindmøller</v>
          </cell>
          <cell r="C14683">
            <v>2044</v>
          </cell>
          <cell r="E14683" t="str">
            <v>offshore, pipeline, Nordsøen I (del 1)</v>
          </cell>
          <cell r="G14683">
            <v>4.9050000000000002</v>
          </cell>
          <cell r="H14683" t="str">
            <v>TWh</v>
          </cell>
        </row>
        <row r="14684">
          <cell r="B14684" t="str">
            <v>Vindmøller</v>
          </cell>
          <cell r="C14684">
            <v>2044</v>
          </cell>
          <cell r="E14684" t="str">
            <v>offshore, pipeline, Nordsøen I (del 1)</v>
          </cell>
          <cell r="G14684">
            <v>135</v>
          </cell>
          <cell r="H14684" t="str">
            <v>curt_GWh</v>
          </cell>
        </row>
        <row r="14685">
          <cell r="B14685" t="str">
            <v>Vindmøller</v>
          </cell>
          <cell r="C14685">
            <v>2044</v>
          </cell>
          <cell r="E14685" t="str">
            <v>offshore, pipeline, Nordsøen I (del 1)</v>
          </cell>
          <cell r="G14685">
            <v>5040</v>
          </cell>
          <cell r="H14685" t="str">
            <v>Inflow_GWh</v>
          </cell>
        </row>
        <row r="14686">
          <cell r="B14686" t="str">
            <v>Vindmøller</v>
          </cell>
          <cell r="C14686">
            <v>2044</v>
          </cell>
          <cell r="E14686" t="str">
            <v>offshore, pipeline, Nordsøen I (del 1)</v>
          </cell>
          <cell r="G14686">
            <v>4800</v>
          </cell>
          <cell r="H14686" t="str">
            <v>FLH_technical1</v>
          </cell>
        </row>
        <row r="14687">
          <cell r="B14687" t="str">
            <v>Vindmøller</v>
          </cell>
          <cell r="C14687">
            <v>2044</v>
          </cell>
          <cell r="E14687" t="str">
            <v>offshore, pipeline, Nordsøen I (del 1)</v>
          </cell>
          <cell r="G14687">
            <v>4800</v>
          </cell>
          <cell r="H14687" t="str">
            <v>FLH_technical2</v>
          </cell>
        </row>
        <row r="14688">
          <cell r="B14688" t="str">
            <v>Vindmøller</v>
          </cell>
          <cell r="C14688">
            <v>2044</v>
          </cell>
          <cell r="E14688" t="str">
            <v>offshore, pipeline, Nordsøen I (del 2)</v>
          </cell>
          <cell r="G14688">
            <v>1050</v>
          </cell>
          <cell r="H14688" t="str">
            <v>ElCap_ultimo_MW</v>
          </cell>
        </row>
        <row r="14689">
          <cell r="B14689" t="str">
            <v>Vindmøller</v>
          </cell>
          <cell r="C14689">
            <v>2044</v>
          </cell>
          <cell r="E14689" t="str">
            <v>offshore, pipeline, Nordsøen I (del 2)</v>
          </cell>
          <cell r="G14689">
            <v>1050</v>
          </cell>
          <cell r="H14689" t="str">
            <v>ElCap_primo_MW</v>
          </cell>
        </row>
        <row r="14690">
          <cell r="B14690" t="str">
            <v>Vindmøller</v>
          </cell>
          <cell r="C14690">
            <v>2044</v>
          </cell>
          <cell r="E14690" t="str">
            <v>offshore, pipeline, Nordsøen I (del 2)</v>
          </cell>
          <cell r="G14690">
            <v>4.6719999999999997</v>
          </cell>
          <cell r="H14690" t="str">
            <v>TWh</v>
          </cell>
        </row>
        <row r="14691">
          <cell r="B14691" t="str">
            <v>Vindmøller</v>
          </cell>
          <cell r="C14691">
            <v>2044</v>
          </cell>
          <cell r="E14691" t="str">
            <v>offshore, pipeline, Nordsøen I (del 2)</v>
          </cell>
          <cell r="G14691">
            <v>368</v>
          </cell>
          <cell r="H14691" t="str">
            <v>curt_GWh</v>
          </cell>
        </row>
        <row r="14692">
          <cell r="B14692" t="str">
            <v>Vindmøller</v>
          </cell>
          <cell r="C14692">
            <v>2044</v>
          </cell>
          <cell r="E14692" t="str">
            <v>offshore, pipeline, Nordsøen I (del 2)</v>
          </cell>
          <cell r="G14692">
            <v>5040</v>
          </cell>
          <cell r="H14692" t="str">
            <v>Inflow_GWh</v>
          </cell>
        </row>
        <row r="14693">
          <cell r="B14693" t="str">
            <v>Vindmøller</v>
          </cell>
          <cell r="C14693">
            <v>2044</v>
          </cell>
          <cell r="E14693" t="str">
            <v>offshore, pipeline, Nordsøen I (del 2)</v>
          </cell>
          <cell r="G14693">
            <v>4800</v>
          </cell>
          <cell r="H14693" t="str">
            <v>FLH_technical1</v>
          </cell>
        </row>
        <row r="14694">
          <cell r="B14694" t="str">
            <v>Vindmøller</v>
          </cell>
          <cell r="C14694">
            <v>2044</v>
          </cell>
          <cell r="E14694" t="str">
            <v>offshore, pipeline, Nordsøen I (del 2)</v>
          </cell>
          <cell r="G14694">
            <v>4800</v>
          </cell>
          <cell r="H14694" t="str">
            <v>FLH_technical2</v>
          </cell>
        </row>
        <row r="14695">
          <cell r="B14695" t="str">
            <v>Vindmøller</v>
          </cell>
          <cell r="C14695">
            <v>2044</v>
          </cell>
          <cell r="E14695" t="str">
            <v>offshore, pipeline, Nordsøen I (del 3)</v>
          </cell>
          <cell r="G14695">
            <v>1000</v>
          </cell>
          <cell r="H14695" t="str">
            <v>ElCap_ultimo_MW</v>
          </cell>
        </row>
        <row r="14696">
          <cell r="B14696" t="str">
            <v>Vindmøller</v>
          </cell>
          <cell r="C14696">
            <v>2044</v>
          </cell>
          <cell r="E14696" t="str">
            <v>offshore, pipeline, Nordsøen I (del 3)</v>
          </cell>
          <cell r="G14696">
            <v>1000</v>
          </cell>
          <cell r="H14696" t="str">
            <v>ElCap_primo_MW</v>
          </cell>
        </row>
        <row r="14697">
          <cell r="B14697" t="str">
            <v>Vindmøller</v>
          </cell>
          <cell r="C14697">
            <v>2044</v>
          </cell>
          <cell r="E14697" t="str">
            <v>offshore, pipeline, Nordsøen I (del 3)</v>
          </cell>
          <cell r="G14697">
            <v>4.6989999999999998</v>
          </cell>
          <cell r="H14697" t="str">
            <v>TWh</v>
          </cell>
        </row>
        <row r="14698">
          <cell r="B14698" t="str">
            <v>Vindmøller</v>
          </cell>
          <cell r="C14698">
            <v>2044</v>
          </cell>
          <cell r="E14698" t="str">
            <v>offshore, pipeline, Nordsøen I (del 3)</v>
          </cell>
          <cell r="G14698">
            <v>101</v>
          </cell>
          <cell r="H14698" t="str">
            <v>curt_GWh</v>
          </cell>
        </row>
        <row r="14699">
          <cell r="B14699" t="str">
            <v>Vindmøller</v>
          </cell>
          <cell r="C14699">
            <v>2044</v>
          </cell>
          <cell r="E14699" t="str">
            <v>offshore, pipeline, Nordsøen I (del 3)</v>
          </cell>
          <cell r="G14699">
            <v>4800</v>
          </cell>
          <cell r="H14699" t="str">
            <v>Inflow_GWh</v>
          </cell>
        </row>
        <row r="14700">
          <cell r="B14700" t="str">
            <v>Vindmøller</v>
          </cell>
          <cell r="C14700">
            <v>2044</v>
          </cell>
          <cell r="E14700" t="str">
            <v>offshore, pipeline, Nordsøen I (del 3)</v>
          </cell>
          <cell r="G14700">
            <v>4800</v>
          </cell>
          <cell r="H14700" t="str">
            <v>FLH_technical1</v>
          </cell>
        </row>
        <row r="14701">
          <cell r="B14701" t="str">
            <v>Vindmøller</v>
          </cell>
          <cell r="C14701">
            <v>2044</v>
          </cell>
          <cell r="E14701" t="str">
            <v>offshore, pipeline, Nordsøen I (del 3)</v>
          </cell>
          <cell r="G14701">
            <v>4800</v>
          </cell>
          <cell r="H14701" t="str">
            <v>FLH_technical2</v>
          </cell>
        </row>
        <row r="14702">
          <cell r="B14702" t="str">
            <v>Vindmøller</v>
          </cell>
          <cell r="C14702">
            <v>2044</v>
          </cell>
          <cell r="E14702" t="str">
            <v>offshore, pipeline, Nordsøen I (del 3)_overplant</v>
          </cell>
          <cell r="G14702">
            <v>500</v>
          </cell>
          <cell r="H14702" t="str">
            <v>ElCap_ultimo_MW</v>
          </cell>
        </row>
        <row r="14703">
          <cell r="B14703" t="str">
            <v>Vindmøller</v>
          </cell>
          <cell r="C14703">
            <v>2044</v>
          </cell>
          <cell r="E14703" t="str">
            <v>offshore, pipeline, Nordsøen I (del 3)_overplant</v>
          </cell>
          <cell r="G14703">
            <v>500</v>
          </cell>
          <cell r="H14703" t="str">
            <v>ElCap_primo_MW</v>
          </cell>
        </row>
        <row r="14704">
          <cell r="B14704" t="str">
            <v>Vindmøller</v>
          </cell>
          <cell r="C14704">
            <v>2044</v>
          </cell>
          <cell r="E14704" t="str">
            <v>offshore, pipeline, Nordsøen I (del 3)_overplant</v>
          </cell>
          <cell r="G14704">
            <v>2.4</v>
          </cell>
          <cell r="H14704" t="str">
            <v>TWh</v>
          </cell>
        </row>
        <row r="14705">
          <cell r="B14705" t="str">
            <v>Vindmøller</v>
          </cell>
          <cell r="C14705">
            <v>2044</v>
          </cell>
          <cell r="E14705" t="str">
            <v>offshore, pipeline, Nordsøen I (del 3)_overplant</v>
          </cell>
          <cell r="G14705">
            <v>0</v>
          </cell>
          <cell r="H14705" t="str">
            <v>curt_GWh</v>
          </cell>
        </row>
        <row r="14706">
          <cell r="B14706" t="str">
            <v>Vindmøller</v>
          </cell>
          <cell r="C14706">
            <v>2044</v>
          </cell>
          <cell r="E14706" t="str">
            <v>offshore, pipeline, Nordsøen I (del 3)_overplant</v>
          </cell>
          <cell r="G14706">
            <v>2400</v>
          </cell>
          <cell r="H14706" t="str">
            <v>Inflow_GWh</v>
          </cell>
        </row>
        <row r="14707">
          <cell r="B14707" t="str">
            <v>Vindmøller</v>
          </cell>
          <cell r="C14707">
            <v>2044</v>
          </cell>
          <cell r="E14707" t="str">
            <v>offshore, pipeline, Nordsøen I (del 3)_overplant</v>
          </cell>
          <cell r="G14707">
            <v>4800</v>
          </cell>
          <cell r="H14707" t="str">
            <v>FLH_technical1</v>
          </cell>
        </row>
        <row r="14708">
          <cell r="B14708" t="str">
            <v>Vindmøller</v>
          </cell>
          <cell r="C14708">
            <v>2044</v>
          </cell>
          <cell r="E14708" t="str">
            <v>offshore, pipeline, Nordsøen I (del 3)_overplant</v>
          </cell>
          <cell r="G14708">
            <v>4800</v>
          </cell>
          <cell r="H14708" t="str">
            <v>FLH_technical2</v>
          </cell>
        </row>
        <row r="14709">
          <cell r="B14709" t="str">
            <v>Vindmøller</v>
          </cell>
          <cell r="C14709">
            <v>2044</v>
          </cell>
          <cell r="E14709" t="str">
            <v>offshore, pipeline, Thor</v>
          </cell>
          <cell r="G14709">
            <v>1008</v>
          </cell>
          <cell r="H14709" t="str">
            <v>ElCap_ultimo_MW</v>
          </cell>
        </row>
        <row r="14710">
          <cell r="B14710" t="str">
            <v>Vindmøller</v>
          </cell>
          <cell r="C14710">
            <v>2044</v>
          </cell>
          <cell r="E14710" t="str">
            <v>offshore, pipeline, Thor</v>
          </cell>
          <cell r="G14710">
            <v>1008</v>
          </cell>
          <cell r="H14710" t="str">
            <v>ElCap_primo_MW</v>
          </cell>
        </row>
        <row r="14711">
          <cell r="B14711" t="str">
            <v>Vindmøller</v>
          </cell>
          <cell r="C14711">
            <v>2044</v>
          </cell>
          <cell r="E14711" t="str">
            <v>offshore, pipeline, Thor</v>
          </cell>
          <cell r="G14711">
            <v>4.6459999999999999</v>
          </cell>
          <cell r="H14711" t="str">
            <v>TWh</v>
          </cell>
        </row>
        <row r="14712">
          <cell r="B14712" t="str">
            <v>Vindmøller</v>
          </cell>
          <cell r="C14712">
            <v>2044</v>
          </cell>
          <cell r="E14712" t="str">
            <v>offshore, pipeline, Thor</v>
          </cell>
          <cell r="G14712">
            <v>268</v>
          </cell>
          <cell r="H14712" t="str">
            <v>curt_GWh</v>
          </cell>
        </row>
        <row r="14713">
          <cell r="B14713" t="str">
            <v>Vindmøller</v>
          </cell>
          <cell r="C14713">
            <v>2044</v>
          </cell>
          <cell r="E14713" t="str">
            <v>offshore, pipeline, Thor</v>
          </cell>
          <cell r="G14713">
            <v>4914</v>
          </cell>
          <cell r="H14713" t="str">
            <v>Inflow_GWh</v>
          </cell>
        </row>
        <row r="14714">
          <cell r="B14714" t="str">
            <v>Vindmøller</v>
          </cell>
          <cell r="C14714">
            <v>2044</v>
          </cell>
          <cell r="E14714" t="str">
            <v>offshore, pipeline, Thor</v>
          </cell>
          <cell r="G14714">
            <v>4875</v>
          </cell>
          <cell r="H14714" t="str">
            <v>FLH_technical1</v>
          </cell>
        </row>
        <row r="14715">
          <cell r="B14715" t="str">
            <v>Vindmøller</v>
          </cell>
          <cell r="C14715">
            <v>2044</v>
          </cell>
          <cell r="E14715" t="str">
            <v>offshore, pipeline, Thor</v>
          </cell>
          <cell r="G14715">
            <v>4875</v>
          </cell>
          <cell r="H14715" t="str">
            <v>FLH_technical2</v>
          </cell>
        </row>
        <row r="14716">
          <cell r="B14716" t="str">
            <v>Vindmøller</v>
          </cell>
          <cell r="C14716">
            <v>2044</v>
          </cell>
          <cell r="E14716" t="str">
            <v>offshore, pipeline, Vesterhav Nord</v>
          </cell>
          <cell r="G14716">
            <v>176.4</v>
          </cell>
          <cell r="H14716" t="str">
            <v>ElCap_ultimo_MW</v>
          </cell>
        </row>
        <row r="14717">
          <cell r="B14717" t="str">
            <v>Vindmøller</v>
          </cell>
          <cell r="C14717">
            <v>2044</v>
          </cell>
          <cell r="E14717" t="str">
            <v>offshore, pipeline, Vesterhav Nord</v>
          </cell>
          <cell r="G14717">
            <v>176.4</v>
          </cell>
          <cell r="H14717" t="str">
            <v>ElCap_primo_MW</v>
          </cell>
        </row>
        <row r="14718">
          <cell r="B14718" t="str">
            <v>Vindmøller</v>
          </cell>
          <cell r="C14718">
            <v>2044</v>
          </cell>
          <cell r="E14718" t="str">
            <v>offshore, pipeline, Vesterhav Nord</v>
          </cell>
          <cell r="G14718">
            <v>0.77600000000000002</v>
          </cell>
          <cell r="H14718" t="str">
            <v>TWh</v>
          </cell>
        </row>
        <row r="14719">
          <cell r="B14719" t="str">
            <v>Vindmøller</v>
          </cell>
          <cell r="C14719">
            <v>2044</v>
          </cell>
          <cell r="E14719" t="str">
            <v>offshore, pipeline, Vesterhav Nord</v>
          </cell>
          <cell r="G14719">
            <v>44</v>
          </cell>
          <cell r="H14719" t="str">
            <v>curt_GWh</v>
          </cell>
        </row>
        <row r="14720">
          <cell r="B14720" t="str">
            <v>Vindmøller</v>
          </cell>
          <cell r="C14720">
            <v>2044</v>
          </cell>
          <cell r="E14720" t="str">
            <v>offshore, pipeline, Vesterhav Nord</v>
          </cell>
          <cell r="G14720">
            <v>820.26</v>
          </cell>
          <cell r="H14720" t="str">
            <v>Inflow_GWh</v>
          </cell>
        </row>
        <row r="14721">
          <cell r="B14721" t="str">
            <v>Vindmøller</v>
          </cell>
          <cell r="C14721">
            <v>2044</v>
          </cell>
          <cell r="E14721" t="str">
            <v>offshore, pipeline, Vesterhav Nord</v>
          </cell>
          <cell r="G14721">
            <v>4649</v>
          </cell>
          <cell r="H14721" t="str">
            <v>FLH_technical1</v>
          </cell>
        </row>
        <row r="14722">
          <cell r="B14722" t="str">
            <v>Vindmøller</v>
          </cell>
          <cell r="C14722">
            <v>2044</v>
          </cell>
          <cell r="E14722" t="str">
            <v>offshore, pipeline, Vesterhav Nord</v>
          </cell>
          <cell r="G14722">
            <v>4650</v>
          </cell>
          <cell r="H14722" t="str">
            <v>FLH_technical2</v>
          </cell>
        </row>
        <row r="14723">
          <cell r="B14723" t="str">
            <v>Vindmøller</v>
          </cell>
          <cell r="C14723">
            <v>2044</v>
          </cell>
          <cell r="E14723" t="str">
            <v>offshore, pipeline, Vesterhav Syd</v>
          </cell>
          <cell r="G14723">
            <v>168</v>
          </cell>
          <cell r="H14723" t="str">
            <v>ElCap_ultimo_MW</v>
          </cell>
        </row>
        <row r="14724">
          <cell r="B14724" t="str">
            <v>Vindmøller</v>
          </cell>
          <cell r="C14724">
            <v>2044</v>
          </cell>
          <cell r="E14724" t="str">
            <v>offshore, pipeline, Vesterhav Syd</v>
          </cell>
          <cell r="G14724">
            <v>168</v>
          </cell>
          <cell r="H14724" t="str">
            <v>ElCap_primo_MW</v>
          </cell>
        </row>
        <row r="14725">
          <cell r="B14725" t="str">
            <v>Vindmøller</v>
          </cell>
          <cell r="C14725">
            <v>2044</v>
          </cell>
          <cell r="E14725" t="str">
            <v>offshore, pipeline, Vesterhav Syd</v>
          </cell>
          <cell r="G14725">
            <v>0.72899999999999998</v>
          </cell>
          <cell r="H14725" t="str">
            <v>TWh</v>
          </cell>
        </row>
        <row r="14726">
          <cell r="B14726" t="str">
            <v>Vindmøller</v>
          </cell>
          <cell r="C14726">
            <v>2044</v>
          </cell>
          <cell r="E14726" t="str">
            <v>offshore, pipeline, Vesterhav Syd</v>
          </cell>
          <cell r="G14726">
            <v>43</v>
          </cell>
          <cell r="H14726" t="str">
            <v>curt_GWh</v>
          </cell>
        </row>
        <row r="14727">
          <cell r="B14727" t="str">
            <v>Vindmøller</v>
          </cell>
          <cell r="C14727">
            <v>2044</v>
          </cell>
          <cell r="E14727" t="str">
            <v>offshore, pipeline, Vesterhav Syd</v>
          </cell>
          <cell r="G14727">
            <v>772.8</v>
          </cell>
          <cell r="H14727" t="str">
            <v>Inflow_GWh</v>
          </cell>
        </row>
        <row r="14728">
          <cell r="B14728" t="str">
            <v>Vindmøller</v>
          </cell>
          <cell r="C14728">
            <v>2044</v>
          </cell>
          <cell r="E14728" t="str">
            <v>offshore, pipeline, Vesterhav Syd</v>
          </cell>
          <cell r="G14728">
            <v>4595</v>
          </cell>
          <cell r="H14728" t="str">
            <v>FLH_technical1</v>
          </cell>
        </row>
        <row r="14729">
          <cell r="B14729" t="str">
            <v>Vindmøller</v>
          </cell>
          <cell r="C14729">
            <v>2044</v>
          </cell>
          <cell r="E14729" t="str">
            <v>offshore, pipeline, Vesterhav Syd</v>
          </cell>
          <cell r="G14729">
            <v>4600</v>
          </cell>
          <cell r="H14729" t="str">
            <v>FLH_technical2</v>
          </cell>
        </row>
        <row r="14730">
          <cell r="B14730" t="str">
            <v>Vindmøller</v>
          </cell>
          <cell r="C14730">
            <v>2044</v>
          </cell>
          <cell r="E14730" t="str">
            <v>offshore, yderligere, Nordsøen - ej tilsluttet DK</v>
          </cell>
          <cell r="G14730">
            <v>11562.96</v>
          </cell>
          <cell r="H14730" t="str">
            <v>ElCap_ultimo_MW</v>
          </cell>
        </row>
        <row r="14731">
          <cell r="B14731" t="str">
            <v>Vindmøller</v>
          </cell>
          <cell r="C14731">
            <v>2044</v>
          </cell>
          <cell r="E14731" t="str">
            <v>offshore, yderligere, Nordsøen - ej tilsluttet DK</v>
          </cell>
          <cell r="G14731">
            <v>11562.96</v>
          </cell>
          <cell r="H14731" t="str">
            <v>ElCap_primo_MW</v>
          </cell>
        </row>
        <row r="14732">
          <cell r="B14732" t="str">
            <v>Vindmøller</v>
          </cell>
          <cell r="C14732">
            <v>2044</v>
          </cell>
          <cell r="E14732" t="str">
            <v>offshore, yderligere, Nordsøen - ej tilsluttet DK</v>
          </cell>
          <cell r="G14732">
            <v>50.604999999999997</v>
          </cell>
          <cell r="H14732" t="str">
            <v>TWh</v>
          </cell>
        </row>
        <row r="14733">
          <cell r="B14733" t="str">
            <v>Vindmøller</v>
          </cell>
          <cell r="C14733">
            <v>2044</v>
          </cell>
          <cell r="E14733" t="str">
            <v>offshore, yderligere, Nordsøen - ej tilsluttet DK</v>
          </cell>
          <cell r="G14733">
            <v>546</v>
          </cell>
          <cell r="H14733" t="str">
            <v>curt_GWh</v>
          </cell>
        </row>
        <row r="14734">
          <cell r="B14734" t="str">
            <v>Vindmøller</v>
          </cell>
          <cell r="C14734">
            <v>2044</v>
          </cell>
          <cell r="E14734" t="str">
            <v>offshore, yderligere, Nordsøen - ej tilsluttet DK</v>
          </cell>
          <cell r="G14734">
            <v>0</v>
          </cell>
          <cell r="H14734" t="str">
            <v>Inflow_GWh</v>
          </cell>
        </row>
        <row r="14735">
          <cell r="B14735" t="str">
            <v>Vindmøller</v>
          </cell>
          <cell r="C14735">
            <v>2044</v>
          </cell>
          <cell r="E14735" t="str">
            <v>offshore, yderligere, Nordsøen - ej tilsluttet DK</v>
          </cell>
          <cell r="G14735">
            <v>4424</v>
          </cell>
          <cell r="H14735" t="str">
            <v>FLH_technical1</v>
          </cell>
        </row>
        <row r="14736">
          <cell r="B14736" t="str">
            <v>Vindmøller</v>
          </cell>
          <cell r="C14736">
            <v>2044</v>
          </cell>
          <cell r="E14736" t="str">
            <v>offshore, yderligere, Nordsøen - ej tilsluttet DK</v>
          </cell>
          <cell r="G14736">
            <v>4424</v>
          </cell>
          <cell r="H14736" t="str">
            <v>FLH_technical2</v>
          </cell>
        </row>
        <row r="14737">
          <cell r="B14737" t="str">
            <v>Vindmøller</v>
          </cell>
          <cell r="C14737">
            <v>2044</v>
          </cell>
          <cell r="E14737" t="str">
            <v>offshore, åbendør, Aflandshage</v>
          </cell>
          <cell r="G14737">
            <v>150</v>
          </cell>
          <cell r="H14737" t="str">
            <v>ElCap_ultimo_MW</v>
          </cell>
        </row>
        <row r="14738">
          <cell r="B14738" t="str">
            <v>Vindmøller</v>
          </cell>
          <cell r="C14738">
            <v>2044</v>
          </cell>
          <cell r="E14738" t="str">
            <v>offshore, åbendør, Aflandshage</v>
          </cell>
          <cell r="G14738">
            <v>150</v>
          </cell>
          <cell r="H14738" t="str">
            <v>ElCap_primo_MW</v>
          </cell>
        </row>
        <row r="14739">
          <cell r="B14739" t="str">
            <v>Vindmøller</v>
          </cell>
          <cell r="C14739">
            <v>2044</v>
          </cell>
          <cell r="E14739" t="str">
            <v>offshore, åbendør, Aflandshage</v>
          </cell>
          <cell r="G14739">
            <v>0.50800000000000001</v>
          </cell>
          <cell r="H14739" t="str">
            <v>TWh</v>
          </cell>
        </row>
        <row r="14740">
          <cell r="B14740" t="str">
            <v>Vindmøller</v>
          </cell>
          <cell r="C14740">
            <v>2044</v>
          </cell>
          <cell r="E14740" t="str">
            <v>offshore, åbendør, Aflandshage</v>
          </cell>
          <cell r="G14740">
            <v>6</v>
          </cell>
          <cell r="H14740" t="str">
            <v>curt_GWh</v>
          </cell>
        </row>
        <row r="14741">
          <cell r="B14741" t="str">
            <v>Vindmøller</v>
          </cell>
          <cell r="C14741">
            <v>2044</v>
          </cell>
          <cell r="E14741" t="str">
            <v>offshore, åbendør, Aflandshage</v>
          </cell>
          <cell r="G14741">
            <v>513.75</v>
          </cell>
          <cell r="H14741" t="str">
            <v>Inflow_GWh</v>
          </cell>
        </row>
        <row r="14742">
          <cell r="B14742" t="str">
            <v>Vindmøller</v>
          </cell>
          <cell r="C14742">
            <v>2044</v>
          </cell>
          <cell r="E14742" t="str">
            <v>offshore, åbendør, Aflandshage</v>
          </cell>
          <cell r="G14742">
            <v>3427</v>
          </cell>
          <cell r="H14742" t="str">
            <v>FLH_technical1</v>
          </cell>
        </row>
        <row r="14743">
          <cell r="B14743" t="str">
            <v>Vindmøller</v>
          </cell>
          <cell r="C14743">
            <v>2044</v>
          </cell>
          <cell r="E14743" t="str">
            <v>offshore, åbendør, Aflandshage</v>
          </cell>
          <cell r="G14743">
            <v>3425</v>
          </cell>
          <cell r="H14743" t="str">
            <v>FLH_technical2</v>
          </cell>
        </row>
        <row r="14744">
          <cell r="B14744" t="str">
            <v>Vindmøller</v>
          </cell>
          <cell r="C14744">
            <v>2044</v>
          </cell>
          <cell r="E14744" t="str">
            <v>offshore, åbendør, Jammerland Bugt</v>
          </cell>
          <cell r="G14744">
            <v>240</v>
          </cell>
          <cell r="H14744" t="str">
            <v>ElCap_ultimo_MW</v>
          </cell>
        </row>
        <row r="14745">
          <cell r="B14745" t="str">
            <v>Vindmøller</v>
          </cell>
          <cell r="C14745">
            <v>2044</v>
          </cell>
          <cell r="E14745" t="str">
            <v>offshore, åbendør, Jammerland Bugt</v>
          </cell>
          <cell r="G14745">
            <v>240</v>
          </cell>
          <cell r="H14745" t="str">
            <v>ElCap_primo_MW</v>
          </cell>
        </row>
        <row r="14746">
          <cell r="B14746" t="str">
            <v>Vindmøller</v>
          </cell>
          <cell r="C14746">
            <v>2044</v>
          </cell>
          <cell r="E14746" t="str">
            <v>offshore, åbendør, Jammerland Bugt</v>
          </cell>
          <cell r="G14746">
            <v>1.028</v>
          </cell>
          <cell r="H14746" t="str">
            <v>TWh</v>
          </cell>
        </row>
        <row r="14747">
          <cell r="B14747" t="str">
            <v>Vindmøller</v>
          </cell>
          <cell r="C14747">
            <v>2044</v>
          </cell>
          <cell r="E14747" t="str">
            <v>offshore, åbendør, Jammerland Bugt</v>
          </cell>
          <cell r="G14747">
            <v>10</v>
          </cell>
          <cell r="H14747" t="str">
            <v>curt_GWh</v>
          </cell>
        </row>
        <row r="14748">
          <cell r="B14748" t="str">
            <v>Vindmøller</v>
          </cell>
          <cell r="C14748">
            <v>2044</v>
          </cell>
          <cell r="E14748" t="str">
            <v>offshore, åbendør, Jammerland Bugt</v>
          </cell>
          <cell r="G14748">
            <v>1038</v>
          </cell>
          <cell r="H14748" t="str">
            <v>Inflow_GWh</v>
          </cell>
        </row>
        <row r="14749">
          <cell r="B14749" t="str">
            <v>Vindmøller</v>
          </cell>
          <cell r="C14749">
            <v>2044</v>
          </cell>
          <cell r="E14749" t="str">
            <v>offshore, åbendør, Jammerland Bugt</v>
          </cell>
          <cell r="G14749">
            <v>4325</v>
          </cell>
          <cell r="H14749" t="str">
            <v>FLH_technical1</v>
          </cell>
        </row>
        <row r="14750">
          <cell r="B14750" t="str">
            <v>Vindmøller</v>
          </cell>
          <cell r="C14750">
            <v>2044</v>
          </cell>
          <cell r="E14750" t="str">
            <v>offshore, åbendør, Jammerland Bugt</v>
          </cell>
          <cell r="G14750">
            <v>4325</v>
          </cell>
          <cell r="H14750" t="str">
            <v>FLH_technical2</v>
          </cell>
        </row>
        <row r="14751">
          <cell r="B14751" t="str">
            <v>Vindmøller</v>
          </cell>
          <cell r="C14751">
            <v>2044</v>
          </cell>
          <cell r="E14751" t="str">
            <v>offshore, åbendør, Lillebælt Syd</v>
          </cell>
          <cell r="G14751">
            <v>165</v>
          </cell>
          <cell r="H14751" t="str">
            <v>ElCap_ultimo_MW</v>
          </cell>
        </row>
        <row r="14752">
          <cell r="B14752" t="str">
            <v>Vindmøller</v>
          </cell>
          <cell r="C14752">
            <v>2044</v>
          </cell>
          <cell r="E14752" t="str">
            <v>offshore, åbendør, Lillebælt Syd</v>
          </cell>
          <cell r="G14752">
            <v>165</v>
          </cell>
          <cell r="H14752" t="str">
            <v>ElCap_primo_MW</v>
          </cell>
        </row>
        <row r="14753">
          <cell r="B14753" t="str">
            <v>Vindmøller</v>
          </cell>
          <cell r="C14753">
            <v>2044</v>
          </cell>
          <cell r="E14753" t="str">
            <v>offshore, åbendør, Lillebælt Syd</v>
          </cell>
          <cell r="G14753">
            <v>0.70499999999999996</v>
          </cell>
          <cell r="H14753" t="str">
            <v>TWh</v>
          </cell>
        </row>
        <row r="14754">
          <cell r="B14754" t="str">
            <v>Vindmøller</v>
          </cell>
          <cell r="C14754">
            <v>2044</v>
          </cell>
          <cell r="E14754" t="str">
            <v>offshore, åbendør, Lillebælt Syd</v>
          </cell>
          <cell r="G14754">
            <v>9</v>
          </cell>
          <cell r="H14754" t="str">
            <v>curt_GWh</v>
          </cell>
        </row>
        <row r="14755">
          <cell r="B14755" t="str">
            <v>Vindmøller</v>
          </cell>
          <cell r="C14755">
            <v>2044</v>
          </cell>
          <cell r="E14755" t="str">
            <v>offshore, åbendør, Lillebælt Syd</v>
          </cell>
          <cell r="G14755">
            <v>713.625</v>
          </cell>
          <cell r="H14755" t="str">
            <v>Inflow_GWh</v>
          </cell>
        </row>
        <row r="14756">
          <cell r="B14756" t="str">
            <v>Vindmøller</v>
          </cell>
          <cell r="C14756">
            <v>2044</v>
          </cell>
          <cell r="E14756" t="str">
            <v>offshore, åbendør, Lillebælt Syd</v>
          </cell>
          <cell r="G14756">
            <v>4327</v>
          </cell>
          <cell r="H14756" t="str">
            <v>FLH_technical1</v>
          </cell>
        </row>
        <row r="14757">
          <cell r="B14757" t="str">
            <v>Vindmøller</v>
          </cell>
          <cell r="C14757">
            <v>2044</v>
          </cell>
          <cell r="E14757" t="str">
            <v>offshore, åbendør, Lillebælt Syd</v>
          </cell>
          <cell r="G14757">
            <v>4325</v>
          </cell>
          <cell r="H14757" t="str">
            <v>FLH_technical2</v>
          </cell>
        </row>
        <row r="14758">
          <cell r="B14758" t="str">
            <v>Vindmøller</v>
          </cell>
          <cell r="C14758">
            <v>2044</v>
          </cell>
          <cell r="E14758" t="str">
            <v>onshore, commercial, existing</v>
          </cell>
          <cell r="G14758">
            <v>2454.4749999999999</v>
          </cell>
          <cell r="H14758" t="str">
            <v>ElCap_ultimo_MW</v>
          </cell>
        </row>
        <row r="14759">
          <cell r="B14759" t="str">
            <v>Vindmøller</v>
          </cell>
          <cell r="C14759">
            <v>2044</v>
          </cell>
          <cell r="E14759" t="str">
            <v>onshore, commercial, existing</v>
          </cell>
          <cell r="G14759">
            <v>2454.4749999999999</v>
          </cell>
          <cell r="H14759" t="str">
            <v>ElCap_primo_MW</v>
          </cell>
        </row>
        <row r="14760">
          <cell r="B14760" t="str">
            <v>Vindmøller</v>
          </cell>
          <cell r="C14760">
            <v>2044</v>
          </cell>
          <cell r="E14760" t="str">
            <v>onshore, commercial, existing</v>
          </cell>
          <cell r="G14760">
            <v>5.6120000000000001</v>
          </cell>
          <cell r="H14760" t="str">
            <v>TWh</v>
          </cell>
        </row>
        <row r="14761">
          <cell r="B14761" t="str">
            <v>Vindmøller</v>
          </cell>
          <cell r="C14761">
            <v>2044</v>
          </cell>
          <cell r="E14761" t="str">
            <v>onshore, commercial, existing</v>
          </cell>
          <cell r="G14761">
            <v>1</v>
          </cell>
          <cell r="H14761" t="str">
            <v>curt_GWh</v>
          </cell>
        </row>
        <row r="14762">
          <cell r="B14762" t="str">
            <v>Vindmøller</v>
          </cell>
          <cell r="C14762">
            <v>2044</v>
          </cell>
          <cell r="E14762" t="str">
            <v>onshore, commercial, existing</v>
          </cell>
          <cell r="G14762">
            <v>5612.808</v>
          </cell>
          <cell r="H14762" t="str">
            <v>Inflow_GWh</v>
          </cell>
        </row>
        <row r="14763">
          <cell r="B14763" t="str">
            <v>Vindmøller</v>
          </cell>
          <cell r="C14763">
            <v>2044</v>
          </cell>
          <cell r="E14763" t="str">
            <v>onshore, commercial, existing</v>
          </cell>
          <cell r="G14763">
            <v>2287</v>
          </cell>
          <cell r="H14763" t="str">
            <v>FLH_technical1</v>
          </cell>
        </row>
        <row r="14764">
          <cell r="B14764" t="str">
            <v>Vindmøller</v>
          </cell>
          <cell r="C14764">
            <v>2044</v>
          </cell>
          <cell r="E14764" t="str">
            <v>onshore, commercial, existing</v>
          </cell>
          <cell r="G14764">
            <v>2287</v>
          </cell>
          <cell r="H14764" t="str">
            <v>FLH_technical2</v>
          </cell>
        </row>
        <row r="14765">
          <cell r="B14765" t="str">
            <v>Vindmøller</v>
          </cell>
          <cell r="C14765">
            <v>2044</v>
          </cell>
          <cell r="E14765" t="str">
            <v>onshore, commercial, existing</v>
          </cell>
          <cell r="G14765">
            <v>504.75900000000001</v>
          </cell>
          <cell r="H14765" t="str">
            <v>ElCap_ultimo_MW</v>
          </cell>
        </row>
        <row r="14766">
          <cell r="B14766" t="str">
            <v>Vindmøller</v>
          </cell>
          <cell r="C14766">
            <v>2044</v>
          </cell>
          <cell r="E14766" t="str">
            <v>onshore, commercial, existing</v>
          </cell>
          <cell r="G14766">
            <v>504.75900000000001</v>
          </cell>
          <cell r="H14766" t="str">
            <v>ElCap_primo_MW</v>
          </cell>
        </row>
        <row r="14767">
          <cell r="B14767" t="str">
            <v>Vindmøller</v>
          </cell>
          <cell r="C14767">
            <v>2044</v>
          </cell>
          <cell r="E14767" t="str">
            <v>onshore, commercial, existing</v>
          </cell>
          <cell r="G14767">
            <v>1.2010000000000001</v>
          </cell>
          <cell r="H14767" t="str">
            <v>TWh</v>
          </cell>
        </row>
        <row r="14768">
          <cell r="B14768" t="str">
            <v>Vindmøller</v>
          </cell>
          <cell r="C14768">
            <v>2044</v>
          </cell>
          <cell r="E14768" t="str">
            <v>onshore, commercial, existing</v>
          </cell>
          <cell r="G14768">
            <v>2</v>
          </cell>
          <cell r="H14768" t="str">
            <v>curt_GWh</v>
          </cell>
        </row>
        <row r="14769">
          <cell r="B14769" t="str">
            <v>Vindmøller</v>
          </cell>
          <cell r="C14769">
            <v>2044</v>
          </cell>
          <cell r="E14769" t="str">
            <v>onshore, commercial, existing</v>
          </cell>
          <cell r="G14769">
            <v>1204.7502059999999</v>
          </cell>
          <cell r="H14769" t="str">
            <v>Inflow_GWh</v>
          </cell>
        </row>
        <row r="14770">
          <cell r="B14770" t="str">
            <v>Vindmøller</v>
          </cell>
          <cell r="C14770">
            <v>2044</v>
          </cell>
          <cell r="E14770" t="str">
            <v>onshore, commercial, existing</v>
          </cell>
          <cell r="G14770">
            <v>2383</v>
          </cell>
          <cell r="H14770" t="str">
            <v>FLH_technical1</v>
          </cell>
        </row>
        <row r="14771">
          <cell r="B14771" t="str">
            <v>Vindmøller</v>
          </cell>
          <cell r="C14771">
            <v>2044</v>
          </cell>
          <cell r="E14771" t="str">
            <v>onshore, commercial, existing</v>
          </cell>
          <cell r="G14771">
            <v>2387</v>
          </cell>
          <cell r="H14771" t="str">
            <v>FLH_technical2</v>
          </cell>
        </row>
        <row r="14772">
          <cell r="B14772" t="str">
            <v>Vindmøller</v>
          </cell>
          <cell r="C14772">
            <v>2044</v>
          </cell>
          <cell r="E14772" t="str">
            <v>onshore, commercial, new</v>
          </cell>
          <cell r="G14772">
            <v>3488.2</v>
          </cell>
          <cell r="H14772" t="str">
            <v>ElCap_ultimo_MW</v>
          </cell>
        </row>
        <row r="14773">
          <cell r="B14773" t="str">
            <v>Vindmøller</v>
          </cell>
          <cell r="C14773">
            <v>2044</v>
          </cell>
          <cell r="E14773" t="str">
            <v>onshore, commercial, new</v>
          </cell>
          <cell r="G14773">
            <v>3488.2</v>
          </cell>
          <cell r="H14773" t="str">
            <v>ElCap_primo_MW</v>
          </cell>
        </row>
        <row r="14774">
          <cell r="B14774" t="str">
            <v>Vindmøller</v>
          </cell>
          <cell r="C14774">
            <v>2044</v>
          </cell>
          <cell r="E14774" t="str">
            <v>onshore, commercial, new</v>
          </cell>
          <cell r="G14774">
            <v>11.847</v>
          </cell>
          <cell r="H14774" t="str">
            <v>TWh</v>
          </cell>
        </row>
        <row r="14775">
          <cell r="B14775" t="str">
            <v>Vindmøller</v>
          </cell>
          <cell r="C14775">
            <v>2044</v>
          </cell>
          <cell r="E14775" t="str">
            <v>onshore, commercial, new</v>
          </cell>
          <cell r="G14775">
            <v>301</v>
          </cell>
          <cell r="H14775" t="str">
            <v>curt_GWh</v>
          </cell>
        </row>
        <row r="14776">
          <cell r="B14776" t="str">
            <v>Vindmøller</v>
          </cell>
          <cell r="C14776">
            <v>2044</v>
          </cell>
          <cell r="E14776" t="str">
            <v>onshore, commercial, new</v>
          </cell>
          <cell r="G14776">
            <v>12147.88</v>
          </cell>
          <cell r="H14776" t="str">
            <v>Inflow_GWh</v>
          </cell>
        </row>
        <row r="14777">
          <cell r="B14777" t="str">
            <v>Vindmøller</v>
          </cell>
          <cell r="C14777">
            <v>2044</v>
          </cell>
          <cell r="E14777" t="str">
            <v>onshore, commercial, new</v>
          </cell>
          <cell r="G14777">
            <v>3483</v>
          </cell>
          <cell r="H14777" t="str">
            <v>FLH_technical1</v>
          </cell>
        </row>
        <row r="14778">
          <cell r="B14778" t="str">
            <v>Vindmøller</v>
          </cell>
          <cell r="C14778">
            <v>2044</v>
          </cell>
          <cell r="E14778" t="str">
            <v>onshore, commercial, new</v>
          </cell>
          <cell r="G14778">
            <v>3483</v>
          </cell>
          <cell r="H14778" t="str">
            <v>FLH_technical2</v>
          </cell>
        </row>
        <row r="14779">
          <cell r="B14779" t="str">
            <v>Vindmøller</v>
          </cell>
          <cell r="C14779">
            <v>2044</v>
          </cell>
          <cell r="E14779" t="str">
            <v>onshore, commercial, new</v>
          </cell>
          <cell r="G14779">
            <v>588</v>
          </cell>
          <cell r="H14779" t="str">
            <v>ElCap_ultimo_MW</v>
          </cell>
        </row>
        <row r="14780">
          <cell r="B14780" t="str">
            <v>Vindmøller</v>
          </cell>
          <cell r="C14780">
            <v>2044</v>
          </cell>
          <cell r="E14780" t="str">
            <v>onshore, commercial, new</v>
          </cell>
          <cell r="G14780">
            <v>588</v>
          </cell>
          <cell r="H14780" t="str">
            <v>ElCap_primo_MW</v>
          </cell>
        </row>
        <row r="14781">
          <cell r="B14781" t="str">
            <v>Vindmøller</v>
          </cell>
          <cell r="C14781">
            <v>2044</v>
          </cell>
          <cell r="E14781" t="str">
            <v>onshore, commercial, new</v>
          </cell>
          <cell r="G14781">
            <v>2.0430000000000001</v>
          </cell>
          <cell r="H14781" t="str">
            <v>TWh</v>
          </cell>
        </row>
        <row r="14782">
          <cell r="B14782" t="str">
            <v>Vindmøller</v>
          </cell>
          <cell r="C14782">
            <v>2044</v>
          </cell>
          <cell r="E14782" t="str">
            <v>onshore, commercial, new</v>
          </cell>
          <cell r="G14782">
            <v>28</v>
          </cell>
          <cell r="H14782" t="str">
            <v>curt_GWh</v>
          </cell>
        </row>
        <row r="14783">
          <cell r="B14783" t="str">
            <v>Vindmøller</v>
          </cell>
          <cell r="C14783">
            <v>2044</v>
          </cell>
          <cell r="E14783" t="str">
            <v>onshore, commercial, new</v>
          </cell>
          <cell r="G14783">
            <v>2071.1999999999998</v>
          </cell>
          <cell r="H14783" t="str">
            <v>Inflow_GWh</v>
          </cell>
        </row>
        <row r="14784">
          <cell r="B14784" t="str">
            <v>Vindmøller</v>
          </cell>
          <cell r="C14784">
            <v>2044</v>
          </cell>
          <cell r="E14784" t="str">
            <v>onshore, commercial, new</v>
          </cell>
          <cell r="G14784">
            <v>3522</v>
          </cell>
          <cell r="H14784" t="str">
            <v>FLH_technical1</v>
          </cell>
        </row>
        <row r="14785">
          <cell r="B14785" t="str">
            <v>Vindmøller</v>
          </cell>
          <cell r="C14785">
            <v>2044</v>
          </cell>
          <cell r="E14785" t="str">
            <v>onshore, commercial, new</v>
          </cell>
          <cell r="G14785">
            <v>3522</v>
          </cell>
          <cell r="H14785" t="str">
            <v>FLH_technical2</v>
          </cell>
        </row>
        <row r="14786">
          <cell r="B14786" t="str">
            <v>Vindmøller</v>
          </cell>
          <cell r="C14786">
            <v>2044</v>
          </cell>
          <cell r="E14786" t="str">
            <v>onshore, domestic</v>
          </cell>
          <cell r="G14786">
            <v>22.14</v>
          </cell>
          <cell r="H14786" t="str">
            <v>ElCap_ultimo_MW</v>
          </cell>
        </row>
        <row r="14787">
          <cell r="B14787" t="str">
            <v>Vindmøller</v>
          </cell>
          <cell r="C14787">
            <v>2044</v>
          </cell>
          <cell r="E14787" t="str">
            <v>onshore, domestic</v>
          </cell>
          <cell r="G14787">
            <v>22.14</v>
          </cell>
          <cell r="H14787" t="str">
            <v>ElCap_primo_MW</v>
          </cell>
        </row>
        <row r="14788">
          <cell r="B14788" t="str">
            <v>Vindmøller</v>
          </cell>
          <cell r="C14788">
            <v>2044</v>
          </cell>
          <cell r="E14788" t="str">
            <v>onshore, domestic</v>
          </cell>
          <cell r="G14788">
            <v>5.2999999999999999E-2</v>
          </cell>
          <cell r="H14788" t="str">
            <v>TWh</v>
          </cell>
        </row>
        <row r="14789">
          <cell r="B14789" t="str">
            <v>Vindmøller</v>
          </cell>
          <cell r="C14789">
            <v>2044</v>
          </cell>
          <cell r="E14789" t="str">
            <v>onshore, domestic</v>
          </cell>
          <cell r="G14789">
            <v>0</v>
          </cell>
          <cell r="H14789" t="str">
            <v>curt_GWh</v>
          </cell>
        </row>
        <row r="14790">
          <cell r="B14790" t="str">
            <v>Vindmøller</v>
          </cell>
          <cell r="C14790">
            <v>2044</v>
          </cell>
          <cell r="E14790" t="str">
            <v>onshore, domestic</v>
          </cell>
          <cell r="G14790">
            <v>53.136000000000003</v>
          </cell>
          <cell r="H14790" t="str">
            <v>Inflow_GWh</v>
          </cell>
        </row>
        <row r="14791">
          <cell r="B14791" t="str">
            <v>Vindmøller</v>
          </cell>
          <cell r="C14791">
            <v>2044</v>
          </cell>
          <cell r="E14791" t="str">
            <v>onshore, domestic</v>
          </cell>
          <cell r="G14791">
            <v>2394</v>
          </cell>
          <cell r="H14791" t="str">
            <v>FLH_technical1</v>
          </cell>
        </row>
        <row r="14792">
          <cell r="B14792" t="str">
            <v>Vindmøller</v>
          </cell>
          <cell r="C14792">
            <v>2044</v>
          </cell>
          <cell r="E14792" t="str">
            <v>onshore, domestic</v>
          </cell>
          <cell r="G14792">
            <v>2400</v>
          </cell>
          <cell r="H14792" t="str">
            <v>FLH_technical2</v>
          </cell>
        </row>
        <row r="14793">
          <cell r="B14793" t="str">
            <v>Vindmøller</v>
          </cell>
          <cell r="C14793">
            <v>2044</v>
          </cell>
          <cell r="E14793" t="str">
            <v>onshore, domestic</v>
          </cell>
          <cell r="G14793">
            <v>2.46</v>
          </cell>
          <cell r="H14793" t="str">
            <v>ElCap_ultimo_MW</v>
          </cell>
        </row>
        <row r="14794">
          <cell r="B14794" t="str">
            <v>Vindmøller</v>
          </cell>
          <cell r="C14794">
            <v>2044</v>
          </cell>
          <cell r="E14794" t="str">
            <v>onshore, domestic</v>
          </cell>
          <cell r="G14794">
            <v>2.46</v>
          </cell>
          <cell r="H14794" t="str">
            <v>ElCap_primo_MW</v>
          </cell>
        </row>
        <row r="14795">
          <cell r="B14795" t="str">
            <v>Vindmøller</v>
          </cell>
          <cell r="C14795">
            <v>2044</v>
          </cell>
          <cell r="E14795" t="str">
            <v>onshore, domestic</v>
          </cell>
          <cell r="G14795">
            <v>6.0000000000000001E-3</v>
          </cell>
          <cell r="H14795" t="str">
            <v>TWh</v>
          </cell>
        </row>
        <row r="14796">
          <cell r="B14796" t="str">
            <v>Vindmøller</v>
          </cell>
          <cell r="C14796">
            <v>2044</v>
          </cell>
          <cell r="E14796" t="str">
            <v>onshore, domestic</v>
          </cell>
          <cell r="G14796">
            <v>0</v>
          </cell>
          <cell r="H14796" t="str">
            <v>curt_GWh</v>
          </cell>
        </row>
        <row r="14797">
          <cell r="B14797" t="str">
            <v>Vindmøller</v>
          </cell>
          <cell r="C14797">
            <v>2044</v>
          </cell>
          <cell r="E14797" t="str">
            <v>onshore, domestic</v>
          </cell>
          <cell r="G14797">
            <v>5.9039999999999999</v>
          </cell>
          <cell r="H14797" t="str">
            <v>Inflow_GWh</v>
          </cell>
        </row>
        <row r="14798">
          <cell r="B14798" t="str">
            <v>Vindmøller</v>
          </cell>
          <cell r="C14798">
            <v>2044</v>
          </cell>
          <cell r="E14798" t="str">
            <v>onshore, domestic</v>
          </cell>
          <cell r="G14798">
            <v>2439</v>
          </cell>
          <cell r="H14798" t="str">
            <v>FLH_technical1</v>
          </cell>
        </row>
        <row r="14799">
          <cell r="B14799" t="str">
            <v>Vindmøller</v>
          </cell>
          <cell r="C14799">
            <v>2044</v>
          </cell>
          <cell r="E14799" t="str">
            <v>onshore, domestic</v>
          </cell>
          <cell r="G14799">
            <v>2400</v>
          </cell>
          <cell r="H14799" t="str">
            <v>FLH_technical2</v>
          </cell>
        </row>
        <row r="14800">
          <cell r="B14800" t="str">
            <v>Vindmøller</v>
          </cell>
          <cell r="C14800">
            <v>2044</v>
          </cell>
          <cell r="E14800" t="str">
            <v>onshore, test center</v>
          </cell>
          <cell r="G14800">
            <v>375</v>
          </cell>
          <cell r="H14800" t="str">
            <v>ElCap_ultimo_MW</v>
          </cell>
        </row>
        <row r="14801">
          <cell r="B14801" t="str">
            <v>Vindmøller</v>
          </cell>
          <cell r="C14801">
            <v>2044</v>
          </cell>
          <cell r="E14801" t="str">
            <v>onshore, test center</v>
          </cell>
          <cell r="G14801">
            <v>375</v>
          </cell>
          <cell r="H14801" t="str">
            <v>ElCap_primo_MW</v>
          </cell>
        </row>
        <row r="14802">
          <cell r="B14802" t="str">
            <v>Vindmøller</v>
          </cell>
          <cell r="C14802">
            <v>2044</v>
          </cell>
          <cell r="E14802" t="str">
            <v>onshore, test center</v>
          </cell>
          <cell r="G14802">
            <v>1.012</v>
          </cell>
          <cell r="H14802" t="str">
            <v>TWh</v>
          </cell>
        </row>
        <row r="14803">
          <cell r="B14803" t="str">
            <v>Vindmøller</v>
          </cell>
          <cell r="C14803">
            <v>2044</v>
          </cell>
          <cell r="E14803" t="str">
            <v>onshore, test center</v>
          </cell>
          <cell r="G14803">
            <v>0</v>
          </cell>
          <cell r="H14803" t="str">
            <v>curt_GWh</v>
          </cell>
        </row>
        <row r="14804">
          <cell r="B14804" t="str">
            <v>Vindmøller</v>
          </cell>
          <cell r="C14804">
            <v>2044</v>
          </cell>
          <cell r="E14804" t="str">
            <v>onshore, test center</v>
          </cell>
          <cell r="G14804">
            <v>1012.5</v>
          </cell>
          <cell r="H14804" t="str">
            <v>Inflow_GWh</v>
          </cell>
        </row>
        <row r="14805">
          <cell r="B14805" t="str">
            <v>Vindmøller</v>
          </cell>
          <cell r="C14805">
            <v>2044</v>
          </cell>
          <cell r="E14805" t="str">
            <v>onshore, test center</v>
          </cell>
          <cell r="G14805">
            <v>2699</v>
          </cell>
          <cell r="H14805" t="str">
            <v>FLH_technical1</v>
          </cell>
        </row>
        <row r="14806">
          <cell r="B14806" t="str">
            <v>Vindmøller</v>
          </cell>
          <cell r="C14806">
            <v>2044</v>
          </cell>
          <cell r="E14806" t="str">
            <v>onshore, test center</v>
          </cell>
          <cell r="G14806">
            <v>2700</v>
          </cell>
          <cell r="H14806" t="str">
            <v>FLH_technical2</v>
          </cell>
        </row>
        <row r="14807">
          <cell r="B14807" t="str">
            <v>Vindmøller</v>
          </cell>
          <cell r="C14807">
            <v>2045</v>
          </cell>
          <cell r="E14807" t="str">
            <v>offshore, energiøer, EnergiØ Bornholm_DK2</v>
          </cell>
          <cell r="G14807">
            <v>1050</v>
          </cell>
          <cell r="H14807" t="str">
            <v>ElCap_ultimo_MW</v>
          </cell>
        </row>
        <row r="14808">
          <cell r="B14808" t="str">
            <v>Vindmøller</v>
          </cell>
          <cell r="C14808">
            <v>2045</v>
          </cell>
          <cell r="E14808" t="str">
            <v>offshore, energiøer, EnergiØ Bornholm_DK2</v>
          </cell>
          <cell r="G14808">
            <v>1050</v>
          </cell>
          <cell r="H14808" t="str">
            <v>ElCap_primo_MW</v>
          </cell>
        </row>
        <row r="14809">
          <cell r="B14809" t="str">
            <v>Vindmøller</v>
          </cell>
          <cell r="C14809">
            <v>2045</v>
          </cell>
          <cell r="E14809" t="str">
            <v>offshore, energiøer, EnergiØ Bornholm_DK2</v>
          </cell>
          <cell r="G14809">
            <v>4.157</v>
          </cell>
          <cell r="H14809" t="str">
            <v>TWh</v>
          </cell>
        </row>
        <row r="14810">
          <cell r="B14810" t="str">
            <v>Vindmøller</v>
          </cell>
          <cell r="C14810">
            <v>2045</v>
          </cell>
          <cell r="E14810" t="str">
            <v>offshore, energiøer, EnergiØ Bornholm_DK2</v>
          </cell>
          <cell r="G14810">
            <v>384</v>
          </cell>
          <cell r="H14810" t="str">
            <v>curt_GWh</v>
          </cell>
        </row>
        <row r="14811">
          <cell r="B14811" t="str">
            <v>Vindmøller</v>
          </cell>
          <cell r="C14811">
            <v>2045</v>
          </cell>
          <cell r="E14811" t="str">
            <v>offshore, energiøer, EnergiØ Bornholm_DK2</v>
          </cell>
          <cell r="G14811">
            <v>4541.25</v>
          </cell>
          <cell r="H14811" t="str">
            <v>Inflow_GWh</v>
          </cell>
        </row>
        <row r="14812">
          <cell r="B14812" t="str">
            <v>Vindmøller</v>
          </cell>
          <cell r="C14812">
            <v>2045</v>
          </cell>
          <cell r="E14812" t="str">
            <v>offshore, energiøer, EnergiØ Bornholm_DK2</v>
          </cell>
          <cell r="G14812">
            <v>4325</v>
          </cell>
          <cell r="H14812" t="str">
            <v>FLH_technical1</v>
          </cell>
        </row>
        <row r="14813">
          <cell r="B14813" t="str">
            <v>Vindmøller</v>
          </cell>
          <cell r="C14813">
            <v>2045</v>
          </cell>
          <cell r="E14813" t="str">
            <v>offshore, energiøer, EnergiØ Bornholm_DK2</v>
          </cell>
          <cell r="G14813">
            <v>4325</v>
          </cell>
          <cell r="H14813" t="str">
            <v>FLH_technical2</v>
          </cell>
        </row>
        <row r="14814">
          <cell r="B14814" t="str">
            <v>Vindmøller</v>
          </cell>
          <cell r="C14814">
            <v>2045</v>
          </cell>
          <cell r="E14814" t="str">
            <v>offshore, energiøer, EnergiØ Bornholm_hub</v>
          </cell>
          <cell r="G14814">
            <v>2100</v>
          </cell>
          <cell r="H14814" t="str">
            <v>ElCap_ultimo_MW</v>
          </cell>
        </row>
        <row r="14815">
          <cell r="B14815" t="str">
            <v>Vindmøller</v>
          </cell>
          <cell r="C14815">
            <v>2045</v>
          </cell>
          <cell r="E14815" t="str">
            <v>offshore, energiøer, EnergiØ Bornholm_hub</v>
          </cell>
          <cell r="G14815">
            <v>2100</v>
          </cell>
          <cell r="H14815" t="str">
            <v>ElCap_primo_MW</v>
          </cell>
        </row>
        <row r="14816">
          <cell r="B14816" t="str">
            <v>Vindmøller</v>
          </cell>
          <cell r="C14816">
            <v>2045</v>
          </cell>
          <cell r="E14816" t="str">
            <v>offshore, energiøer, EnergiØ Bornholm_hub</v>
          </cell>
          <cell r="G14816">
            <v>8.6319999999999997</v>
          </cell>
          <cell r="H14816" t="str">
            <v>TWh</v>
          </cell>
        </row>
        <row r="14817">
          <cell r="B14817" t="str">
            <v>Vindmøller</v>
          </cell>
          <cell r="C14817">
            <v>2045</v>
          </cell>
          <cell r="E14817" t="str">
            <v>offshore, energiøer, EnergiØ Bornholm_hub</v>
          </cell>
          <cell r="G14817">
            <v>476</v>
          </cell>
          <cell r="H14817" t="str">
            <v>curt_GWh</v>
          </cell>
        </row>
        <row r="14818">
          <cell r="B14818" t="str">
            <v>Vindmøller</v>
          </cell>
          <cell r="C14818">
            <v>2045</v>
          </cell>
          <cell r="E14818" t="str">
            <v>offshore, energiøer, EnergiØ Bornholm_hub</v>
          </cell>
          <cell r="G14818">
            <v>9108.75</v>
          </cell>
          <cell r="H14818" t="str">
            <v>Inflow_GWh</v>
          </cell>
        </row>
        <row r="14819">
          <cell r="B14819" t="str">
            <v>Vindmøller</v>
          </cell>
          <cell r="C14819">
            <v>2045</v>
          </cell>
          <cell r="E14819" t="str">
            <v>offshore, energiøer, EnergiØ Bornholm_hub</v>
          </cell>
          <cell r="G14819">
            <v>4337</v>
          </cell>
          <cell r="H14819" t="str">
            <v>FLH_technical1</v>
          </cell>
        </row>
        <row r="14820">
          <cell r="B14820" t="str">
            <v>Vindmøller</v>
          </cell>
          <cell r="C14820">
            <v>2045</v>
          </cell>
          <cell r="E14820" t="str">
            <v>offshore, energiøer, EnergiØ Bornholm_hub</v>
          </cell>
          <cell r="G14820">
            <v>4338</v>
          </cell>
          <cell r="H14820" t="str">
            <v>FLH_technical2</v>
          </cell>
        </row>
        <row r="14821">
          <cell r="B14821" t="str">
            <v>Vindmøller</v>
          </cell>
          <cell r="C14821">
            <v>2045</v>
          </cell>
          <cell r="E14821" t="str">
            <v>offshore, energiøer, EnergiØ Nordsø (fase 1)</v>
          </cell>
          <cell r="G14821">
            <v>4000</v>
          </cell>
          <cell r="H14821" t="str">
            <v>ElCap_ultimo_MW</v>
          </cell>
        </row>
        <row r="14822">
          <cell r="B14822" t="str">
            <v>Vindmøller</v>
          </cell>
          <cell r="C14822">
            <v>2045</v>
          </cell>
          <cell r="E14822" t="str">
            <v>offshore, energiøer, EnergiØ Nordsø (fase 1)</v>
          </cell>
          <cell r="G14822">
            <v>4000</v>
          </cell>
          <cell r="H14822" t="str">
            <v>ElCap_primo_MW</v>
          </cell>
        </row>
        <row r="14823">
          <cell r="B14823" t="str">
            <v>Vindmøller</v>
          </cell>
          <cell r="C14823">
            <v>2045</v>
          </cell>
          <cell r="E14823" t="str">
            <v>offshore, energiøer, EnergiØ Nordsø (fase 1)</v>
          </cell>
          <cell r="G14823">
            <v>18.619</v>
          </cell>
          <cell r="H14823" t="str">
            <v>TWh</v>
          </cell>
        </row>
        <row r="14824">
          <cell r="B14824" t="str">
            <v>Vindmøller</v>
          </cell>
          <cell r="C14824">
            <v>2045</v>
          </cell>
          <cell r="E14824" t="str">
            <v>offshore, energiøer, EnergiØ Nordsø (fase 1)</v>
          </cell>
          <cell r="G14824">
            <v>181</v>
          </cell>
          <cell r="H14824" t="str">
            <v>curt_GWh</v>
          </cell>
        </row>
        <row r="14825">
          <cell r="B14825" t="str">
            <v>Vindmøller</v>
          </cell>
          <cell r="C14825">
            <v>2045</v>
          </cell>
          <cell r="E14825" t="str">
            <v>offshore, energiøer, EnergiØ Nordsø (fase 1)</v>
          </cell>
          <cell r="G14825">
            <v>18800</v>
          </cell>
          <cell r="H14825" t="str">
            <v>Inflow_GWh</v>
          </cell>
        </row>
        <row r="14826">
          <cell r="B14826" t="str">
            <v>Vindmøller</v>
          </cell>
          <cell r="C14826">
            <v>2045</v>
          </cell>
          <cell r="E14826" t="str">
            <v>offshore, energiøer, EnergiØ Nordsø (fase 1)</v>
          </cell>
          <cell r="G14826">
            <v>4700</v>
          </cell>
          <cell r="H14826" t="str">
            <v>FLH_technical1</v>
          </cell>
        </row>
        <row r="14827">
          <cell r="B14827" t="str">
            <v>Vindmøller</v>
          </cell>
          <cell r="C14827">
            <v>2045</v>
          </cell>
          <cell r="E14827" t="str">
            <v>offshore, energiøer, EnergiØ Nordsø (fase 1)</v>
          </cell>
          <cell r="G14827">
            <v>4700</v>
          </cell>
          <cell r="H14827" t="str">
            <v>FLH_technical2</v>
          </cell>
        </row>
        <row r="14828">
          <cell r="B14828" t="str">
            <v>Vindmøller</v>
          </cell>
          <cell r="C14828">
            <v>2045</v>
          </cell>
          <cell r="E14828" t="str">
            <v>offshore, energiøer, EnergiØ Nordsø (fase 2)</v>
          </cell>
          <cell r="G14828">
            <v>3000</v>
          </cell>
          <cell r="H14828" t="str">
            <v>ElCap_ultimo_MW</v>
          </cell>
        </row>
        <row r="14829">
          <cell r="B14829" t="str">
            <v>Vindmøller</v>
          </cell>
          <cell r="C14829">
            <v>2045</v>
          </cell>
          <cell r="E14829" t="str">
            <v>offshore, energiøer, EnergiØ Nordsø (fase 2)</v>
          </cell>
          <cell r="G14829">
            <v>3000</v>
          </cell>
          <cell r="H14829" t="str">
            <v>ElCap_primo_MW</v>
          </cell>
        </row>
        <row r="14830">
          <cell r="B14830" t="str">
            <v>Vindmøller</v>
          </cell>
          <cell r="C14830">
            <v>2045</v>
          </cell>
          <cell r="E14830" t="str">
            <v>offshore, energiøer, EnergiØ Nordsø (fase 2)</v>
          </cell>
          <cell r="G14830">
            <v>13.879</v>
          </cell>
          <cell r="H14830" t="str">
            <v>TWh</v>
          </cell>
        </row>
        <row r="14831">
          <cell r="B14831" t="str">
            <v>Vindmøller</v>
          </cell>
          <cell r="C14831">
            <v>2045</v>
          </cell>
          <cell r="E14831" t="str">
            <v>offshore, energiøer, EnergiØ Nordsø (fase 2)</v>
          </cell>
          <cell r="G14831">
            <v>221</v>
          </cell>
          <cell r="H14831" t="str">
            <v>curt_GWh</v>
          </cell>
        </row>
        <row r="14832">
          <cell r="B14832" t="str">
            <v>Vindmøller</v>
          </cell>
          <cell r="C14832">
            <v>2045</v>
          </cell>
          <cell r="E14832" t="str">
            <v>offshore, energiøer, EnergiØ Nordsø (fase 2)</v>
          </cell>
          <cell r="G14832">
            <v>14100</v>
          </cell>
          <cell r="H14832" t="str">
            <v>Inflow_GWh</v>
          </cell>
        </row>
        <row r="14833">
          <cell r="B14833" t="str">
            <v>Vindmøller</v>
          </cell>
          <cell r="C14833">
            <v>2045</v>
          </cell>
          <cell r="E14833" t="str">
            <v>offshore, energiøer, EnergiØ Nordsø (fase 2)</v>
          </cell>
          <cell r="G14833">
            <v>4700</v>
          </cell>
          <cell r="H14833" t="str">
            <v>FLH_technical1</v>
          </cell>
        </row>
        <row r="14834">
          <cell r="B14834" t="str">
            <v>Vindmøller</v>
          </cell>
          <cell r="C14834">
            <v>2045</v>
          </cell>
          <cell r="E14834" t="str">
            <v>offshore, energiøer, EnergiØ Nordsø (fase 2)</v>
          </cell>
          <cell r="G14834">
            <v>4700</v>
          </cell>
          <cell r="H14834" t="str">
            <v>FLH_technical2</v>
          </cell>
        </row>
        <row r="14835">
          <cell r="B14835" t="str">
            <v>Vindmøller</v>
          </cell>
          <cell r="C14835">
            <v>2045</v>
          </cell>
          <cell r="E14835" t="str">
            <v>offshore, energiøer, EnergiØ Nordsø (fase 3)</v>
          </cell>
          <cell r="G14835">
            <v>3000</v>
          </cell>
          <cell r="H14835" t="str">
            <v>ElCap_ultimo_MW</v>
          </cell>
        </row>
        <row r="14836">
          <cell r="B14836" t="str">
            <v>Vindmøller</v>
          </cell>
          <cell r="C14836">
            <v>2045</v>
          </cell>
          <cell r="E14836" t="str">
            <v>offshore, energiøer, EnergiØ Nordsø (fase 3)</v>
          </cell>
          <cell r="G14836">
            <v>3000</v>
          </cell>
          <cell r="H14836" t="str">
            <v>ElCap_primo_MW</v>
          </cell>
        </row>
        <row r="14837">
          <cell r="B14837" t="str">
            <v>Vindmøller</v>
          </cell>
          <cell r="C14837">
            <v>2045</v>
          </cell>
          <cell r="E14837" t="str">
            <v>offshore, energiøer, EnergiØ Nordsø (fase 3)</v>
          </cell>
          <cell r="G14837">
            <v>13.544</v>
          </cell>
          <cell r="H14837" t="str">
            <v>TWh</v>
          </cell>
        </row>
        <row r="14838">
          <cell r="B14838" t="str">
            <v>Vindmøller</v>
          </cell>
          <cell r="C14838">
            <v>2045</v>
          </cell>
          <cell r="E14838" t="str">
            <v>offshore, energiøer, EnergiØ Nordsø (fase 3)</v>
          </cell>
          <cell r="G14838">
            <v>556</v>
          </cell>
          <cell r="H14838" t="str">
            <v>curt_GWh</v>
          </cell>
        </row>
        <row r="14839">
          <cell r="B14839" t="str">
            <v>Vindmøller</v>
          </cell>
          <cell r="C14839">
            <v>2045</v>
          </cell>
          <cell r="E14839" t="str">
            <v>offshore, energiøer, EnergiØ Nordsø (fase 3)</v>
          </cell>
          <cell r="G14839">
            <v>14100</v>
          </cell>
          <cell r="H14839" t="str">
            <v>Inflow_GWh</v>
          </cell>
        </row>
        <row r="14840">
          <cell r="B14840" t="str">
            <v>Vindmøller</v>
          </cell>
          <cell r="C14840">
            <v>2045</v>
          </cell>
          <cell r="E14840" t="str">
            <v>offshore, energiøer, EnergiØ Nordsø (fase 3)</v>
          </cell>
          <cell r="G14840">
            <v>4700</v>
          </cell>
          <cell r="H14840" t="str">
            <v>FLH_technical1</v>
          </cell>
        </row>
        <row r="14841">
          <cell r="B14841" t="str">
            <v>Vindmøller</v>
          </cell>
          <cell r="C14841">
            <v>2045</v>
          </cell>
          <cell r="E14841" t="str">
            <v>offshore, energiøer, EnergiØ Nordsø (fase 3)</v>
          </cell>
          <cell r="G14841">
            <v>4700</v>
          </cell>
          <cell r="H14841" t="str">
            <v>FLH_technical2</v>
          </cell>
        </row>
        <row r="14842">
          <cell r="B14842" t="str">
            <v>Vindmøller</v>
          </cell>
          <cell r="C14842">
            <v>2045</v>
          </cell>
          <cell r="E14842" t="str">
            <v>offshore, existing, Anholt_2012</v>
          </cell>
          <cell r="G14842">
            <v>50.4</v>
          </cell>
          <cell r="H14842" t="str">
            <v>ElCap_ultimo_MW</v>
          </cell>
        </row>
        <row r="14843">
          <cell r="B14843" t="str">
            <v>Vindmøller</v>
          </cell>
          <cell r="C14843">
            <v>2045</v>
          </cell>
          <cell r="E14843" t="str">
            <v>offshore, existing, Anholt_2012</v>
          </cell>
          <cell r="G14843">
            <v>50.4</v>
          </cell>
          <cell r="H14843" t="str">
            <v>ElCap_primo_MW</v>
          </cell>
        </row>
        <row r="14844">
          <cell r="B14844" t="str">
            <v>Vindmøller</v>
          </cell>
          <cell r="C14844">
            <v>2045</v>
          </cell>
          <cell r="E14844" t="str">
            <v>offshore, existing, Anholt_2012</v>
          </cell>
          <cell r="G14844">
            <v>0.20399999999999999</v>
          </cell>
          <cell r="H14844" t="str">
            <v>TWh</v>
          </cell>
        </row>
        <row r="14845">
          <cell r="B14845" t="str">
            <v>Vindmøller</v>
          </cell>
          <cell r="C14845">
            <v>2045</v>
          </cell>
          <cell r="E14845" t="str">
            <v>offshore, existing, Anholt_2012</v>
          </cell>
          <cell r="G14845">
            <v>10</v>
          </cell>
          <cell r="H14845" t="str">
            <v>curt_GWh</v>
          </cell>
        </row>
        <row r="14846">
          <cell r="B14846" t="str">
            <v>Vindmøller</v>
          </cell>
          <cell r="C14846">
            <v>2045</v>
          </cell>
          <cell r="E14846" t="str">
            <v>offshore, existing, Anholt_2012</v>
          </cell>
          <cell r="G14846">
            <v>214.2</v>
          </cell>
          <cell r="H14846" t="str">
            <v>Inflow_GWh</v>
          </cell>
        </row>
        <row r="14847">
          <cell r="B14847" t="str">
            <v>Vindmøller</v>
          </cell>
          <cell r="C14847">
            <v>2045</v>
          </cell>
          <cell r="E14847" t="str">
            <v>offshore, existing, Anholt_2012</v>
          </cell>
          <cell r="G14847">
            <v>4246</v>
          </cell>
          <cell r="H14847" t="str">
            <v>FLH_technical1</v>
          </cell>
        </row>
        <row r="14848">
          <cell r="B14848" t="str">
            <v>Vindmøller</v>
          </cell>
          <cell r="C14848">
            <v>2045</v>
          </cell>
          <cell r="E14848" t="str">
            <v>offshore, existing, Anholt_2012</v>
          </cell>
          <cell r="G14848">
            <v>4250</v>
          </cell>
          <cell r="H14848" t="str">
            <v>FLH_technical2</v>
          </cell>
        </row>
        <row r="14849">
          <cell r="B14849" t="str">
            <v>Vindmøller</v>
          </cell>
          <cell r="C14849">
            <v>2045</v>
          </cell>
          <cell r="E14849" t="str">
            <v>offshore, existing, Anholt_2013</v>
          </cell>
          <cell r="G14849">
            <v>349.2</v>
          </cell>
          <cell r="H14849" t="str">
            <v>ElCap_ultimo_MW</v>
          </cell>
        </row>
        <row r="14850">
          <cell r="B14850" t="str">
            <v>Vindmøller</v>
          </cell>
          <cell r="C14850">
            <v>2045</v>
          </cell>
          <cell r="E14850" t="str">
            <v>offshore, existing, Anholt_2013</v>
          </cell>
          <cell r="G14850">
            <v>349.2</v>
          </cell>
          <cell r="H14850" t="str">
            <v>ElCap_primo_MW</v>
          </cell>
        </row>
        <row r="14851">
          <cell r="B14851" t="str">
            <v>Vindmøller</v>
          </cell>
          <cell r="C14851">
            <v>2045</v>
          </cell>
          <cell r="E14851" t="str">
            <v>offshore, existing, Anholt_2013</v>
          </cell>
          <cell r="G14851">
            <v>1.415</v>
          </cell>
          <cell r="H14851" t="str">
            <v>TWh</v>
          </cell>
        </row>
        <row r="14852">
          <cell r="B14852" t="str">
            <v>Vindmøller</v>
          </cell>
          <cell r="C14852">
            <v>2045</v>
          </cell>
          <cell r="E14852" t="str">
            <v>offshore, existing, Anholt_2013</v>
          </cell>
          <cell r="G14852">
            <v>69</v>
          </cell>
          <cell r="H14852" t="str">
            <v>curt_GWh</v>
          </cell>
        </row>
        <row r="14853">
          <cell r="B14853" t="str">
            <v>Vindmøller</v>
          </cell>
          <cell r="C14853">
            <v>2045</v>
          </cell>
          <cell r="E14853" t="str">
            <v>offshore, existing, Anholt_2013</v>
          </cell>
          <cell r="G14853">
            <v>1484.1</v>
          </cell>
          <cell r="H14853" t="str">
            <v>Inflow_GWh</v>
          </cell>
        </row>
        <row r="14854">
          <cell r="B14854" t="str">
            <v>Vindmøller</v>
          </cell>
          <cell r="C14854">
            <v>2045</v>
          </cell>
          <cell r="E14854" t="str">
            <v>offshore, existing, Anholt_2013</v>
          </cell>
          <cell r="G14854">
            <v>4250</v>
          </cell>
          <cell r="H14854" t="str">
            <v>FLH_technical1</v>
          </cell>
        </row>
        <row r="14855">
          <cell r="B14855" t="str">
            <v>Vindmøller</v>
          </cell>
          <cell r="C14855">
            <v>2045</v>
          </cell>
          <cell r="E14855" t="str">
            <v>offshore, existing, Anholt_2013</v>
          </cell>
          <cell r="G14855">
            <v>4250</v>
          </cell>
          <cell r="H14855" t="str">
            <v>FLH_technical2</v>
          </cell>
        </row>
        <row r="14856">
          <cell r="B14856" t="str">
            <v>Vindmøller</v>
          </cell>
          <cell r="C14856">
            <v>2045</v>
          </cell>
          <cell r="E14856" t="str">
            <v>offshore, existing, Avedøre Holme (2009)</v>
          </cell>
          <cell r="G14856">
            <v>7.2</v>
          </cell>
          <cell r="H14856" t="str">
            <v>ElCap_ultimo_MW</v>
          </cell>
        </row>
        <row r="14857">
          <cell r="B14857" t="str">
            <v>Vindmøller</v>
          </cell>
          <cell r="C14857">
            <v>2045</v>
          </cell>
          <cell r="E14857" t="str">
            <v>offshore, existing, Avedøre Holme (2009)</v>
          </cell>
          <cell r="G14857">
            <v>7.2</v>
          </cell>
          <cell r="H14857" t="str">
            <v>ElCap_primo_MW</v>
          </cell>
        </row>
        <row r="14858">
          <cell r="B14858" t="str">
            <v>Vindmøller</v>
          </cell>
          <cell r="C14858">
            <v>2045</v>
          </cell>
          <cell r="E14858" t="str">
            <v>offshore, existing, Avedøre Holme (2009)</v>
          </cell>
          <cell r="G14858">
            <v>2.1999999999999999E-2</v>
          </cell>
          <cell r="H14858" t="str">
            <v>TWh</v>
          </cell>
        </row>
        <row r="14859">
          <cell r="B14859" t="str">
            <v>Vindmøller</v>
          </cell>
          <cell r="C14859">
            <v>2045</v>
          </cell>
          <cell r="E14859" t="str">
            <v>offshore, existing, Avedøre Holme (2009)</v>
          </cell>
          <cell r="G14859">
            <v>1</v>
          </cell>
          <cell r="H14859" t="str">
            <v>curt_GWh</v>
          </cell>
        </row>
        <row r="14860">
          <cell r="B14860" t="str">
            <v>Vindmøller</v>
          </cell>
          <cell r="C14860">
            <v>2045</v>
          </cell>
          <cell r="E14860" t="str">
            <v>offshore, existing, Avedøre Holme (2009)</v>
          </cell>
          <cell r="G14860">
            <v>23.4</v>
          </cell>
          <cell r="H14860" t="str">
            <v>Inflow_GWh</v>
          </cell>
        </row>
        <row r="14861">
          <cell r="B14861" t="str">
            <v>Vindmøller</v>
          </cell>
          <cell r="C14861">
            <v>2045</v>
          </cell>
          <cell r="E14861" t="str">
            <v>offshore, existing, Avedøre Holme (2009)</v>
          </cell>
          <cell r="G14861">
            <v>3194</v>
          </cell>
          <cell r="H14861" t="str">
            <v>FLH_technical1</v>
          </cell>
        </row>
        <row r="14862">
          <cell r="B14862" t="str">
            <v>Vindmøller</v>
          </cell>
          <cell r="C14862">
            <v>2045</v>
          </cell>
          <cell r="E14862" t="str">
            <v>offshore, existing, Avedøre Holme (2009)</v>
          </cell>
          <cell r="G14862">
            <v>3250</v>
          </cell>
          <cell r="H14862" t="str">
            <v>FLH_technical2</v>
          </cell>
        </row>
        <row r="14863">
          <cell r="B14863" t="str">
            <v>Vindmøller</v>
          </cell>
          <cell r="C14863">
            <v>2045</v>
          </cell>
          <cell r="E14863" t="str">
            <v>offshore, existing, Avedøre Holme (2011)</v>
          </cell>
          <cell r="G14863">
            <v>3.6</v>
          </cell>
          <cell r="H14863" t="str">
            <v>ElCap_ultimo_MW</v>
          </cell>
        </row>
        <row r="14864">
          <cell r="B14864" t="str">
            <v>Vindmøller</v>
          </cell>
          <cell r="C14864">
            <v>2045</v>
          </cell>
          <cell r="E14864" t="str">
            <v>offshore, existing, Avedøre Holme (2011)</v>
          </cell>
          <cell r="G14864">
            <v>3.6</v>
          </cell>
          <cell r="H14864" t="str">
            <v>ElCap_primo_MW</v>
          </cell>
        </row>
        <row r="14865">
          <cell r="B14865" t="str">
            <v>Vindmøller</v>
          </cell>
          <cell r="C14865">
            <v>2045</v>
          </cell>
          <cell r="E14865" t="str">
            <v>offshore, existing, Avedøre Holme (2011)</v>
          </cell>
          <cell r="G14865">
            <v>1.2E-2</v>
          </cell>
          <cell r="H14865" t="str">
            <v>TWh</v>
          </cell>
        </row>
        <row r="14866">
          <cell r="B14866" t="str">
            <v>Vindmøller</v>
          </cell>
          <cell r="C14866">
            <v>2045</v>
          </cell>
          <cell r="E14866" t="str">
            <v>offshore, existing, Avedøre Holme (2011)</v>
          </cell>
          <cell r="G14866">
            <v>0</v>
          </cell>
          <cell r="H14866" t="str">
            <v>curt_GWh</v>
          </cell>
        </row>
        <row r="14867">
          <cell r="B14867" t="str">
            <v>Vindmøller</v>
          </cell>
          <cell r="C14867">
            <v>2045</v>
          </cell>
          <cell r="E14867" t="str">
            <v>offshore, existing, Avedøre Holme (2011)</v>
          </cell>
          <cell r="G14867">
            <v>12.42</v>
          </cell>
          <cell r="H14867" t="str">
            <v>Inflow_GWh</v>
          </cell>
        </row>
        <row r="14868">
          <cell r="B14868" t="str">
            <v>Vindmøller</v>
          </cell>
          <cell r="C14868">
            <v>2045</v>
          </cell>
          <cell r="E14868" t="str">
            <v>offshore, existing, Avedøre Holme (2011)</v>
          </cell>
          <cell r="G14868">
            <v>3333</v>
          </cell>
          <cell r="H14868" t="str">
            <v>FLH_technical1</v>
          </cell>
        </row>
        <row r="14869">
          <cell r="B14869" t="str">
            <v>Vindmøller</v>
          </cell>
          <cell r="C14869">
            <v>2045</v>
          </cell>
          <cell r="E14869" t="str">
            <v>offshore, existing, Avedøre Holme (2011)</v>
          </cell>
          <cell r="G14869">
            <v>3450</v>
          </cell>
          <cell r="H14869" t="str">
            <v>FLH_technical2</v>
          </cell>
        </row>
        <row r="14870">
          <cell r="B14870" t="str">
            <v>Vindmøller</v>
          </cell>
          <cell r="C14870">
            <v>2045</v>
          </cell>
          <cell r="E14870" t="str">
            <v>offshore, existing, Frederikshavn</v>
          </cell>
          <cell r="G14870">
            <v>2.2999999999999998</v>
          </cell>
          <cell r="H14870" t="str">
            <v>ElCap_ultimo_MW</v>
          </cell>
        </row>
        <row r="14871">
          <cell r="B14871" t="str">
            <v>Vindmøller</v>
          </cell>
          <cell r="C14871">
            <v>2045</v>
          </cell>
          <cell r="E14871" t="str">
            <v>offshore, existing, Frederikshavn</v>
          </cell>
          <cell r="G14871">
            <v>2.2999999999999998</v>
          </cell>
          <cell r="H14871" t="str">
            <v>ElCap_primo_MW</v>
          </cell>
        </row>
        <row r="14872">
          <cell r="B14872" t="str">
            <v>Vindmøller</v>
          </cell>
          <cell r="C14872">
            <v>2045</v>
          </cell>
          <cell r="E14872" t="str">
            <v>offshore, existing, Frederikshavn</v>
          </cell>
          <cell r="G14872">
            <v>5.0000000000000001E-3</v>
          </cell>
          <cell r="H14872" t="str">
            <v>TWh</v>
          </cell>
        </row>
        <row r="14873">
          <cell r="B14873" t="str">
            <v>Vindmøller</v>
          </cell>
          <cell r="C14873">
            <v>2045</v>
          </cell>
          <cell r="E14873" t="str">
            <v>offshore, existing, Frederikshavn</v>
          </cell>
          <cell r="G14873">
            <v>0</v>
          </cell>
          <cell r="H14873" t="str">
            <v>curt_GWh</v>
          </cell>
        </row>
        <row r="14874">
          <cell r="B14874" t="str">
            <v>Vindmøller</v>
          </cell>
          <cell r="C14874">
            <v>2045</v>
          </cell>
          <cell r="E14874" t="str">
            <v>offshore, existing, Frederikshavn</v>
          </cell>
          <cell r="G14874">
            <v>5.6349999999999998</v>
          </cell>
          <cell r="H14874" t="str">
            <v>Inflow_GWh</v>
          </cell>
        </row>
        <row r="14875">
          <cell r="B14875" t="str">
            <v>Vindmøller</v>
          </cell>
          <cell r="C14875">
            <v>2045</v>
          </cell>
          <cell r="E14875" t="str">
            <v>offshore, existing, Frederikshavn</v>
          </cell>
          <cell r="G14875">
            <v>2174</v>
          </cell>
          <cell r="H14875" t="str">
            <v>FLH_technical1</v>
          </cell>
        </row>
        <row r="14876">
          <cell r="B14876" t="str">
            <v>Vindmøller</v>
          </cell>
          <cell r="C14876">
            <v>2045</v>
          </cell>
          <cell r="E14876" t="str">
            <v>offshore, existing, Frederikshavn</v>
          </cell>
          <cell r="G14876">
            <v>2450</v>
          </cell>
          <cell r="H14876" t="str">
            <v>FLH_technical2</v>
          </cell>
        </row>
        <row r="14877">
          <cell r="B14877" t="str">
            <v>Vindmøller</v>
          </cell>
          <cell r="C14877">
            <v>2045</v>
          </cell>
          <cell r="E14877" t="str">
            <v>offshore, existing, Horns Rev 1</v>
          </cell>
          <cell r="G14877">
            <v>160</v>
          </cell>
          <cell r="H14877" t="str">
            <v>ElCap_ultimo_MW</v>
          </cell>
        </row>
        <row r="14878">
          <cell r="B14878" t="str">
            <v>Vindmøller</v>
          </cell>
          <cell r="C14878">
            <v>2045</v>
          </cell>
          <cell r="E14878" t="str">
            <v>offshore, existing, Horns Rev 1</v>
          </cell>
          <cell r="G14878">
            <v>160</v>
          </cell>
          <cell r="H14878" t="str">
            <v>ElCap_primo_MW</v>
          </cell>
        </row>
        <row r="14879">
          <cell r="B14879" t="str">
            <v>Vindmøller</v>
          </cell>
          <cell r="C14879">
            <v>2045</v>
          </cell>
          <cell r="E14879" t="str">
            <v>offshore, existing, Horns Rev 1</v>
          </cell>
          <cell r="G14879">
            <v>0.53800000000000003</v>
          </cell>
          <cell r="H14879" t="str">
            <v>TWh</v>
          </cell>
        </row>
        <row r="14880">
          <cell r="B14880" t="str">
            <v>Vindmøller</v>
          </cell>
          <cell r="C14880">
            <v>2045</v>
          </cell>
          <cell r="E14880" t="str">
            <v>offshore, existing, Horns Rev 1</v>
          </cell>
          <cell r="G14880">
            <v>30</v>
          </cell>
          <cell r="H14880" t="str">
            <v>curt_GWh</v>
          </cell>
        </row>
        <row r="14881">
          <cell r="B14881" t="str">
            <v>Vindmøller</v>
          </cell>
          <cell r="C14881">
            <v>2045</v>
          </cell>
          <cell r="E14881" t="str">
            <v>offshore, existing, Horns Rev 1</v>
          </cell>
          <cell r="G14881">
            <v>568</v>
          </cell>
          <cell r="H14881" t="str">
            <v>Inflow_GWh</v>
          </cell>
        </row>
        <row r="14882">
          <cell r="B14882" t="str">
            <v>Vindmøller</v>
          </cell>
          <cell r="C14882">
            <v>2045</v>
          </cell>
          <cell r="E14882" t="str">
            <v>offshore, existing, Horns Rev 1</v>
          </cell>
          <cell r="G14882">
            <v>3550</v>
          </cell>
          <cell r="H14882" t="str">
            <v>FLH_technical1</v>
          </cell>
        </row>
        <row r="14883">
          <cell r="B14883" t="str">
            <v>Vindmøller</v>
          </cell>
          <cell r="C14883">
            <v>2045</v>
          </cell>
          <cell r="E14883" t="str">
            <v>offshore, existing, Horns Rev 1</v>
          </cell>
          <cell r="G14883">
            <v>3550</v>
          </cell>
          <cell r="H14883" t="str">
            <v>FLH_technical2</v>
          </cell>
        </row>
        <row r="14884">
          <cell r="B14884" t="str">
            <v>Vindmøller</v>
          </cell>
          <cell r="C14884">
            <v>2045</v>
          </cell>
          <cell r="E14884" t="str">
            <v>offshore, existing, Horns Rev 2</v>
          </cell>
          <cell r="G14884">
            <v>209.3</v>
          </cell>
          <cell r="H14884" t="str">
            <v>ElCap_ultimo_MW</v>
          </cell>
        </row>
        <row r="14885">
          <cell r="B14885" t="str">
            <v>Vindmøller</v>
          </cell>
          <cell r="C14885">
            <v>2045</v>
          </cell>
          <cell r="E14885" t="str">
            <v>offshore, existing, Horns Rev 2</v>
          </cell>
          <cell r="G14885">
            <v>209.3</v>
          </cell>
          <cell r="H14885" t="str">
            <v>ElCap_primo_MW</v>
          </cell>
        </row>
        <row r="14886">
          <cell r="B14886" t="str">
            <v>Vindmøller</v>
          </cell>
          <cell r="C14886">
            <v>2045</v>
          </cell>
          <cell r="E14886" t="str">
            <v>offshore, existing, Horns Rev 2</v>
          </cell>
          <cell r="G14886">
            <v>0.79400000000000004</v>
          </cell>
          <cell r="H14886" t="str">
            <v>TWh</v>
          </cell>
        </row>
        <row r="14887">
          <cell r="B14887" t="str">
            <v>Vindmøller</v>
          </cell>
          <cell r="C14887">
            <v>2045</v>
          </cell>
          <cell r="E14887" t="str">
            <v>offshore, existing, Horns Rev 2</v>
          </cell>
          <cell r="G14887">
            <v>44</v>
          </cell>
          <cell r="H14887" t="str">
            <v>curt_GWh</v>
          </cell>
        </row>
        <row r="14888">
          <cell r="B14888" t="str">
            <v>Vindmøller</v>
          </cell>
          <cell r="C14888">
            <v>2045</v>
          </cell>
          <cell r="E14888" t="str">
            <v>offshore, existing, Horns Rev 2</v>
          </cell>
          <cell r="G14888">
            <v>837.2</v>
          </cell>
          <cell r="H14888" t="str">
            <v>Inflow_GWh</v>
          </cell>
        </row>
        <row r="14889">
          <cell r="B14889" t="str">
            <v>Vindmøller</v>
          </cell>
          <cell r="C14889">
            <v>2045</v>
          </cell>
          <cell r="E14889" t="str">
            <v>offshore, existing, Horns Rev 2</v>
          </cell>
          <cell r="G14889">
            <v>4004</v>
          </cell>
          <cell r="H14889" t="str">
            <v>FLH_technical1</v>
          </cell>
        </row>
        <row r="14890">
          <cell r="B14890" t="str">
            <v>Vindmøller</v>
          </cell>
          <cell r="C14890">
            <v>2045</v>
          </cell>
          <cell r="E14890" t="str">
            <v>offshore, existing, Horns Rev 2</v>
          </cell>
          <cell r="G14890">
            <v>4000</v>
          </cell>
          <cell r="H14890" t="str">
            <v>FLH_technical2</v>
          </cell>
        </row>
        <row r="14891">
          <cell r="B14891" t="str">
            <v>Vindmøller</v>
          </cell>
          <cell r="C14891">
            <v>2045</v>
          </cell>
          <cell r="E14891" t="str">
            <v>offshore, existing, Horns Rev 3</v>
          </cell>
          <cell r="G14891">
            <v>406.7</v>
          </cell>
          <cell r="H14891" t="str">
            <v>ElCap_ultimo_MW</v>
          </cell>
        </row>
        <row r="14892">
          <cell r="B14892" t="str">
            <v>Vindmøller</v>
          </cell>
          <cell r="C14892">
            <v>2045</v>
          </cell>
          <cell r="E14892" t="str">
            <v>offshore, existing, Horns Rev 3</v>
          </cell>
          <cell r="G14892">
            <v>406.7</v>
          </cell>
          <cell r="H14892" t="str">
            <v>ElCap_primo_MW</v>
          </cell>
        </row>
        <row r="14893">
          <cell r="B14893" t="str">
            <v>Vindmøller</v>
          </cell>
          <cell r="C14893">
            <v>2045</v>
          </cell>
          <cell r="E14893" t="str">
            <v>offshore, existing, Horns Rev 3</v>
          </cell>
          <cell r="G14893">
            <v>1.6830000000000001</v>
          </cell>
          <cell r="H14893" t="str">
            <v>TWh</v>
          </cell>
        </row>
        <row r="14894">
          <cell r="B14894" t="str">
            <v>Vindmøller</v>
          </cell>
          <cell r="C14894">
            <v>2045</v>
          </cell>
          <cell r="E14894" t="str">
            <v>offshore, existing, Horns Rev 3</v>
          </cell>
          <cell r="G14894">
            <v>86</v>
          </cell>
          <cell r="H14894" t="str">
            <v>curt_GWh</v>
          </cell>
        </row>
        <row r="14895">
          <cell r="B14895" t="str">
            <v>Vindmøller</v>
          </cell>
          <cell r="C14895">
            <v>2045</v>
          </cell>
          <cell r="E14895" t="str">
            <v>offshore, existing, Horns Rev 3</v>
          </cell>
          <cell r="G14895">
            <v>1769.145</v>
          </cell>
          <cell r="H14895" t="str">
            <v>Inflow_GWh</v>
          </cell>
        </row>
        <row r="14896">
          <cell r="B14896" t="str">
            <v>Vindmøller</v>
          </cell>
          <cell r="C14896">
            <v>2045</v>
          </cell>
          <cell r="E14896" t="str">
            <v>offshore, existing, Horns Rev 3</v>
          </cell>
          <cell r="G14896">
            <v>4350</v>
          </cell>
          <cell r="H14896" t="str">
            <v>FLH_technical1</v>
          </cell>
        </row>
        <row r="14897">
          <cell r="B14897" t="str">
            <v>Vindmøller</v>
          </cell>
          <cell r="C14897">
            <v>2045</v>
          </cell>
          <cell r="E14897" t="str">
            <v>offshore, existing, Horns Rev 3</v>
          </cell>
          <cell r="G14897">
            <v>4350</v>
          </cell>
          <cell r="H14897" t="str">
            <v>FLH_technical2</v>
          </cell>
        </row>
        <row r="14898">
          <cell r="B14898" t="str">
            <v>Vindmøller</v>
          </cell>
          <cell r="C14898">
            <v>2045</v>
          </cell>
          <cell r="E14898" t="str">
            <v>offshore, existing, Kriegers Flak</v>
          </cell>
          <cell r="G14898">
            <v>604.79999999999995</v>
          </cell>
          <cell r="H14898" t="str">
            <v>ElCap_ultimo_MW</v>
          </cell>
        </row>
        <row r="14899">
          <cell r="B14899" t="str">
            <v>Vindmøller</v>
          </cell>
          <cell r="C14899">
            <v>2045</v>
          </cell>
          <cell r="E14899" t="str">
            <v>offshore, existing, Kriegers Flak</v>
          </cell>
          <cell r="G14899">
            <v>604.79999999999995</v>
          </cell>
          <cell r="H14899" t="str">
            <v>ElCap_primo_MW</v>
          </cell>
        </row>
        <row r="14900">
          <cell r="B14900" t="str">
            <v>Vindmøller</v>
          </cell>
          <cell r="C14900">
            <v>2045</v>
          </cell>
          <cell r="E14900" t="str">
            <v>offshore, existing, Kriegers Flak</v>
          </cell>
          <cell r="G14900">
            <v>2.3090000000000002</v>
          </cell>
          <cell r="H14900" t="str">
            <v>TWh</v>
          </cell>
        </row>
        <row r="14901">
          <cell r="B14901" t="str">
            <v>Vindmøller</v>
          </cell>
          <cell r="C14901">
            <v>2045</v>
          </cell>
          <cell r="E14901" t="str">
            <v>offshore, existing, Kriegers Flak</v>
          </cell>
          <cell r="G14901">
            <v>80</v>
          </cell>
          <cell r="H14901" t="str">
            <v>curt_GWh</v>
          </cell>
        </row>
        <row r="14902">
          <cell r="B14902" t="str">
            <v>Vindmøller</v>
          </cell>
          <cell r="C14902">
            <v>2045</v>
          </cell>
          <cell r="E14902" t="str">
            <v>offshore, existing, Kriegers Flak</v>
          </cell>
          <cell r="G14902">
            <v>2388.96</v>
          </cell>
          <cell r="H14902" t="str">
            <v>Inflow_GWh</v>
          </cell>
        </row>
        <row r="14903">
          <cell r="B14903" t="str">
            <v>Vindmøller</v>
          </cell>
          <cell r="C14903">
            <v>2045</v>
          </cell>
          <cell r="E14903" t="str">
            <v>offshore, existing, Kriegers Flak</v>
          </cell>
          <cell r="G14903">
            <v>3950</v>
          </cell>
          <cell r="H14903" t="str">
            <v>FLH_technical1</v>
          </cell>
        </row>
        <row r="14904">
          <cell r="B14904" t="str">
            <v>Vindmøller</v>
          </cell>
          <cell r="C14904">
            <v>2045</v>
          </cell>
          <cell r="E14904" t="str">
            <v>offshore, existing, Kriegers Flak</v>
          </cell>
          <cell r="G14904">
            <v>3950</v>
          </cell>
          <cell r="H14904" t="str">
            <v>FLH_technical2</v>
          </cell>
        </row>
        <row r="14905">
          <cell r="B14905" t="str">
            <v>Vindmøller</v>
          </cell>
          <cell r="C14905">
            <v>2045</v>
          </cell>
          <cell r="E14905" t="str">
            <v>offshore, existing, Middelgrunden</v>
          </cell>
          <cell r="G14905">
            <v>40</v>
          </cell>
          <cell r="H14905" t="str">
            <v>ElCap_ultimo_MW</v>
          </cell>
        </row>
        <row r="14906">
          <cell r="B14906" t="str">
            <v>Vindmøller</v>
          </cell>
          <cell r="C14906">
            <v>2045</v>
          </cell>
          <cell r="E14906" t="str">
            <v>offshore, existing, Middelgrunden</v>
          </cell>
          <cell r="G14906">
            <v>40</v>
          </cell>
          <cell r="H14906" t="str">
            <v>ElCap_primo_MW</v>
          </cell>
        </row>
        <row r="14907">
          <cell r="B14907" t="str">
            <v>Vindmøller</v>
          </cell>
          <cell r="C14907">
            <v>2045</v>
          </cell>
          <cell r="E14907" t="str">
            <v>offshore, existing, Middelgrunden</v>
          </cell>
          <cell r="G14907">
            <v>7.9000000000000001E-2</v>
          </cell>
          <cell r="H14907" t="str">
            <v>TWh</v>
          </cell>
        </row>
        <row r="14908">
          <cell r="B14908" t="str">
            <v>Vindmøller</v>
          </cell>
          <cell r="C14908">
            <v>2045</v>
          </cell>
          <cell r="E14908" t="str">
            <v>offshore, existing, Middelgrunden</v>
          </cell>
          <cell r="G14908">
            <v>3</v>
          </cell>
          <cell r="H14908" t="str">
            <v>curt_GWh</v>
          </cell>
        </row>
        <row r="14909">
          <cell r="B14909" t="str">
            <v>Vindmøller</v>
          </cell>
          <cell r="C14909">
            <v>2045</v>
          </cell>
          <cell r="E14909" t="str">
            <v>offshore, existing, Middelgrunden</v>
          </cell>
          <cell r="G14909">
            <v>82</v>
          </cell>
          <cell r="H14909" t="str">
            <v>Inflow_GWh</v>
          </cell>
        </row>
        <row r="14910">
          <cell r="B14910" t="str">
            <v>Vindmøller</v>
          </cell>
          <cell r="C14910">
            <v>2045</v>
          </cell>
          <cell r="E14910" t="str">
            <v>offshore, existing, Middelgrunden</v>
          </cell>
          <cell r="G14910">
            <v>2050</v>
          </cell>
          <cell r="H14910" t="str">
            <v>FLH_technical1</v>
          </cell>
        </row>
        <row r="14911">
          <cell r="B14911" t="str">
            <v>Vindmøller</v>
          </cell>
          <cell r="C14911">
            <v>2045</v>
          </cell>
          <cell r="E14911" t="str">
            <v>offshore, existing, Middelgrunden</v>
          </cell>
          <cell r="G14911">
            <v>2050</v>
          </cell>
          <cell r="H14911" t="str">
            <v>FLH_technical2</v>
          </cell>
        </row>
        <row r="14912">
          <cell r="B14912" t="str">
            <v>Vindmøller</v>
          </cell>
          <cell r="C14912">
            <v>2045</v>
          </cell>
          <cell r="E14912" t="str">
            <v>offshore, existing, Nissum Bredning</v>
          </cell>
          <cell r="G14912">
            <v>28</v>
          </cell>
          <cell r="H14912" t="str">
            <v>ElCap_ultimo_MW</v>
          </cell>
        </row>
        <row r="14913">
          <cell r="B14913" t="str">
            <v>Vindmøller</v>
          </cell>
          <cell r="C14913">
            <v>2045</v>
          </cell>
          <cell r="E14913" t="str">
            <v>offshore, existing, Nissum Bredning</v>
          </cell>
          <cell r="G14913">
            <v>28</v>
          </cell>
          <cell r="H14913" t="str">
            <v>ElCap_primo_MW</v>
          </cell>
        </row>
        <row r="14914">
          <cell r="B14914" t="str">
            <v>Vindmøller</v>
          </cell>
          <cell r="C14914">
            <v>2045</v>
          </cell>
          <cell r="E14914" t="str">
            <v>offshore, existing, Nissum Bredning</v>
          </cell>
          <cell r="G14914">
            <v>0.109</v>
          </cell>
          <cell r="H14914" t="str">
            <v>TWh</v>
          </cell>
        </row>
        <row r="14915">
          <cell r="B14915" t="str">
            <v>Vindmøller</v>
          </cell>
          <cell r="C14915">
            <v>2045</v>
          </cell>
          <cell r="E14915" t="str">
            <v>offshore, existing, Nissum Bredning</v>
          </cell>
          <cell r="G14915">
            <v>6</v>
          </cell>
          <cell r="H14915" t="str">
            <v>curt_GWh</v>
          </cell>
        </row>
        <row r="14916">
          <cell r="B14916" t="str">
            <v>Vindmøller</v>
          </cell>
          <cell r="C14916">
            <v>2045</v>
          </cell>
          <cell r="E14916" t="str">
            <v>offshore, existing, Nissum Bredning</v>
          </cell>
          <cell r="G14916">
            <v>114.8</v>
          </cell>
          <cell r="H14916" t="str">
            <v>Inflow_GWh</v>
          </cell>
        </row>
        <row r="14917">
          <cell r="B14917" t="str">
            <v>Vindmøller</v>
          </cell>
          <cell r="C14917">
            <v>2045</v>
          </cell>
          <cell r="E14917" t="str">
            <v>offshore, existing, Nissum Bredning</v>
          </cell>
          <cell r="G14917">
            <v>4107</v>
          </cell>
          <cell r="H14917" t="str">
            <v>FLH_technical1</v>
          </cell>
        </row>
        <row r="14918">
          <cell r="B14918" t="str">
            <v>Vindmøller</v>
          </cell>
          <cell r="C14918">
            <v>2045</v>
          </cell>
          <cell r="E14918" t="str">
            <v>offshore, existing, Nissum Bredning</v>
          </cell>
          <cell r="G14918">
            <v>4100</v>
          </cell>
          <cell r="H14918" t="str">
            <v>FLH_technical2</v>
          </cell>
        </row>
        <row r="14919">
          <cell r="B14919" t="str">
            <v>Vindmøller</v>
          </cell>
          <cell r="C14919">
            <v>2045</v>
          </cell>
          <cell r="E14919" t="str">
            <v>offshore, existing, Nysted</v>
          </cell>
          <cell r="G14919">
            <v>161</v>
          </cell>
          <cell r="H14919" t="str">
            <v>ElCap_ultimo_MW</v>
          </cell>
        </row>
        <row r="14920">
          <cell r="B14920" t="str">
            <v>Vindmøller</v>
          </cell>
          <cell r="C14920">
            <v>2045</v>
          </cell>
          <cell r="E14920" t="str">
            <v>offshore, existing, Nysted</v>
          </cell>
          <cell r="G14920">
            <v>161</v>
          </cell>
          <cell r="H14920" t="str">
            <v>ElCap_primo_MW</v>
          </cell>
        </row>
        <row r="14921">
          <cell r="B14921" t="str">
            <v>Vindmøller</v>
          </cell>
          <cell r="C14921">
            <v>2045</v>
          </cell>
          <cell r="E14921" t="str">
            <v>offshore, existing, Nysted</v>
          </cell>
          <cell r="G14921">
            <v>0.46600000000000003</v>
          </cell>
          <cell r="H14921" t="str">
            <v>TWh</v>
          </cell>
        </row>
        <row r="14922">
          <cell r="B14922" t="str">
            <v>Vindmøller</v>
          </cell>
          <cell r="C14922">
            <v>2045</v>
          </cell>
          <cell r="E14922" t="str">
            <v>offshore, existing, Nysted</v>
          </cell>
          <cell r="G14922">
            <v>17</v>
          </cell>
          <cell r="H14922" t="str">
            <v>curt_GWh</v>
          </cell>
        </row>
        <row r="14923">
          <cell r="B14923" t="str">
            <v>Vindmøller</v>
          </cell>
          <cell r="C14923">
            <v>2045</v>
          </cell>
          <cell r="E14923" t="str">
            <v>offshore, existing, Nysted</v>
          </cell>
          <cell r="G14923">
            <v>483</v>
          </cell>
          <cell r="H14923" t="str">
            <v>Inflow_GWh</v>
          </cell>
        </row>
        <row r="14924">
          <cell r="B14924" t="str">
            <v>Vindmøller</v>
          </cell>
          <cell r="C14924">
            <v>2045</v>
          </cell>
          <cell r="E14924" t="str">
            <v>offshore, existing, Nysted</v>
          </cell>
          <cell r="G14924">
            <v>3000</v>
          </cell>
          <cell r="H14924" t="str">
            <v>FLH_technical1</v>
          </cell>
        </row>
        <row r="14925">
          <cell r="B14925" t="str">
            <v>Vindmøller</v>
          </cell>
          <cell r="C14925">
            <v>2045</v>
          </cell>
          <cell r="E14925" t="str">
            <v>offshore, existing, Nysted</v>
          </cell>
          <cell r="G14925">
            <v>3000</v>
          </cell>
          <cell r="H14925" t="str">
            <v>FLH_technical2</v>
          </cell>
        </row>
        <row r="14926">
          <cell r="B14926" t="str">
            <v>Vindmøller</v>
          </cell>
          <cell r="C14926">
            <v>2045</v>
          </cell>
          <cell r="E14926" t="str">
            <v>offshore, existing, Rødsand</v>
          </cell>
          <cell r="G14926">
            <v>207</v>
          </cell>
          <cell r="H14926" t="str">
            <v>ElCap_ultimo_MW</v>
          </cell>
        </row>
        <row r="14927">
          <cell r="B14927" t="str">
            <v>Vindmøller</v>
          </cell>
          <cell r="C14927">
            <v>2045</v>
          </cell>
          <cell r="E14927" t="str">
            <v>offshore, existing, Rødsand</v>
          </cell>
          <cell r="G14927">
            <v>207</v>
          </cell>
          <cell r="H14927" t="str">
            <v>ElCap_primo_MW</v>
          </cell>
        </row>
        <row r="14928">
          <cell r="B14928" t="str">
            <v>Vindmøller</v>
          </cell>
          <cell r="C14928">
            <v>2045</v>
          </cell>
          <cell r="E14928" t="str">
            <v>offshore, existing, Rødsand</v>
          </cell>
          <cell r="G14928">
            <v>0.73</v>
          </cell>
          <cell r="H14928" t="str">
            <v>TWh</v>
          </cell>
        </row>
        <row r="14929">
          <cell r="B14929" t="str">
            <v>Vindmøller</v>
          </cell>
          <cell r="C14929">
            <v>2045</v>
          </cell>
          <cell r="E14929" t="str">
            <v>offshore, existing, Rødsand</v>
          </cell>
          <cell r="G14929">
            <v>26</v>
          </cell>
          <cell r="H14929" t="str">
            <v>curt_GWh</v>
          </cell>
        </row>
        <row r="14930">
          <cell r="B14930" t="str">
            <v>Vindmøller</v>
          </cell>
          <cell r="C14930">
            <v>2045</v>
          </cell>
          <cell r="E14930" t="str">
            <v>offshore, existing, Rødsand</v>
          </cell>
          <cell r="G14930">
            <v>755.55</v>
          </cell>
          <cell r="H14930" t="str">
            <v>Inflow_GWh</v>
          </cell>
        </row>
        <row r="14931">
          <cell r="B14931" t="str">
            <v>Vindmøller</v>
          </cell>
          <cell r="C14931">
            <v>2045</v>
          </cell>
          <cell r="E14931" t="str">
            <v>offshore, existing, Rødsand</v>
          </cell>
          <cell r="G14931">
            <v>3652</v>
          </cell>
          <cell r="H14931" t="str">
            <v>FLH_technical1</v>
          </cell>
        </row>
        <row r="14932">
          <cell r="B14932" t="str">
            <v>Vindmøller</v>
          </cell>
          <cell r="C14932">
            <v>2045</v>
          </cell>
          <cell r="E14932" t="str">
            <v>offshore, existing, Rødsand</v>
          </cell>
          <cell r="G14932">
            <v>3650</v>
          </cell>
          <cell r="H14932" t="str">
            <v>FLH_technical2</v>
          </cell>
        </row>
        <row r="14933">
          <cell r="B14933" t="str">
            <v>Vindmøller</v>
          </cell>
          <cell r="C14933">
            <v>2045</v>
          </cell>
          <cell r="E14933" t="str">
            <v>offshore, existing, Rønland</v>
          </cell>
          <cell r="G14933">
            <v>13.2</v>
          </cell>
          <cell r="H14933" t="str">
            <v>ElCap_ultimo_MW</v>
          </cell>
        </row>
        <row r="14934">
          <cell r="B14934" t="str">
            <v>Vindmøller</v>
          </cell>
          <cell r="C14934">
            <v>2045</v>
          </cell>
          <cell r="E14934" t="str">
            <v>offshore, existing, Rønland</v>
          </cell>
          <cell r="G14934">
            <v>13.2</v>
          </cell>
          <cell r="H14934" t="str">
            <v>ElCap_primo_MW</v>
          </cell>
        </row>
        <row r="14935">
          <cell r="B14935" t="str">
            <v>Vindmøller</v>
          </cell>
          <cell r="C14935">
            <v>2045</v>
          </cell>
          <cell r="E14935" t="str">
            <v>offshore, existing, Rønland</v>
          </cell>
          <cell r="G14935">
            <v>4.4999999999999998E-2</v>
          </cell>
          <cell r="H14935" t="str">
            <v>TWh</v>
          </cell>
        </row>
        <row r="14936">
          <cell r="B14936" t="str">
            <v>Vindmøller</v>
          </cell>
          <cell r="C14936">
            <v>2045</v>
          </cell>
          <cell r="E14936" t="str">
            <v>offshore, existing, Rønland</v>
          </cell>
          <cell r="G14936">
            <v>2</v>
          </cell>
          <cell r="H14936" t="str">
            <v>curt_GWh</v>
          </cell>
        </row>
        <row r="14937">
          <cell r="B14937" t="str">
            <v>Vindmøller</v>
          </cell>
          <cell r="C14937">
            <v>2045</v>
          </cell>
          <cell r="E14937" t="str">
            <v>offshore, existing, Rønland</v>
          </cell>
          <cell r="G14937">
            <v>47.92</v>
          </cell>
          <cell r="H14937" t="str">
            <v>Inflow_GWh</v>
          </cell>
        </row>
        <row r="14938">
          <cell r="B14938" t="str">
            <v>Vindmøller</v>
          </cell>
          <cell r="C14938">
            <v>2045</v>
          </cell>
          <cell r="E14938" t="str">
            <v>offshore, existing, Rønland</v>
          </cell>
          <cell r="G14938">
            <v>3561</v>
          </cell>
          <cell r="H14938" t="str">
            <v>FLH_technical1</v>
          </cell>
        </row>
        <row r="14939">
          <cell r="B14939" t="str">
            <v>Vindmøller</v>
          </cell>
          <cell r="C14939">
            <v>2045</v>
          </cell>
          <cell r="E14939" t="str">
            <v>offshore, existing, Rønland</v>
          </cell>
          <cell r="G14939">
            <v>3630</v>
          </cell>
          <cell r="H14939" t="str">
            <v>FLH_technical2</v>
          </cell>
        </row>
        <row r="14940">
          <cell r="B14940" t="str">
            <v>Vindmøller</v>
          </cell>
          <cell r="C14940">
            <v>2045</v>
          </cell>
          <cell r="E14940" t="str">
            <v>offshore, existing, Samsø_2003</v>
          </cell>
          <cell r="G14940">
            <v>20.7</v>
          </cell>
          <cell r="H14940" t="str">
            <v>ElCap_ultimo_MW</v>
          </cell>
        </row>
        <row r="14941">
          <cell r="B14941" t="str">
            <v>Vindmøller</v>
          </cell>
          <cell r="C14941">
            <v>2045</v>
          </cell>
          <cell r="E14941" t="str">
            <v>offshore, existing, Samsø_2003</v>
          </cell>
          <cell r="G14941">
            <v>20.7</v>
          </cell>
          <cell r="H14941" t="str">
            <v>ElCap_primo_MW</v>
          </cell>
        </row>
        <row r="14942">
          <cell r="B14942" t="str">
            <v>Vindmøller</v>
          </cell>
          <cell r="C14942">
            <v>2045</v>
          </cell>
          <cell r="E14942" t="str">
            <v>offshore, existing, Samsø_2003</v>
          </cell>
          <cell r="G14942">
            <v>6.7000000000000004E-2</v>
          </cell>
          <cell r="H14942" t="str">
            <v>TWh</v>
          </cell>
        </row>
        <row r="14943">
          <cell r="B14943" t="str">
            <v>Vindmøller</v>
          </cell>
          <cell r="C14943">
            <v>2045</v>
          </cell>
          <cell r="E14943" t="str">
            <v>offshore, existing, Samsø_2003</v>
          </cell>
          <cell r="G14943">
            <v>4</v>
          </cell>
          <cell r="H14943" t="str">
            <v>curt_GWh</v>
          </cell>
        </row>
        <row r="14944">
          <cell r="B14944" t="str">
            <v>Vindmøller</v>
          </cell>
          <cell r="C14944">
            <v>2045</v>
          </cell>
          <cell r="E14944" t="str">
            <v>offshore, existing, Samsø_2003</v>
          </cell>
          <cell r="G14944">
            <v>70.38</v>
          </cell>
          <cell r="H14944" t="str">
            <v>Inflow_GWh</v>
          </cell>
        </row>
        <row r="14945">
          <cell r="B14945" t="str">
            <v>Vindmøller</v>
          </cell>
          <cell r="C14945">
            <v>2045</v>
          </cell>
          <cell r="E14945" t="str">
            <v>offshore, existing, Samsø_2003</v>
          </cell>
          <cell r="G14945">
            <v>3430</v>
          </cell>
          <cell r="H14945" t="str">
            <v>FLH_technical1</v>
          </cell>
        </row>
        <row r="14946">
          <cell r="B14946" t="str">
            <v>Vindmøller</v>
          </cell>
          <cell r="C14946">
            <v>2045</v>
          </cell>
          <cell r="E14946" t="str">
            <v>offshore, existing, Samsø_2003</v>
          </cell>
          <cell r="G14946">
            <v>3400</v>
          </cell>
          <cell r="H14946" t="str">
            <v>FLH_technical2</v>
          </cell>
        </row>
        <row r="14947">
          <cell r="B14947" t="str">
            <v>Vindmøller</v>
          </cell>
          <cell r="C14947">
            <v>2045</v>
          </cell>
          <cell r="E14947" t="str">
            <v>offshore, existing, Samsø_2018</v>
          </cell>
          <cell r="G14947">
            <v>2.4</v>
          </cell>
          <cell r="H14947" t="str">
            <v>ElCap_ultimo_MW</v>
          </cell>
        </row>
        <row r="14948">
          <cell r="B14948" t="str">
            <v>Vindmøller</v>
          </cell>
          <cell r="C14948">
            <v>2045</v>
          </cell>
          <cell r="E14948" t="str">
            <v>offshore, existing, Samsø_2018</v>
          </cell>
          <cell r="G14948">
            <v>2.4</v>
          </cell>
          <cell r="H14948" t="str">
            <v>ElCap_primo_MW</v>
          </cell>
        </row>
        <row r="14949">
          <cell r="B14949" t="str">
            <v>Vindmøller</v>
          </cell>
          <cell r="C14949">
            <v>2045</v>
          </cell>
          <cell r="E14949" t="str">
            <v>offshore, existing, Samsø_2018</v>
          </cell>
          <cell r="G14949">
            <v>8.9999999999999993E-3</v>
          </cell>
          <cell r="H14949" t="str">
            <v>TWh</v>
          </cell>
        </row>
        <row r="14950">
          <cell r="B14950" t="str">
            <v>Vindmøller</v>
          </cell>
          <cell r="C14950">
            <v>2045</v>
          </cell>
          <cell r="E14950" t="str">
            <v>offshore, existing, Samsø_2018</v>
          </cell>
          <cell r="G14950">
            <v>0</v>
          </cell>
          <cell r="H14950" t="str">
            <v>curt_GWh</v>
          </cell>
        </row>
        <row r="14951">
          <cell r="B14951" t="str">
            <v>Vindmøller</v>
          </cell>
          <cell r="C14951">
            <v>2045</v>
          </cell>
          <cell r="E14951" t="str">
            <v>offshore, existing, Samsø_2018</v>
          </cell>
          <cell r="G14951">
            <v>9.48</v>
          </cell>
          <cell r="H14951" t="str">
            <v>Inflow_GWh</v>
          </cell>
        </row>
        <row r="14952">
          <cell r="B14952" t="str">
            <v>Vindmøller</v>
          </cell>
          <cell r="C14952">
            <v>2045</v>
          </cell>
          <cell r="E14952" t="str">
            <v>offshore, existing, Samsø_2018</v>
          </cell>
          <cell r="G14952">
            <v>3750</v>
          </cell>
          <cell r="H14952" t="str">
            <v>FLH_technical1</v>
          </cell>
        </row>
        <row r="14953">
          <cell r="B14953" t="str">
            <v>Vindmøller</v>
          </cell>
          <cell r="C14953">
            <v>2045</v>
          </cell>
          <cell r="E14953" t="str">
            <v>offshore, existing, Samsø_2018</v>
          </cell>
          <cell r="G14953">
            <v>3950</v>
          </cell>
          <cell r="H14953" t="str">
            <v>FLH_technical2</v>
          </cell>
        </row>
        <row r="14954">
          <cell r="B14954" t="str">
            <v>Vindmøller</v>
          </cell>
          <cell r="C14954">
            <v>2045</v>
          </cell>
          <cell r="E14954" t="str">
            <v>offshore, existing, Sprogø</v>
          </cell>
          <cell r="G14954">
            <v>21</v>
          </cell>
          <cell r="H14954" t="str">
            <v>ElCap_ultimo_MW</v>
          </cell>
        </row>
        <row r="14955">
          <cell r="B14955" t="str">
            <v>Vindmøller</v>
          </cell>
          <cell r="C14955">
            <v>2045</v>
          </cell>
          <cell r="E14955" t="str">
            <v>offshore, existing, Sprogø</v>
          </cell>
          <cell r="G14955">
            <v>21</v>
          </cell>
          <cell r="H14955" t="str">
            <v>ElCap_primo_MW</v>
          </cell>
        </row>
        <row r="14956">
          <cell r="B14956" t="str">
            <v>Vindmøller</v>
          </cell>
          <cell r="C14956">
            <v>2045</v>
          </cell>
          <cell r="E14956" t="str">
            <v>offshore, existing, Sprogø</v>
          </cell>
          <cell r="G14956">
            <v>5.0999999999999997E-2</v>
          </cell>
          <cell r="H14956" t="str">
            <v>TWh</v>
          </cell>
        </row>
        <row r="14957">
          <cell r="B14957" t="str">
            <v>Vindmøller</v>
          </cell>
          <cell r="C14957">
            <v>2045</v>
          </cell>
          <cell r="E14957" t="str">
            <v>offshore, existing, Sprogø</v>
          </cell>
          <cell r="G14957">
            <v>3</v>
          </cell>
          <cell r="H14957" t="str">
            <v>curt_GWh</v>
          </cell>
        </row>
        <row r="14958">
          <cell r="B14958" t="str">
            <v>Vindmøller</v>
          </cell>
          <cell r="C14958">
            <v>2045</v>
          </cell>
          <cell r="E14958" t="str">
            <v>offshore, existing, Sprogø</v>
          </cell>
          <cell r="G14958">
            <v>54.6</v>
          </cell>
          <cell r="H14958" t="str">
            <v>Inflow_GWh</v>
          </cell>
        </row>
        <row r="14959">
          <cell r="B14959" t="str">
            <v>Vindmøller</v>
          </cell>
          <cell r="C14959">
            <v>2045</v>
          </cell>
          <cell r="E14959" t="str">
            <v>offshore, existing, Sprogø</v>
          </cell>
          <cell r="G14959">
            <v>2571</v>
          </cell>
          <cell r="H14959" t="str">
            <v>FLH_technical1</v>
          </cell>
        </row>
        <row r="14960">
          <cell r="B14960" t="str">
            <v>Vindmøller</v>
          </cell>
          <cell r="C14960">
            <v>2045</v>
          </cell>
          <cell r="E14960" t="str">
            <v>offshore, existing, Sprogø</v>
          </cell>
          <cell r="G14960">
            <v>2600</v>
          </cell>
          <cell r="H14960" t="str">
            <v>FLH_technical2</v>
          </cell>
        </row>
        <row r="14961">
          <cell r="B14961" t="str">
            <v>Vindmøller</v>
          </cell>
          <cell r="C14961">
            <v>2045</v>
          </cell>
          <cell r="E14961" t="str">
            <v>offshore, existing, Tunø Knob</v>
          </cell>
          <cell r="G14961">
            <v>5</v>
          </cell>
          <cell r="H14961" t="str">
            <v>ElCap_ultimo_MW</v>
          </cell>
        </row>
        <row r="14962">
          <cell r="B14962" t="str">
            <v>Vindmøller</v>
          </cell>
          <cell r="C14962">
            <v>2045</v>
          </cell>
          <cell r="E14962" t="str">
            <v>offshore, existing, Tunø Knob</v>
          </cell>
          <cell r="G14962">
            <v>5</v>
          </cell>
          <cell r="H14962" t="str">
            <v>ElCap_primo_MW</v>
          </cell>
        </row>
        <row r="14963">
          <cell r="B14963" t="str">
            <v>Vindmøller</v>
          </cell>
          <cell r="C14963">
            <v>2045</v>
          </cell>
          <cell r="E14963" t="str">
            <v>offshore, existing, Tunø Knob</v>
          </cell>
          <cell r="G14963">
            <v>1.2E-2</v>
          </cell>
          <cell r="H14963" t="str">
            <v>TWh</v>
          </cell>
        </row>
        <row r="14964">
          <cell r="B14964" t="str">
            <v>Vindmøller</v>
          </cell>
          <cell r="C14964">
            <v>2045</v>
          </cell>
          <cell r="E14964" t="str">
            <v>offshore, existing, Tunø Knob</v>
          </cell>
          <cell r="G14964">
            <v>1</v>
          </cell>
          <cell r="H14964" t="str">
            <v>curt_GWh</v>
          </cell>
        </row>
        <row r="14965">
          <cell r="B14965" t="str">
            <v>Vindmøller</v>
          </cell>
          <cell r="C14965">
            <v>2045</v>
          </cell>
          <cell r="E14965" t="str">
            <v>offshore, existing, Tunø Knob</v>
          </cell>
          <cell r="G14965">
            <v>12.75</v>
          </cell>
          <cell r="H14965" t="str">
            <v>Inflow_GWh</v>
          </cell>
        </row>
        <row r="14966">
          <cell r="B14966" t="str">
            <v>Vindmøller</v>
          </cell>
          <cell r="C14966">
            <v>2045</v>
          </cell>
          <cell r="E14966" t="str">
            <v>offshore, existing, Tunø Knob</v>
          </cell>
          <cell r="G14966">
            <v>2600</v>
          </cell>
          <cell r="H14966" t="str">
            <v>FLH_technical1</v>
          </cell>
        </row>
        <row r="14967">
          <cell r="B14967" t="str">
            <v>Vindmøller</v>
          </cell>
          <cell r="C14967">
            <v>2045</v>
          </cell>
          <cell r="E14967" t="str">
            <v>offshore, existing, Tunø Knob</v>
          </cell>
          <cell r="G14967">
            <v>2550</v>
          </cell>
          <cell r="H14967" t="str">
            <v>FLH_technical2</v>
          </cell>
        </row>
        <row r="14968">
          <cell r="B14968" t="str">
            <v>Vindmøller</v>
          </cell>
          <cell r="C14968">
            <v>2045</v>
          </cell>
          <cell r="E14968" t="str">
            <v>offshore, pipeline, Frederikshavn</v>
          </cell>
          <cell r="G14968">
            <v>72</v>
          </cell>
          <cell r="H14968" t="str">
            <v>ElCap_ultimo_MW</v>
          </cell>
        </row>
        <row r="14969">
          <cell r="B14969" t="str">
            <v>Vindmøller</v>
          </cell>
          <cell r="C14969">
            <v>2045</v>
          </cell>
          <cell r="E14969" t="str">
            <v>offshore, pipeline, Frederikshavn</v>
          </cell>
          <cell r="G14969">
            <v>72</v>
          </cell>
          <cell r="H14969" t="str">
            <v>ElCap_primo_MW</v>
          </cell>
        </row>
        <row r="14970">
          <cell r="B14970" t="str">
            <v>Vindmøller</v>
          </cell>
          <cell r="C14970">
            <v>2045</v>
          </cell>
          <cell r="E14970" t="str">
            <v>offshore, pipeline, Frederikshavn</v>
          </cell>
          <cell r="G14970">
            <v>0.29799999999999999</v>
          </cell>
          <cell r="H14970" t="str">
            <v>TWh</v>
          </cell>
        </row>
        <row r="14971">
          <cell r="B14971" t="str">
            <v>Vindmøller</v>
          </cell>
          <cell r="C14971">
            <v>2045</v>
          </cell>
          <cell r="E14971" t="str">
            <v>offshore, pipeline, Frederikshavn</v>
          </cell>
          <cell r="G14971">
            <v>14</v>
          </cell>
          <cell r="H14971" t="str">
            <v>curt_GWh</v>
          </cell>
        </row>
        <row r="14972">
          <cell r="B14972" t="str">
            <v>Vindmøller</v>
          </cell>
          <cell r="C14972">
            <v>2045</v>
          </cell>
          <cell r="E14972" t="str">
            <v>offshore, pipeline, Frederikshavn</v>
          </cell>
          <cell r="G14972">
            <v>311.39999999999998</v>
          </cell>
          <cell r="H14972" t="str">
            <v>Inflow_GWh</v>
          </cell>
        </row>
        <row r="14973">
          <cell r="B14973" t="str">
            <v>Vindmøller</v>
          </cell>
          <cell r="C14973">
            <v>2045</v>
          </cell>
          <cell r="E14973" t="str">
            <v>offshore, pipeline, Frederikshavn</v>
          </cell>
          <cell r="G14973">
            <v>4333</v>
          </cell>
          <cell r="H14973" t="str">
            <v>FLH_technical1</v>
          </cell>
        </row>
        <row r="14974">
          <cell r="B14974" t="str">
            <v>Vindmøller</v>
          </cell>
          <cell r="C14974">
            <v>2045</v>
          </cell>
          <cell r="E14974" t="str">
            <v>offshore, pipeline, Frederikshavn</v>
          </cell>
          <cell r="G14974">
            <v>4325</v>
          </cell>
          <cell r="H14974" t="str">
            <v>FLH_technical2</v>
          </cell>
        </row>
        <row r="14975">
          <cell r="B14975" t="str">
            <v>Vindmøller</v>
          </cell>
          <cell r="C14975">
            <v>2045</v>
          </cell>
          <cell r="E14975" t="str">
            <v>offshore, pipeline, Hesselø</v>
          </cell>
          <cell r="G14975">
            <v>840</v>
          </cell>
          <cell r="H14975" t="str">
            <v>ElCap_ultimo_MW</v>
          </cell>
        </row>
        <row r="14976">
          <cell r="B14976" t="str">
            <v>Vindmøller</v>
          </cell>
          <cell r="C14976">
            <v>2045</v>
          </cell>
          <cell r="E14976" t="str">
            <v>offshore, pipeline, Hesselø</v>
          </cell>
          <cell r="G14976">
            <v>840</v>
          </cell>
          <cell r="H14976" t="str">
            <v>ElCap_primo_MW</v>
          </cell>
        </row>
        <row r="14977">
          <cell r="B14977" t="str">
            <v>Vindmøller</v>
          </cell>
          <cell r="C14977">
            <v>2045</v>
          </cell>
          <cell r="E14977" t="str">
            <v>offshore, pipeline, Hesselø</v>
          </cell>
          <cell r="G14977">
            <v>3.5430000000000001</v>
          </cell>
          <cell r="H14977" t="str">
            <v>TWh</v>
          </cell>
        </row>
        <row r="14978">
          <cell r="B14978" t="str">
            <v>Vindmøller</v>
          </cell>
          <cell r="C14978">
            <v>2045</v>
          </cell>
          <cell r="E14978" t="str">
            <v>offshore, pipeline, Hesselø</v>
          </cell>
          <cell r="G14978">
            <v>195</v>
          </cell>
          <cell r="H14978" t="str">
            <v>curt_GWh</v>
          </cell>
        </row>
        <row r="14979">
          <cell r="B14979" t="str">
            <v>Vindmøller</v>
          </cell>
          <cell r="C14979">
            <v>2045</v>
          </cell>
          <cell r="E14979" t="str">
            <v>offshore, pipeline, Hesselø</v>
          </cell>
          <cell r="G14979">
            <v>3738</v>
          </cell>
          <cell r="H14979" t="str">
            <v>Inflow_GWh</v>
          </cell>
        </row>
        <row r="14980">
          <cell r="B14980" t="str">
            <v>Vindmøller</v>
          </cell>
          <cell r="C14980">
            <v>2045</v>
          </cell>
          <cell r="E14980" t="str">
            <v>offshore, pipeline, Hesselø</v>
          </cell>
          <cell r="G14980">
            <v>4450</v>
          </cell>
          <cell r="H14980" t="str">
            <v>FLH_technical1</v>
          </cell>
        </row>
        <row r="14981">
          <cell r="B14981" t="str">
            <v>Vindmøller</v>
          </cell>
          <cell r="C14981">
            <v>2045</v>
          </cell>
          <cell r="E14981" t="str">
            <v>offshore, pipeline, Hesselø</v>
          </cell>
          <cell r="G14981">
            <v>4450</v>
          </cell>
          <cell r="H14981" t="str">
            <v>FLH_technical2</v>
          </cell>
        </row>
        <row r="14982">
          <cell r="B14982" t="str">
            <v>Vindmøller</v>
          </cell>
          <cell r="C14982">
            <v>2045</v>
          </cell>
          <cell r="E14982" t="str">
            <v>offshore, pipeline, Kattegat II</v>
          </cell>
          <cell r="G14982">
            <v>1000</v>
          </cell>
          <cell r="H14982" t="str">
            <v>ElCap_ultimo_MW</v>
          </cell>
        </row>
        <row r="14983">
          <cell r="B14983" t="str">
            <v>Vindmøller</v>
          </cell>
          <cell r="C14983">
            <v>2045</v>
          </cell>
          <cell r="E14983" t="str">
            <v>offshore, pipeline, Kattegat II</v>
          </cell>
          <cell r="G14983">
            <v>1000</v>
          </cell>
          <cell r="H14983" t="str">
            <v>ElCap_primo_MW</v>
          </cell>
        </row>
        <row r="14984">
          <cell r="B14984" t="str">
            <v>Vindmøller</v>
          </cell>
          <cell r="C14984">
            <v>2045</v>
          </cell>
          <cell r="E14984" t="str">
            <v>offshore, pipeline, Kattegat II</v>
          </cell>
          <cell r="G14984">
            <v>4.4610000000000003</v>
          </cell>
          <cell r="H14984" t="str">
            <v>TWh</v>
          </cell>
        </row>
        <row r="14985">
          <cell r="B14985" t="str">
            <v>Vindmøller</v>
          </cell>
          <cell r="C14985">
            <v>2045</v>
          </cell>
          <cell r="E14985" t="str">
            <v>offshore, pipeline, Kattegat II</v>
          </cell>
          <cell r="G14985">
            <v>89</v>
          </cell>
          <cell r="H14985" t="str">
            <v>curt_GWh</v>
          </cell>
        </row>
        <row r="14986">
          <cell r="B14986" t="str">
            <v>Vindmøller</v>
          </cell>
          <cell r="C14986">
            <v>2045</v>
          </cell>
          <cell r="E14986" t="str">
            <v>offshore, pipeline, Kattegat II</v>
          </cell>
          <cell r="G14986">
            <v>4550</v>
          </cell>
          <cell r="H14986" t="str">
            <v>Inflow_GWh</v>
          </cell>
        </row>
        <row r="14987">
          <cell r="B14987" t="str">
            <v>Vindmøller</v>
          </cell>
          <cell r="C14987">
            <v>2045</v>
          </cell>
          <cell r="E14987" t="str">
            <v>offshore, pipeline, Kattegat II</v>
          </cell>
          <cell r="G14987">
            <v>4550</v>
          </cell>
          <cell r="H14987" t="str">
            <v>FLH_technical1</v>
          </cell>
        </row>
        <row r="14988">
          <cell r="B14988" t="str">
            <v>Vindmøller</v>
          </cell>
          <cell r="C14988">
            <v>2045</v>
          </cell>
          <cell r="E14988" t="str">
            <v>offshore, pipeline, Kattegat II</v>
          </cell>
          <cell r="G14988">
            <v>4550</v>
          </cell>
          <cell r="H14988" t="str">
            <v>FLH_technical2</v>
          </cell>
        </row>
        <row r="14989">
          <cell r="B14989" t="str">
            <v>Vindmøller</v>
          </cell>
          <cell r="C14989">
            <v>2045</v>
          </cell>
          <cell r="E14989" t="str">
            <v>offshore, pipeline, Kattegat II (overplanting)</v>
          </cell>
          <cell r="G14989">
            <v>100</v>
          </cell>
          <cell r="H14989" t="str">
            <v>ElCap_ultimo_MW</v>
          </cell>
        </row>
        <row r="14990">
          <cell r="B14990" t="str">
            <v>Vindmøller</v>
          </cell>
          <cell r="C14990">
            <v>2045</v>
          </cell>
          <cell r="E14990" t="str">
            <v>offshore, pipeline, Kattegat II (overplanting)</v>
          </cell>
          <cell r="G14990">
            <v>100</v>
          </cell>
          <cell r="H14990" t="str">
            <v>ElCap_primo_MW</v>
          </cell>
        </row>
        <row r="14991">
          <cell r="B14991" t="str">
            <v>Vindmøller</v>
          </cell>
          <cell r="C14991">
            <v>2045</v>
          </cell>
          <cell r="E14991" t="str">
            <v>offshore, pipeline, Kattegat II (overplanting)</v>
          </cell>
          <cell r="G14991">
            <v>0.45500000000000002</v>
          </cell>
          <cell r="H14991" t="str">
            <v>TWh</v>
          </cell>
        </row>
        <row r="14992">
          <cell r="B14992" t="str">
            <v>Vindmøller</v>
          </cell>
          <cell r="C14992">
            <v>2045</v>
          </cell>
          <cell r="E14992" t="str">
            <v>offshore, pipeline, Kattegat II (overplanting)</v>
          </cell>
          <cell r="G14992">
            <v>0</v>
          </cell>
          <cell r="H14992" t="str">
            <v>curt_GWh</v>
          </cell>
        </row>
        <row r="14993">
          <cell r="B14993" t="str">
            <v>Vindmøller</v>
          </cell>
          <cell r="C14993">
            <v>2045</v>
          </cell>
          <cell r="E14993" t="str">
            <v>offshore, pipeline, Kattegat II (overplanting)</v>
          </cell>
          <cell r="G14993">
            <v>455</v>
          </cell>
          <cell r="H14993" t="str">
            <v>Inflow_GWh</v>
          </cell>
        </row>
        <row r="14994">
          <cell r="B14994" t="str">
            <v>Vindmøller</v>
          </cell>
          <cell r="C14994">
            <v>2045</v>
          </cell>
          <cell r="E14994" t="str">
            <v>offshore, pipeline, Kattegat II (overplanting)</v>
          </cell>
          <cell r="G14994">
            <v>4550</v>
          </cell>
          <cell r="H14994" t="str">
            <v>FLH_technical1</v>
          </cell>
        </row>
        <row r="14995">
          <cell r="B14995" t="str">
            <v>Vindmøller</v>
          </cell>
          <cell r="C14995">
            <v>2045</v>
          </cell>
          <cell r="E14995" t="str">
            <v>offshore, pipeline, Kattegat II (overplanting)</v>
          </cell>
          <cell r="G14995">
            <v>4550</v>
          </cell>
          <cell r="H14995" t="str">
            <v>FLH_technical2</v>
          </cell>
        </row>
        <row r="14996">
          <cell r="B14996" t="str">
            <v>Vindmøller</v>
          </cell>
          <cell r="C14996">
            <v>2045</v>
          </cell>
          <cell r="E14996" t="str">
            <v>offshore, pipeline, Kriegers Flak II</v>
          </cell>
          <cell r="G14996">
            <v>1000</v>
          </cell>
          <cell r="H14996" t="str">
            <v>ElCap_ultimo_MW</v>
          </cell>
        </row>
        <row r="14997">
          <cell r="B14997" t="str">
            <v>Vindmøller</v>
          </cell>
          <cell r="C14997">
            <v>2045</v>
          </cell>
          <cell r="E14997" t="str">
            <v>offshore, pipeline, Kriegers Flak II</v>
          </cell>
          <cell r="G14997">
            <v>1000</v>
          </cell>
          <cell r="H14997" t="str">
            <v>ElCap_primo_MW</v>
          </cell>
        </row>
        <row r="14998">
          <cell r="B14998" t="str">
            <v>Vindmøller</v>
          </cell>
          <cell r="C14998">
            <v>2045</v>
          </cell>
          <cell r="E14998" t="str">
            <v>offshore, pipeline, Kriegers Flak II</v>
          </cell>
          <cell r="G14998">
            <v>4.6909999999999998</v>
          </cell>
          <cell r="H14998" t="str">
            <v>TWh</v>
          </cell>
        </row>
        <row r="14999">
          <cell r="B14999" t="str">
            <v>Vindmøller</v>
          </cell>
          <cell r="C14999">
            <v>2045</v>
          </cell>
          <cell r="E14999" t="str">
            <v>offshore, pipeline, Kriegers Flak II</v>
          </cell>
          <cell r="G14999">
            <v>59</v>
          </cell>
          <cell r="H14999" t="str">
            <v>curt_GWh</v>
          </cell>
        </row>
        <row r="15000">
          <cell r="B15000" t="str">
            <v>Vindmøller</v>
          </cell>
          <cell r="C15000">
            <v>2045</v>
          </cell>
          <cell r="E15000" t="str">
            <v>offshore, pipeline, Kriegers Flak II</v>
          </cell>
          <cell r="G15000">
            <v>4750</v>
          </cell>
          <cell r="H15000" t="str">
            <v>Inflow_GWh</v>
          </cell>
        </row>
        <row r="15001">
          <cell r="B15001" t="str">
            <v>Vindmøller</v>
          </cell>
          <cell r="C15001">
            <v>2045</v>
          </cell>
          <cell r="E15001" t="str">
            <v>offshore, pipeline, Kriegers Flak II</v>
          </cell>
          <cell r="G15001">
            <v>4750</v>
          </cell>
          <cell r="H15001" t="str">
            <v>FLH_technical1</v>
          </cell>
        </row>
        <row r="15002">
          <cell r="B15002" t="str">
            <v>Vindmøller</v>
          </cell>
          <cell r="C15002">
            <v>2045</v>
          </cell>
          <cell r="E15002" t="str">
            <v>offshore, pipeline, Kriegers Flak II</v>
          </cell>
          <cell r="G15002">
            <v>4750</v>
          </cell>
          <cell r="H15002" t="str">
            <v>FLH_technical2</v>
          </cell>
        </row>
        <row r="15003">
          <cell r="B15003" t="str">
            <v>Vindmøller</v>
          </cell>
          <cell r="C15003">
            <v>2045</v>
          </cell>
          <cell r="E15003" t="str">
            <v>offshore, pipeline, Kriegers Flak II (overplanting)</v>
          </cell>
          <cell r="G15003">
            <v>400</v>
          </cell>
          <cell r="H15003" t="str">
            <v>ElCap_ultimo_MW</v>
          </cell>
        </row>
        <row r="15004">
          <cell r="B15004" t="str">
            <v>Vindmøller</v>
          </cell>
          <cell r="C15004">
            <v>2045</v>
          </cell>
          <cell r="E15004" t="str">
            <v>offshore, pipeline, Kriegers Flak II (overplanting)</v>
          </cell>
          <cell r="G15004">
            <v>400</v>
          </cell>
          <cell r="H15004" t="str">
            <v>ElCap_primo_MW</v>
          </cell>
        </row>
        <row r="15005">
          <cell r="B15005" t="str">
            <v>Vindmøller</v>
          </cell>
          <cell r="C15005">
            <v>2045</v>
          </cell>
          <cell r="E15005" t="str">
            <v>offshore, pipeline, Kriegers Flak II (overplanting)</v>
          </cell>
          <cell r="G15005">
            <v>1.9</v>
          </cell>
          <cell r="H15005" t="str">
            <v>TWh</v>
          </cell>
        </row>
        <row r="15006">
          <cell r="B15006" t="str">
            <v>Vindmøller</v>
          </cell>
          <cell r="C15006">
            <v>2045</v>
          </cell>
          <cell r="E15006" t="str">
            <v>offshore, pipeline, Kriegers Flak II (overplanting)</v>
          </cell>
          <cell r="G15006">
            <v>0</v>
          </cell>
          <cell r="H15006" t="str">
            <v>curt_GWh</v>
          </cell>
        </row>
        <row r="15007">
          <cell r="B15007" t="str">
            <v>Vindmøller</v>
          </cell>
          <cell r="C15007">
            <v>2045</v>
          </cell>
          <cell r="E15007" t="str">
            <v>offshore, pipeline, Kriegers Flak II (overplanting)</v>
          </cell>
          <cell r="G15007">
            <v>1900</v>
          </cell>
          <cell r="H15007" t="str">
            <v>Inflow_GWh</v>
          </cell>
        </row>
        <row r="15008">
          <cell r="B15008" t="str">
            <v>Vindmøller</v>
          </cell>
          <cell r="C15008">
            <v>2045</v>
          </cell>
          <cell r="E15008" t="str">
            <v>offshore, pipeline, Kriegers Flak II (overplanting)</v>
          </cell>
          <cell r="G15008">
            <v>4750</v>
          </cell>
          <cell r="H15008" t="str">
            <v>FLH_technical1</v>
          </cell>
        </row>
        <row r="15009">
          <cell r="B15009" t="str">
            <v>Vindmøller</v>
          </cell>
          <cell r="C15009">
            <v>2045</v>
          </cell>
          <cell r="E15009" t="str">
            <v>offshore, pipeline, Kriegers Flak II (overplanting)</v>
          </cell>
          <cell r="G15009">
            <v>4750</v>
          </cell>
          <cell r="H15009" t="str">
            <v>FLH_technical2</v>
          </cell>
        </row>
        <row r="15010">
          <cell r="B15010" t="str">
            <v>Vindmøller</v>
          </cell>
          <cell r="C15010">
            <v>2045</v>
          </cell>
          <cell r="E15010" t="str">
            <v>offshore, pipeline, Nordsøen I (del 1)</v>
          </cell>
          <cell r="G15010">
            <v>1050</v>
          </cell>
          <cell r="H15010" t="str">
            <v>ElCap_ultimo_MW</v>
          </cell>
        </row>
        <row r="15011">
          <cell r="B15011" t="str">
            <v>Vindmøller</v>
          </cell>
          <cell r="C15011">
            <v>2045</v>
          </cell>
          <cell r="E15011" t="str">
            <v>offshore, pipeline, Nordsøen I (del 1)</v>
          </cell>
          <cell r="G15011">
            <v>1050</v>
          </cell>
          <cell r="H15011" t="str">
            <v>ElCap_primo_MW</v>
          </cell>
        </row>
        <row r="15012">
          <cell r="B15012" t="str">
            <v>Vindmøller</v>
          </cell>
          <cell r="C15012">
            <v>2045</v>
          </cell>
          <cell r="E15012" t="str">
            <v>offshore, pipeline, Nordsøen I (del 1)</v>
          </cell>
          <cell r="G15012">
            <v>4.9240000000000004</v>
          </cell>
          <cell r="H15012" t="str">
            <v>TWh</v>
          </cell>
        </row>
        <row r="15013">
          <cell r="B15013" t="str">
            <v>Vindmøller</v>
          </cell>
          <cell r="C15013">
            <v>2045</v>
          </cell>
          <cell r="E15013" t="str">
            <v>offshore, pipeline, Nordsøen I (del 1)</v>
          </cell>
          <cell r="G15013">
            <v>116</v>
          </cell>
          <cell r="H15013" t="str">
            <v>curt_GWh</v>
          </cell>
        </row>
        <row r="15014">
          <cell r="B15014" t="str">
            <v>Vindmøller</v>
          </cell>
          <cell r="C15014">
            <v>2045</v>
          </cell>
          <cell r="E15014" t="str">
            <v>offshore, pipeline, Nordsøen I (del 1)</v>
          </cell>
          <cell r="G15014">
            <v>5040</v>
          </cell>
          <cell r="H15014" t="str">
            <v>Inflow_GWh</v>
          </cell>
        </row>
        <row r="15015">
          <cell r="B15015" t="str">
            <v>Vindmøller</v>
          </cell>
          <cell r="C15015">
            <v>2045</v>
          </cell>
          <cell r="E15015" t="str">
            <v>offshore, pipeline, Nordsøen I (del 1)</v>
          </cell>
          <cell r="G15015">
            <v>4800</v>
          </cell>
          <cell r="H15015" t="str">
            <v>FLH_technical1</v>
          </cell>
        </row>
        <row r="15016">
          <cell r="B15016" t="str">
            <v>Vindmøller</v>
          </cell>
          <cell r="C15016">
            <v>2045</v>
          </cell>
          <cell r="E15016" t="str">
            <v>offshore, pipeline, Nordsøen I (del 1)</v>
          </cell>
          <cell r="G15016">
            <v>4800</v>
          </cell>
          <cell r="H15016" t="str">
            <v>FLH_technical2</v>
          </cell>
        </row>
        <row r="15017">
          <cell r="B15017" t="str">
            <v>Vindmøller</v>
          </cell>
          <cell r="C15017">
            <v>2045</v>
          </cell>
          <cell r="E15017" t="str">
            <v>offshore, pipeline, Nordsøen I (del 2)</v>
          </cell>
          <cell r="G15017">
            <v>1050</v>
          </cell>
          <cell r="H15017" t="str">
            <v>ElCap_ultimo_MW</v>
          </cell>
        </row>
        <row r="15018">
          <cell r="B15018" t="str">
            <v>Vindmøller</v>
          </cell>
          <cell r="C15018">
            <v>2045</v>
          </cell>
          <cell r="E15018" t="str">
            <v>offshore, pipeline, Nordsøen I (del 2)</v>
          </cell>
          <cell r="G15018">
            <v>1050</v>
          </cell>
          <cell r="H15018" t="str">
            <v>ElCap_primo_MW</v>
          </cell>
        </row>
        <row r="15019">
          <cell r="B15019" t="str">
            <v>Vindmøller</v>
          </cell>
          <cell r="C15019">
            <v>2045</v>
          </cell>
          <cell r="E15019" t="str">
            <v>offshore, pipeline, Nordsøen I (del 2)</v>
          </cell>
          <cell r="G15019">
            <v>4.7409999999999997</v>
          </cell>
          <cell r="H15019" t="str">
            <v>TWh</v>
          </cell>
        </row>
        <row r="15020">
          <cell r="B15020" t="str">
            <v>Vindmøller</v>
          </cell>
          <cell r="C15020">
            <v>2045</v>
          </cell>
          <cell r="E15020" t="str">
            <v>offshore, pipeline, Nordsøen I (del 2)</v>
          </cell>
          <cell r="G15020">
            <v>299</v>
          </cell>
          <cell r="H15020" t="str">
            <v>curt_GWh</v>
          </cell>
        </row>
        <row r="15021">
          <cell r="B15021" t="str">
            <v>Vindmøller</v>
          </cell>
          <cell r="C15021">
            <v>2045</v>
          </cell>
          <cell r="E15021" t="str">
            <v>offshore, pipeline, Nordsøen I (del 2)</v>
          </cell>
          <cell r="G15021">
            <v>5040</v>
          </cell>
          <cell r="H15021" t="str">
            <v>Inflow_GWh</v>
          </cell>
        </row>
        <row r="15022">
          <cell r="B15022" t="str">
            <v>Vindmøller</v>
          </cell>
          <cell r="C15022">
            <v>2045</v>
          </cell>
          <cell r="E15022" t="str">
            <v>offshore, pipeline, Nordsøen I (del 2)</v>
          </cell>
          <cell r="G15022">
            <v>4800</v>
          </cell>
          <cell r="H15022" t="str">
            <v>FLH_technical1</v>
          </cell>
        </row>
        <row r="15023">
          <cell r="B15023" t="str">
            <v>Vindmøller</v>
          </cell>
          <cell r="C15023">
            <v>2045</v>
          </cell>
          <cell r="E15023" t="str">
            <v>offshore, pipeline, Nordsøen I (del 2)</v>
          </cell>
          <cell r="G15023">
            <v>4800</v>
          </cell>
          <cell r="H15023" t="str">
            <v>FLH_technical2</v>
          </cell>
        </row>
        <row r="15024">
          <cell r="B15024" t="str">
            <v>Vindmøller</v>
          </cell>
          <cell r="C15024">
            <v>2045</v>
          </cell>
          <cell r="E15024" t="str">
            <v>offshore, pipeline, Nordsøen I (del 3)</v>
          </cell>
          <cell r="G15024">
            <v>1000</v>
          </cell>
          <cell r="H15024" t="str">
            <v>ElCap_ultimo_MW</v>
          </cell>
        </row>
        <row r="15025">
          <cell r="B15025" t="str">
            <v>Vindmøller</v>
          </cell>
          <cell r="C15025">
            <v>2045</v>
          </cell>
          <cell r="E15025" t="str">
            <v>offshore, pipeline, Nordsøen I (del 3)</v>
          </cell>
          <cell r="G15025">
            <v>1000</v>
          </cell>
          <cell r="H15025" t="str">
            <v>ElCap_primo_MW</v>
          </cell>
        </row>
        <row r="15026">
          <cell r="B15026" t="str">
            <v>Vindmøller</v>
          </cell>
          <cell r="C15026">
            <v>2045</v>
          </cell>
          <cell r="E15026" t="str">
            <v>offshore, pipeline, Nordsøen I (del 3)</v>
          </cell>
          <cell r="G15026">
            <v>4.7080000000000002</v>
          </cell>
          <cell r="H15026" t="str">
            <v>TWh</v>
          </cell>
        </row>
        <row r="15027">
          <cell r="B15027" t="str">
            <v>Vindmøller</v>
          </cell>
          <cell r="C15027">
            <v>2045</v>
          </cell>
          <cell r="E15027" t="str">
            <v>offshore, pipeline, Nordsøen I (del 3)</v>
          </cell>
          <cell r="G15027">
            <v>92</v>
          </cell>
          <cell r="H15027" t="str">
            <v>curt_GWh</v>
          </cell>
        </row>
        <row r="15028">
          <cell r="B15028" t="str">
            <v>Vindmøller</v>
          </cell>
          <cell r="C15028">
            <v>2045</v>
          </cell>
          <cell r="E15028" t="str">
            <v>offshore, pipeline, Nordsøen I (del 3)</v>
          </cell>
          <cell r="G15028">
            <v>4800</v>
          </cell>
          <cell r="H15028" t="str">
            <v>Inflow_GWh</v>
          </cell>
        </row>
        <row r="15029">
          <cell r="B15029" t="str">
            <v>Vindmøller</v>
          </cell>
          <cell r="C15029">
            <v>2045</v>
          </cell>
          <cell r="E15029" t="str">
            <v>offshore, pipeline, Nordsøen I (del 3)</v>
          </cell>
          <cell r="G15029">
            <v>4800</v>
          </cell>
          <cell r="H15029" t="str">
            <v>FLH_technical1</v>
          </cell>
        </row>
        <row r="15030">
          <cell r="B15030" t="str">
            <v>Vindmøller</v>
          </cell>
          <cell r="C15030">
            <v>2045</v>
          </cell>
          <cell r="E15030" t="str">
            <v>offshore, pipeline, Nordsøen I (del 3)</v>
          </cell>
          <cell r="G15030">
            <v>4800</v>
          </cell>
          <cell r="H15030" t="str">
            <v>FLH_technical2</v>
          </cell>
        </row>
        <row r="15031">
          <cell r="B15031" t="str">
            <v>Vindmøller</v>
          </cell>
          <cell r="C15031">
            <v>2045</v>
          </cell>
          <cell r="E15031" t="str">
            <v>offshore, pipeline, Nordsøen I (del 3)_overplant</v>
          </cell>
          <cell r="G15031">
            <v>500</v>
          </cell>
          <cell r="H15031" t="str">
            <v>ElCap_ultimo_MW</v>
          </cell>
        </row>
        <row r="15032">
          <cell r="B15032" t="str">
            <v>Vindmøller</v>
          </cell>
          <cell r="C15032">
            <v>2045</v>
          </cell>
          <cell r="E15032" t="str">
            <v>offshore, pipeline, Nordsøen I (del 3)_overplant</v>
          </cell>
          <cell r="G15032">
            <v>500</v>
          </cell>
          <cell r="H15032" t="str">
            <v>ElCap_primo_MW</v>
          </cell>
        </row>
        <row r="15033">
          <cell r="B15033" t="str">
            <v>Vindmøller</v>
          </cell>
          <cell r="C15033">
            <v>2045</v>
          </cell>
          <cell r="E15033" t="str">
            <v>offshore, pipeline, Nordsøen I (del 3)_overplant</v>
          </cell>
          <cell r="G15033">
            <v>2.4</v>
          </cell>
          <cell r="H15033" t="str">
            <v>TWh</v>
          </cell>
        </row>
        <row r="15034">
          <cell r="B15034" t="str">
            <v>Vindmøller</v>
          </cell>
          <cell r="C15034">
            <v>2045</v>
          </cell>
          <cell r="E15034" t="str">
            <v>offshore, pipeline, Nordsøen I (del 3)_overplant</v>
          </cell>
          <cell r="G15034">
            <v>0</v>
          </cell>
          <cell r="H15034" t="str">
            <v>curt_GWh</v>
          </cell>
        </row>
        <row r="15035">
          <cell r="B15035" t="str">
            <v>Vindmøller</v>
          </cell>
          <cell r="C15035">
            <v>2045</v>
          </cell>
          <cell r="E15035" t="str">
            <v>offshore, pipeline, Nordsøen I (del 3)_overplant</v>
          </cell>
          <cell r="G15035">
            <v>2400</v>
          </cell>
          <cell r="H15035" t="str">
            <v>Inflow_GWh</v>
          </cell>
        </row>
        <row r="15036">
          <cell r="B15036" t="str">
            <v>Vindmøller</v>
          </cell>
          <cell r="C15036">
            <v>2045</v>
          </cell>
          <cell r="E15036" t="str">
            <v>offshore, pipeline, Nordsøen I (del 3)_overplant</v>
          </cell>
          <cell r="G15036">
            <v>4800</v>
          </cell>
          <cell r="H15036" t="str">
            <v>FLH_technical1</v>
          </cell>
        </row>
        <row r="15037">
          <cell r="B15037" t="str">
            <v>Vindmøller</v>
          </cell>
          <cell r="C15037">
            <v>2045</v>
          </cell>
          <cell r="E15037" t="str">
            <v>offshore, pipeline, Nordsøen I (del 3)_overplant</v>
          </cell>
          <cell r="G15037">
            <v>4800</v>
          </cell>
          <cell r="H15037" t="str">
            <v>FLH_technical2</v>
          </cell>
        </row>
        <row r="15038">
          <cell r="B15038" t="str">
            <v>Vindmøller</v>
          </cell>
          <cell r="C15038">
            <v>2045</v>
          </cell>
          <cell r="E15038" t="str">
            <v>offshore, pipeline, Thor</v>
          </cell>
          <cell r="G15038">
            <v>1008</v>
          </cell>
          <cell r="H15038" t="str">
            <v>ElCap_ultimo_MW</v>
          </cell>
        </row>
        <row r="15039">
          <cell r="B15039" t="str">
            <v>Vindmøller</v>
          </cell>
          <cell r="C15039">
            <v>2045</v>
          </cell>
          <cell r="E15039" t="str">
            <v>offshore, pipeline, Thor</v>
          </cell>
          <cell r="G15039">
            <v>1008</v>
          </cell>
          <cell r="H15039" t="str">
            <v>ElCap_primo_MW</v>
          </cell>
        </row>
        <row r="15040">
          <cell r="B15040" t="str">
            <v>Vindmøller</v>
          </cell>
          <cell r="C15040">
            <v>2045</v>
          </cell>
          <cell r="E15040" t="str">
            <v>offshore, pipeline, Thor</v>
          </cell>
          <cell r="G15040">
            <v>4.6950000000000003</v>
          </cell>
          <cell r="H15040" t="str">
            <v>TWh</v>
          </cell>
        </row>
        <row r="15041">
          <cell r="B15041" t="str">
            <v>Vindmøller</v>
          </cell>
          <cell r="C15041">
            <v>2045</v>
          </cell>
          <cell r="E15041" t="str">
            <v>offshore, pipeline, Thor</v>
          </cell>
          <cell r="G15041">
            <v>219</v>
          </cell>
          <cell r="H15041" t="str">
            <v>curt_GWh</v>
          </cell>
        </row>
        <row r="15042">
          <cell r="B15042" t="str">
            <v>Vindmøller</v>
          </cell>
          <cell r="C15042">
            <v>2045</v>
          </cell>
          <cell r="E15042" t="str">
            <v>offshore, pipeline, Thor</v>
          </cell>
          <cell r="G15042">
            <v>4914</v>
          </cell>
          <cell r="H15042" t="str">
            <v>Inflow_GWh</v>
          </cell>
        </row>
        <row r="15043">
          <cell r="B15043" t="str">
            <v>Vindmøller</v>
          </cell>
          <cell r="C15043">
            <v>2045</v>
          </cell>
          <cell r="E15043" t="str">
            <v>offshore, pipeline, Thor</v>
          </cell>
          <cell r="G15043">
            <v>4875</v>
          </cell>
          <cell r="H15043" t="str">
            <v>FLH_technical1</v>
          </cell>
        </row>
        <row r="15044">
          <cell r="B15044" t="str">
            <v>Vindmøller</v>
          </cell>
          <cell r="C15044">
            <v>2045</v>
          </cell>
          <cell r="E15044" t="str">
            <v>offshore, pipeline, Thor</v>
          </cell>
          <cell r="G15044">
            <v>4875</v>
          </cell>
          <cell r="H15044" t="str">
            <v>FLH_technical2</v>
          </cell>
        </row>
        <row r="15045">
          <cell r="B15045" t="str">
            <v>Vindmøller</v>
          </cell>
          <cell r="C15045">
            <v>2045</v>
          </cell>
          <cell r="E15045" t="str">
            <v>offshore, pipeline, Vesterhav Nord</v>
          </cell>
          <cell r="G15045">
            <v>176.4</v>
          </cell>
          <cell r="H15045" t="str">
            <v>ElCap_ultimo_MW</v>
          </cell>
        </row>
        <row r="15046">
          <cell r="B15046" t="str">
            <v>Vindmøller</v>
          </cell>
          <cell r="C15046">
            <v>2045</v>
          </cell>
          <cell r="E15046" t="str">
            <v>offshore, pipeline, Vesterhav Nord</v>
          </cell>
          <cell r="G15046">
            <v>176.4</v>
          </cell>
          <cell r="H15046" t="str">
            <v>ElCap_primo_MW</v>
          </cell>
        </row>
        <row r="15047">
          <cell r="B15047" t="str">
            <v>Vindmøller</v>
          </cell>
          <cell r="C15047">
            <v>2045</v>
          </cell>
          <cell r="E15047" t="str">
            <v>offshore, pipeline, Vesterhav Nord</v>
          </cell>
          <cell r="G15047">
            <v>0.78200000000000003</v>
          </cell>
          <cell r="H15047" t="str">
            <v>TWh</v>
          </cell>
        </row>
        <row r="15048">
          <cell r="B15048" t="str">
            <v>Vindmøller</v>
          </cell>
          <cell r="C15048">
            <v>2045</v>
          </cell>
          <cell r="E15048" t="str">
            <v>offshore, pipeline, Vesterhav Nord</v>
          </cell>
          <cell r="G15048">
            <v>38</v>
          </cell>
          <cell r="H15048" t="str">
            <v>curt_GWh</v>
          </cell>
        </row>
        <row r="15049">
          <cell r="B15049" t="str">
            <v>Vindmøller</v>
          </cell>
          <cell r="C15049">
            <v>2045</v>
          </cell>
          <cell r="E15049" t="str">
            <v>offshore, pipeline, Vesterhav Nord</v>
          </cell>
          <cell r="G15049">
            <v>820.26</v>
          </cell>
          <cell r="H15049" t="str">
            <v>Inflow_GWh</v>
          </cell>
        </row>
        <row r="15050">
          <cell r="B15050" t="str">
            <v>Vindmøller</v>
          </cell>
          <cell r="C15050">
            <v>2045</v>
          </cell>
          <cell r="E15050" t="str">
            <v>offshore, pipeline, Vesterhav Nord</v>
          </cell>
          <cell r="G15050">
            <v>4649</v>
          </cell>
          <cell r="H15050" t="str">
            <v>FLH_technical1</v>
          </cell>
        </row>
        <row r="15051">
          <cell r="B15051" t="str">
            <v>Vindmøller</v>
          </cell>
          <cell r="C15051">
            <v>2045</v>
          </cell>
          <cell r="E15051" t="str">
            <v>offshore, pipeline, Vesterhav Nord</v>
          </cell>
          <cell r="G15051">
            <v>4650</v>
          </cell>
          <cell r="H15051" t="str">
            <v>FLH_technical2</v>
          </cell>
        </row>
        <row r="15052">
          <cell r="B15052" t="str">
            <v>Vindmøller</v>
          </cell>
          <cell r="C15052">
            <v>2045</v>
          </cell>
          <cell r="E15052" t="str">
            <v>offshore, pipeline, Vesterhav Syd</v>
          </cell>
          <cell r="G15052">
            <v>168</v>
          </cell>
          <cell r="H15052" t="str">
            <v>ElCap_ultimo_MW</v>
          </cell>
        </row>
        <row r="15053">
          <cell r="B15053" t="str">
            <v>Vindmøller</v>
          </cell>
          <cell r="C15053">
            <v>2045</v>
          </cell>
          <cell r="E15053" t="str">
            <v>offshore, pipeline, Vesterhav Syd</v>
          </cell>
          <cell r="G15053">
            <v>168</v>
          </cell>
          <cell r="H15053" t="str">
            <v>ElCap_primo_MW</v>
          </cell>
        </row>
        <row r="15054">
          <cell r="B15054" t="str">
            <v>Vindmøller</v>
          </cell>
          <cell r="C15054">
            <v>2045</v>
          </cell>
          <cell r="E15054" t="str">
            <v>offshore, pipeline, Vesterhav Syd</v>
          </cell>
          <cell r="G15054">
            <v>0.73599999999999999</v>
          </cell>
          <cell r="H15054" t="str">
            <v>TWh</v>
          </cell>
        </row>
        <row r="15055">
          <cell r="B15055" t="str">
            <v>Vindmøller</v>
          </cell>
          <cell r="C15055">
            <v>2045</v>
          </cell>
          <cell r="E15055" t="str">
            <v>offshore, pipeline, Vesterhav Syd</v>
          </cell>
          <cell r="G15055">
            <v>36</v>
          </cell>
          <cell r="H15055" t="str">
            <v>curt_GWh</v>
          </cell>
        </row>
        <row r="15056">
          <cell r="B15056" t="str">
            <v>Vindmøller</v>
          </cell>
          <cell r="C15056">
            <v>2045</v>
          </cell>
          <cell r="E15056" t="str">
            <v>offshore, pipeline, Vesterhav Syd</v>
          </cell>
          <cell r="G15056">
            <v>772.8</v>
          </cell>
          <cell r="H15056" t="str">
            <v>Inflow_GWh</v>
          </cell>
        </row>
        <row r="15057">
          <cell r="B15057" t="str">
            <v>Vindmøller</v>
          </cell>
          <cell r="C15057">
            <v>2045</v>
          </cell>
          <cell r="E15057" t="str">
            <v>offshore, pipeline, Vesterhav Syd</v>
          </cell>
          <cell r="G15057">
            <v>4595</v>
          </cell>
          <cell r="H15057" t="str">
            <v>FLH_technical1</v>
          </cell>
        </row>
        <row r="15058">
          <cell r="B15058" t="str">
            <v>Vindmøller</v>
          </cell>
          <cell r="C15058">
            <v>2045</v>
          </cell>
          <cell r="E15058" t="str">
            <v>offshore, pipeline, Vesterhav Syd</v>
          </cell>
          <cell r="G15058">
            <v>4600</v>
          </cell>
          <cell r="H15058" t="str">
            <v>FLH_technical2</v>
          </cell>
        </row>
        <row r="15059">
          <cell r="B15059" t="str">
            <v>Vindmøller</v>
          </cell>
          <cell r="C15059">
            <v>2045</v>
          </cell>
          <cell r="E15059" t="str">
            <v>offshore, yderligere, Nordsøen - ej tilsluttet DK</v>
          </cell>
          <cell r="G15059">
            <v>12847.733</v>
          </cell>
          <cell r="H15059" t="str">
            <v>ElCap_ultimo_MW</v>
          </cell>
        </row>
        <row r="15060">
          <cell r="B15060" t="str">
            <v>Vindmøller</v>
          </cell>
          <cell r="C15060">
            <v>2045</v>
          </cell>
          <cell r="E15060" t="str">
            <v>offshore, yderligere, Nordsøen - ej tilsluttet DK</v>
          </cell>
          <cell r="G15060">
            <v>12847.733</v>
          </cell>
          <cell r="H15060" t="str">
            <v>ElCap_primo_MW</v>
          </cell>
        </row>
        <row r="15061">
          <cell r="B15061" t="str">
            <v>Vindmøller</v>
          </cell>
          <cell r="C15061">
            <v>2045</v>
          </cell>
          <cell r="E15061" t="str">
            <v>offshore, yderligere, Nordsøen - ej tilsluttet DK</v>
          </cell>
          <cell r="G15061">
            <v>56.107999999999997</v>
          </cell>
          <cell r="H15061" t="str">
            <v>TWh</v>
          </cell>
        </row>
        <row r="15062">
          <cell r="B15062" t="str">
            <v>Vindmøller</v>
          </cell>
          <cell r="C15062">
            <v>2045</v>
          </cell>
          <cell r="E15062" t="str">
            <v>offshore, yderligere, Nordsøen - ej tilsluttet DK</v>
          </cell>
          <cell r="G15062">
            <v>726</v>
          </cell>
          <cell r="H15062" t="str">
            <v>curt_GWh</v>
          </cell>
        </row>
        <row r="15063">
          <cell r="B15063" t="str">
            <v>Vindmøller</v>
          </cell>
          <cell r="C15063">
            <v>2045</v>
          </cell>
          <cell r="E15063" t="str">
            <v>offshore, yderligere, Nordsøen - ej tilsluttet DK</v>
          </cell>
          <cell r="G15063">
            <v>0</v>
          </cell>
          <cell r="H15063" t="str">
            <v>Inflow_GWh</v>
          </cell>
        </row>
        <row r="15064">
          <cell r="B15064" t="str">
            <v>Vindmøller</v>
          </cell>
          <cell r="C15064">
            <v>2045</v>
          </cell>
          <cell r="E15064" t="str">
            <v>offshore, yderligere, Nordsøen - ej tilsluttet DK</v>
          </cell>
          <cell r="G15064">
            <v>4424</v>
          </cell>
          <cell r="H15064" t="str">
            <v>FLH_technical1</v>
          </cell>
        </row>
        <row r="15065">
          <cell r="B15065" t="str">
            <v>Vindmøller</v>
          </cell>
          <cell r="C15065">
            <v>2045</v>
          </cell>
          <cell r="E15065" t="str">
            <v>offshore, yderligere, Nordsøen - ej tilsluttet DK</v>
          </cell>
          <cell r="G15065">
            <v>4424</v>
          </cell>
          <cell r="H15065" t="str">
            <v>FLH_technical2</v>
          </cell>
        </row>
        <row r="15066">
          <cell r="B15066" t="str">
            <v>Vindmøller</v>
          </cell>
          <cell r="C15066">
            <v>2045</v>
          </cell>
          <cell r="E15066" t="str">
            <v>offshore, åbendør, Aflandshage</v>
          </cell>
          <cell r="G15066">
            <v>150</v>
          </cell>
          <cell r="H15066" t="str">
            <v>ElCap_ultimo_MW</v>
          </cell>
        </row>
        <row r="15067">
          <cell r="B15067" t="str">
            <v>Vindmøller</v>
          </cell>
          <cell r="C15067">
            <v>2045</v>
          </cell>
          <cell r="E15067" t="str">
            <v>offshore, åbendør, Aflandshage</v>
          </cell>
          <cell r="G15067">
            <v>150</v>
          </cell>
          <cell r="H15067" t="str">
            <v>ElCap_primo_MW</v>
          </cell>
        </row>
        <row r="15068">
          <cell r="B15068" t="str">
            <v>Vindmøller</v>
          </cell>
          <cell r="C15068">
            <v>2045</v>
          </cell>
          <cell r="E15068" t="str">
            <v>offshore, åbendør, Aflandshage</v>
          </cell>
          <cell r="G15068">
            <v>0.50800000000000001</v>
          </cell>
          <cell r="H15068" t="str">
            <v>TWh</v>
          </cell>
        </row>
        <row r="15069">
          <cell r="B15069" t="str">
            <v>Vindmøller</v>
          </cell>
          <cell r="C15069">
            <v>2045</v>
          </cell>
          <cell r="E15069" t="str">
            <v>offshore, åbendør, Aflandshage</v>
          </cell>
          <cell r="G15069">
            <v>6</v>
          </cell>
          <cell r="H15069" t="str">
            <v>curt_GWh</v>
          </cell>
        </row>
        <row r="15070">
          <cell r="B15070" t="str">
            <v>Vindmøller</v>
          </cell>
          <cell r="C15070">
            <v>2045</v>
          </cell>
          <cell r="E15070" t="str">
            <v>offshore, åbendør, Aflandshage</v>
          </cell>
          <cell r="G15070">
            <v>513.75</v>
          </cell>
          <cell r="H15070" t="str">
            <v>Inflow_GWh</v>
          </cell>
        </row>
        <row r="15071">
          <cell r="B15071" t="str">
            <v>Vindmøller</v>
          </cell>
          <cell r="C15071">
            <v>2045</v>
          </cell>
          <cell r="E15071" t="str">
            <v>offshore, åbendør, Aflandshage</v>
          </cell>
          <cell r="G15071">
            <v>3427</v>
          </cell>
          <cell r="H15071" t="str">
            <v>FLH_technical1</v>
          </cell>
        </row>
        <row r="15072">
          <cell r="B15072" t="str">
            <v>Vindmøller</v>
          </cell>
          <cell r="C15072">
            <v>2045</v>
          </cell>
          <cell r="E15072" t="str">
            <v>offshore, åbendør, Aflandshage</v>
          </cell>
          <cell r="G15072">
            <v>3425</v>
          </cell>
          <cell r="H15072" t="str">
            <v>FLH_technical2</v>
          </cell>
        </row>
        <row r="15073">
          <cell r="B15073" t="str">
            <v>Vindmøller</v>
          </cell>
          <cell r="C15073">
            <v>2045</v>
          </cell>
          <cell r="E15073" t="str">
            <v>offshore, åbendør, Jammerland Bugt</v>
          </cell>
          <cell r="G15073">
            <v>240</v>
          </cell>
          <cell r="H15073" t="str">
            <v>ElCap_ultimo_MW</v>
          </cell>
        </row>
        <row r="15074">
          <cell r="B15074" t="str">
            <v>Vindmøller</v>
          </cell>
          <cell r="C15074">
            <v>2045</v>
          </cell>
          <cell r="E15074" t="str">
            <v>offshore, åbendør, Jammerland Bugt</v>
          </cell>
          <cell r="G15074">
            <v>240</v>
          </cell>
          <cell r="H15074" t="str">
            <v>ElCap_primo_MW</v>
          </cell>
        </row>
        <row r="15075">
          <cell r="B15075" t="str">
            <v>Vindmøller</v>
          </cell>
          <cell r="C15075">
            <v>2045</v>
          </cell>
          <cell r="E15075" t="str">
            <v>offshore, åbendør, Jammerland Bugt</v>
          </cell>
          <cell r="G15075">
            <v>1.028</v>
          </cell>
          <cell r="H15075" t="str">
            <v>TWh</v>
          </cell>
        </row>
        <row r="15076">
          <cell r="B15076" t="str">
            <v>Vindmøller</v>
          </cell>
          <cell r="C15076">
            <v>2045</v>
          </cell>
          <cell r="E15076" t="str">
            <v>offshore, åbendør, Jammerland Bugt</v>
          </cell>
          <cell r="G15076">
            <v>10</v>
          </cell>
          <cell r="H15076" t="str">
            <v>curt_GWh</v>
          </cell>
        </row>
        <row r="15077">
          <cell r="B15077" t="str">
            <v>Vindmøller</v>
          </cell>
          <cell r="C15077">
            <v>2045</v>
          </cell>
          <cell r="E15077" t="str">
            <v>offshore, åbendør, Jammerland Bugt</v>
          </cell>
          <cell r="G15077">
            <v>1038</v>
          </cell>
          <cell r="H15077" t="str">
            <v>Inflow_GWh</v>
          </cell>
        </row>
        <row r="15078">
          <cell r="B15078" t="str">
            <v>Vindmøller</v>
          </cell>
          <cell r="C15078">
            <v>2045</v>
          </cell>
          <cell r="E15078" t="str">
            <v>offshore, åbendør, Jammerland Bugt</v>
          </cell>
          <cell r="G15078">
            <v>4325</v>
          </cell>
          <cell r="H15078" t="str">
            <v>FLH_technical1</v>
          </cell>
        </row>
        <row r="15079">
          <cell r="B15079" t="str">
            <v>Vindmøller</v>
          </cell>
          <cell r="C15079">
            <v>2045</v>
          </cell>
          <cell r="E15079" t="str">
            <v>offshore, åbendør, Jammerland Bugt</v>
          </cell>
          <cell r="G15079">
            <v>4325</v>
          </cell>
          <cell r="H15079" t="str">
            <v>FLH_technical2</v>
          </cell>
        </row>
        <row r="15080">
          <cell r="B15080" t="str">
            <v>Vindmøller</v>
          </cell>
          <cell r="C15080">
            <v>2045</v>
          </cell>
          <cell r="E15080" t="str">
            <v>offshore, åbendør, Lillebælt Syd</v>
          </cell>
          <cell r="G15080">
            <v>165</v>
          </cell>
          <cell r="H15080" t="str">
            <v>ElCap_ultimo_MW</v>
          </cell>
        </row>
        <row r="15081">
          <cell r="B15081" t="str">
            <v>Vindmøller</v>
          </cell>
          <cell r="C15081">
            <v>2045</v>
          </cell>
          <cell r="E15081" t="str">
            <v>offshore, åbendør, Lillebælt Syd</v>
          </cell>
          <cell r="G15081">
            <v>165</v>
          </cell>
          <cell r="H15081" t="str">
            <v>ElCap_primo_MW</v>
          </cell>
        </row>
        <row r="15082">
          <cell r="B15082" t="str">
            <v>Vindmøller</v>
          </cell>
          <cell r="C15082">
            <v>2045</v>
          </cell>
          <cell r="E15082" t="str">
            <v>offshore, åbendør, Lillebælt Syd</v>
          </cell>
          <cell r="G15082">
            <v>0.70699999999999996</v>
          </cell>
          <cell r="H15082" t="str">
            <v>TWh</v>
          </cell>
        </row>
        <row r="15083">
          <cell r="B15083" t="str">
            <v>Vindmøller</v>
          </cell>
          <cell r="C15083">
            <v>2045</v>
          </cell>
          <cell r="E15083" t="str">
            <v>offshore, åbendør, Lillebælt Syd</v>
          </cell>
          <cell r="G15083">
            <v>6</v>
          </cell>
          <cell r="H15083" t="str">
            <v>curt_GWh</v>
          </cell>
        </row>
        <row r="15084">
          <cell r="B15084" t="str">
            <v>Vindmøller</v>
          </cell>
          <cell r="C15084">
            <v>2045</v>
          </cell>
          <cell r="E15084" t="str">
            <v>offshore, åbendør, Lillebælt Syd</v>
          </cell>
          <cell r="G15084">
            <v>713.625</v>
          </cell>
          <cell r="H15084" t="str">
            <v>Inflow_GWh</v>
          </cell>
        </row>
        <row r="15085">
          <cell r="B15085" t="str">
            <v>Vindmøller</v>
          </cell>
          <cell r="C15085">
            <v>2045</v>
          </cell>
          <cell r="E15085" t="str">
            <v>offshore, åbendør, Lillebælt Syd</v>
          </cell>
          <cell r="G15085">
            <v>4321</v>
          </cell>
          <cell r="H15085" t="str">
            <v>FLH_technical1</v>
          </cell>
        </row>
        <row r="15086">
          <cell r="B15086" t="str">
            <v>Vindmøller</v>
          </cell>
          <cell r="C15086">
            <v>2045</v>
          </cell>
          <cell r="E15086" t="str">
            <v>offshore, åbendør, Lillebælt Syd</v>
          </cell>
          <cell r="G15086">
            <v>4325</v>
          </cell>
          <cell r="H15086" t="str">
            <v>FLH_technical2</v>
          </cell>
        </row>
        <row r="15087">
          <cell r="B15087" t="str">
            <v>Vindmøller</v>
          </cell>
          <cell r="C15087">
            <v>2045</v>
          </cell>
          <cell r="E15087" t="str">
            <v>onshore, commercial, existing</v>
          </cell>
          <cell r="G15087">
            <v>2196.0549999999998</v>
          </cell>
          <cell r="H15087" t="str">
            <v>ElCap_ultimo_MW</v>
          </cell>
        </row>
        <row r="15088">
          <cell r="B15088" t="str">
            <v>Vindmøller</v>
          </cell>
          <cell r="C15088">
            <v>2045</v>
          </cell>
          <cell r="E15088" t="str">
            <v>onshore, commercial, existing</v>
          </cell>
          <cell r="G15088">
            <v>2196.0549999999998</v>
          </cell>
          <cell r="H15088" t="str">
            <v>ElCap_primo_MW</v>
          </cell>
        </row>
        <row r="15089">
          <cell r="B15089" t="str">
            <v>Vindmøller</v>
          </cell>
          <cell r="C15089">
            <v>2045</v>
          </cell>
          <cell r="E15089" t="str">
            <v>onshore, commercial, existing</v>
          </cell>
          <cell r="G15089">
            <v>5.0359999999999996</v>
          </cell>
          <cell r="H15089" t="str">
            <v>TWh</v>
          </cell>
        </row>
        <row r="15090">
          <cell r="B15090" t="str">
            <v>Vindmøller</v>
          </cell>
          <cell r="C15090">
            <v>2045</v>
          </cell>
          <cell r="E15090" t="str">
            <v>onshore, commercial, existing</v>
          </cell>
          <cell r="G15090">
            <v>1</v>
          </cell>
          <cell r="H15090" t="str">
            <v>curt_GWh</v>
          </cell>
        </row>
        <row r="15091">
          <cell r="B15091" t="str">
            <v>Vindmøller</v>
          </cell>
          <cell r="C15091">
            <v>2045</v>
          </cell>
          <cell r="E15091" t="str">
            <v>onshore, commercial, existing</v>
          </cell>
          <cell r="G15091">
            <v>5036.0195000000003</v>
          </cell>
          <cell r="H15091" t="str">
            <v>Inflow_GWh</v>
          </cell>
        </row>
        <row r="15092">
          <cell r="B15092" t="str">
            <v>Vindmøller</v>
          </cell>
          <cell r="C15092">
            <v>2045</v>
          </cell>
          <cell r="E15092" t="str">
            <v>onshore, commercial, existing</v>
          </cell>
          <cell r="G15092">
            <v>2294</v>
          </cell>
          <cell r="H15092" t="str">
            <v>FLH_technical1</v>
          </cell>
        </row>
        <row r="15093">
          <cell r="B15093" t="str">
            <v>Vindmøller</v>
          </cell>
          <cell r="C15093">
            <v>2045</v>
          </cell>
          <cell r="E15093" t="str">
            <v>onshore, commercial, existing</v>
          </cell>
          <cell r="G15093">
            <v>2293</v>
          </cell>
          <cell r="H15093" t="str">
            <v>FLH_technical2</v>
          </cell>
        </row>
        <row r="15094">
          <cell r="B15094" t="str">
            <v>Vindmøller</v>
          </cell>
          <cell r="C15094">
            <v>2045</v>
          </cell>
          <cell r="E15094" t="str">
            <v>onshore, commercial, existing</v>
          </cell>
          <cell r="G15094">
            <v>465.87</v>
          </cell>
          <cell r="H15094" t="str">
            <v>ElCap_ultimo_MW</v>
          </cell>
        </row>
        <row r="15095">
          <cell r="B15095" t="str">
            <v>Vindmøller</v>
          </cell>
          <cell r="C15095">
            <v>2045</v>
          </cell>
          <cell r="E15095" t="str">
            <v>onshore, commercial, existing</v>
          </cell>
          <cell r="G15095">
            <v>465.87</v>
          </cell>
          <cell r="H15095" t="str">
            <v>ElCap_primo_MW</v>
          </cell>
        </row>
        <row r="15096">
          <cell r="B15096" t="str">
            <v>Vindmøller</v>
          </cell>
          <cell r="C15096">
            <v>2045</v>
          </cell>
          <cell r="E15096" t="str">
            <v>onshore, commercial, existing</v>
          </cell>
          <cell r="G15096">
            <v>1.097</v>
          </cell>
          <cell r="H15096" t="str">
            <v>TWh</v>
          </cell>
        </row>
        <row r="15097">
          <cell r="B15097" t="str">
            <v>Vindmøller</v>
          </cell>
          <cell r="C15097">
            <v>2045</v>
          </cell>
          <cell r="E15097" t="str">
            <v>onshore, commercial, existing</v>
          </cell>
          <cell r="G15097">
            <v>2</v>
          </cell>
          <cell r="H15097" t="str">
            <v>curt_GWh</v>
          </cell>
        </row>
        <row r="15098">
          <cell r="B15098" t="str">
            <v>Vindmøller</v>
          </cell>
          <cell r="C15098">
            <v>2045</v>
          </cell>
          <cell r="E15098" t="str">
            <v>onshore, commercial, existing</v>
          </cell>
          <cell r="G15098">
            <v>1101.0809999999999</v>
          </cell>
          <cell r="H15098" t="str">
            <v>Inflow_GWh</v>
          </cell>
        </row>
        <row r="15099">
          <cell r="B15099" t="str">
            <v>Vindmøller</v>
          </cell>
          <cell r="C15099">
            <v>2045</v>
          </cell>
          <cell r="E15099" t="str">
            <v>onshore, commercial, existing</v>
          </cell>
          <cell r="G15099">
            <v>2359</v>
          </cell>
          <cell r="H15099" t="str">
            <v>FLH_technical1</v>
          </cell>
        </row>
        <row r="15100">
          <cell r="B15100" t="str">
            <v>Vindmøller</v>
          </cell>
          <cell r="C15100">
            <v>2045</v>
          </cell>
          <cell r="E15100" t="str">
            <v>onshore, commercial, existing</v>
          </cell>
          <cell r="G15100">
            <v>2363</v>
          </cell>
          <cell r="H15100" t="str">
            <v>FLH_technical2</v>
          </cell>
        </row>
        <row r="15101">
          <cell r="B15101" t="str">
            <v>Vindmøller</v>
          </cell>
          <cell r="C15101">
            <v>2045</v>
          </cell>
          <cell r="E15101" t="str">
            <v>onshore, commercial, new</v>
          </cell>
          <cell r="G15101">
            <v>3648.2</v>
          </cell>
          <cell r="H15101" t="str">
            <v>ElCap_ultimo_MW</v>
          </cell>
        </row>
        <row r="15102">
          <cell r="B15102" t="str">
            <v>Vindmøller</v>
          </cell>
          <cell r="C15102">
            <v>2045</v>
          </cell>
          <cell r="E15102" t="str">
            <v>onshore, commercial, new</v>
          </cell>
          <cell r="G15102">
            <v>3648.2</v>
          </cell>
          <cell r="H15102" t="str">
            <v>ElCap_primo_MW</v>
          </cell>
        </row>
        <row r="15103">
          <cell r="B15103" t="str">
            <v>Vindmøller</v>
          </cell>
          <cell r="C15103">
            <v>2045</v>
          </cell>
          <cell r="E15103" t="str">
            <v>onshore, commercial, new</v>
          </cell>
          <cell r="G15103">
            <v>12.411</v>
          </cell>
          <cell r="H15103" t="str">
            <v>TWh</v>
          </cell>
        </row>
        <row r="15104">
          <cell r="B15104" t="str">
            <v>Vindmøller</v>
          </cell>
          <cell r="C15104">
            <v>2045</v>
          </cell>
          <cell r="E15104" t="str">
            <v>onshore, commercial, new</v>
          </cell>
          <cell r="G15104">
            <v>313</v>
          </cell>
          <cell r="H15104" t="str">
            <v>curt_GWh</v>
          </cell>
        </row>
        <row r="15105">
          <cell r="B15105" t="str">
            <v>Vindmøller</v>
          </cell>
          <cell r="C15105">
            <v>2045</v>
          </cell>
          <cell r="E15105" t="str">
            <v>onshore, commercial, new</v>
          </cell>
          <cell r="G15105">
            <v>12723.88</v>
          </cell>
          <cell r="H15105" t="str">
            <v>Inflow_GWh</v>
          </cell>
        </row>
        <row r="15106">
          <cell r="B15106" t="str">
            <v>Vindmøller</v>
          </cell>
          <cell r="C15106">
            <v>2045</v>
          </cell>
          <cell r="E15106" t="str">
            <v>onshore, commercial, new</v>
          </cell>
          <cell r="G15106">
            <v>3488</v>
          </cell>
          <cell r="H15106" t="str">
            <v>FLH_technical1</v>
          </cell>
        </row>
        <row r="15107">
          <cell r="B15107" t="str">
            <v>Vindmøller</v>
          </cell>
          <cell r="C15107">
            <v>2045</v>
          </cell>
          <cell r="E15107" t="str">
            <v>onshore, commercial, new</v>
          </cell>
          <cell r="G15107">
            <v>3488</v>
          </cell>
          <cell r="H15107" t="str">
            <v>FLH_technical2</v>
          </cell>
        </row>
        <row r="15108">
          <cell r="B15108" t="str">
            <v>Vindmøller</v>
          </cell>
          <cell r="C15108">
            <v>2045</v>
          </cell>
          <cell r="E15108" t="str">
            <v>onshore, commercial, new</v>
          </cell>
          <cell r="G15108">
            <v>628</v>
          </cell>
          <cell r="H15108" t="str">
            <v>ElCap_ultimo_MW</v>
          </cell>
        </row>
        <row r="15109">
          <cell r="B15109" t="str">
            <v>Vindmøller</v>
          </cell>
          <cell r="C15109">
            <v>2045</v>
          </cell>
          <cell r="E15109" t="str">
            <v>onshore, commercial, new</v>
          </cell>
          <cell r="G15109">
            <v>628</v>
          </cell>
          <cell r="H15109" t="str">
            <v>ElCap_primo_MW</v>
          </cell>
        </row>
        <row r="15110">
          <cell r="B15110" t="str">
            <v>Vindmøller</v>
          </cell>
          <cell r="C15110">
            <v>2045</v>
          </cell>
          <cell r="E15110" t="str">
            <v>onshore, commercial, new</v>
          </cell>
          <cell r="G15110">
            <v>2.1850000000000001</v>
          </cell>
          <cell r="H15110" t="str">
            <v>TWh</v>
          </cell>
        </row>
        <row r="15111">
          <cell r="B15111" t="str">
            <v>Vindmøller</v>
          </cell>
          <cell r="C15111">
            <v>2045</v>
          </cell>
          <cell r="E15111" t="str">
            <v>onshore, commercial, new</v>
          </cell>
          <cell r="G15111">
            <v>30</v>
          </cell>
          <cell r="H15111" t="str">
            <v>curt_GWh</v>
          </cell>
        </row>
        <row r="15112">
          <cell r="B15112" t="str">
            <v>Vindmøller</v>
          </cell>
          <cell r="C15112">
            <v>2045</v>
          </cell>
          <cell r="E15112" t="str">
            <v>onshore, commercial, new</v>
          </cell>
          <cell r="G15112">
            <v>2215.1999999999998</v>
          </cell>
          <cell r="H15112" t="str">
            <v>Inflow_GWh</v>
          </cell>
        </row>
        <row r="15113">
          <cell r="B15113" t="str">
            <v>Vindmøller</v>
          </cell>
          <cell r="C15113">
            <v>2045</v>
          </cell>
          <cell r="E15113" t="str">
            <v>onshore, commercial, new</v>
          </cell>
          <cell r="G15113">
            <v>3527</v>
          </cell>
          <cell r="H15113" t="str">
            <v>FLH_technical1</v>
          </cell>
        </row>
        <row r="15114">
          <cell r="B15114" t="str">
            <v>Vindmøller</v>
          </cell>
          <cell r="C15114">
            <v>2045</v>
          </cell>
          <cell r="E15114" t="str">
            <v>onshore, commercial, new</v>
          </cell>
          <cell r="G15114">
            <v>3527</v>
          </cell>
          <cell r="H15114" t="str">
            <v>FLH_technical2</v>
          </cell>
        </row>
        <row r="15115">
          <cell r="B15115" t="str">
            <v>Vindmøller</v>
          </cell>
          <cell r="C15115">
            <v>2045</v>
          </cell>
          <cell r="E15115" t="str">
            <v>onshore, domestic</v>
          </cell>
          <cell r="G15115">
            <v>22.274999999999999</v>
          </cell>
          <cell r="H15115" t="str">
            <v>ElCap_ultimo_MW</v>
          </cell>
        </row>
        <row r="15116">
          <cell r="B15116" t="str">
            <v>Vindmøller</v>
          </cell>
          <cell r="C15116">
            <v>2045</v>
          </cell>
          <cell r="E15116" t="str">
            <v>onshore, domestic</v>
          </cell>
          <cell r="G15116">
            <v>22.274999999999999</v>
          </cell>
          <cell r="H15116" t="str">
            <v>ElCap_primo_MW</v>
          </cell>
        </row>
        <row r="15117">
          <cell r="B15117" t="str">
            <v>Vindmøller</v>
          </cell>
          <cell r="C15117">
            <v>2045</v>
          </cell>
          <cell r="E15117" t="str">
            <v>onshore, domestic</v>
          </cell>
          <cell r="G15117">
            <v>5.2999999999999999E-2</v>
          </cell>
          <cell r="H15117" t="str">
            <v>TWh</v>
          </cell>
        </row>
        <row r="15118">
          <cell r="B15118" t="str">
            <v>Vindmøller</v>
          </cell>
          <cell r="C15118">
            <v>2045</v>
          </cell>
          <cell r="E15118" t="str">
            <v>onshore, domestic</v>
          </cell>
          <cell r="G15118">
            <v>0</v>
          </cell>
          <cell r="H15118" t="str">
            <v>curt_GWh</v>
          </cell>
        </row>
        <row r="15119">
          <cell r="B15119" t="str">
            <v>Vindmøller</v>
          </cell>
          <cell r="C15119">
            <v>2045</v>
          </cell>
          <cell r="E15119" t="str">
            <v>onshore, domestic</v>
          </cell>
          <cell r="G15119">
            <v>53.46</v>
          </cell>
          <cell r="H15119" t="str">
            <v>Inflow_GWh</v>
          </cell>
        </row>
        <row r="15120">
          <cell r="B15120" t="str">
            <v>Vindmøller</v>
          </cell>
          <cell r="C15120">
            <v>2045</v>
          </cell>
          <cell r="E15120" t="str">
            <v>onshore, domestic</v>
          </cell>
          <cell r="G15120">
            <v>2379</v>
          </cell>
          <cell r="H15120" t="str">
            <v>FLH_technical1</v>
          </cell>
        </row>
        <row r="15121">
          <cell r="B15121" t="str">
            <v>Vindmøller</v>
          </cell>
          <cell r="C15121">
            <v>2045</v>
          </cell>
          <cell r="E15121" t="str">
            <v>onshore, domestic</v>
          </cell>
          <cell r="G15121">
            <v>2400</v>
          </cell>
          <cell r="H15121" t="str">
            <v>FLH_technical2</v>
          </cell>
        </row>
        <row r="15122">
          <cell r="B15122" t="str">
            <v>Vindmøller</v>
          </cell>
          <cell r="C15122">
            <v>2045</v>
          </cell>
          <cell r="E15122" t="str">
            <v>onshore, domestic</v>
          </cell>
          <cell r="G15122">
            <v>2.4750000000000001</v>
          </cell>
          <cell r="H15122" t="str">
            <v>ElCap_ultimo_MW</v>
          </cell>
        </row>
        <row r="15123">
          <cell r="B15123" t="str">
            <v>Vindmøller</v>
          </cell>
          <cell r="C15123">
            <v>2045</v>
          </cell>
          <cell r="E15123" t="str">
            <v>onshore, domestic</v>
          </cell>
          <cell r="G15123">
            <v>2.4750000000000001</v>
          </cell>
          <cell r="H15123" t="str">
            <v>ElCap_primo_MW</v>
          </cell>
        </row>
        <row r="15124">
          <cell r="B15124" t="str">
            <v>Vindmøller</v>
          </cell>
          <cell r="C15124">
            <v>2045</v>
          </cell>
          <cell r="E15124" t="str">
            <v>onshore, domestic</v>
          </cell>
          <cell r="G15124">
            <v>6.0000000000000001E-3</v>
          </cell>
          <cell r="H15124" t="str">
            <v>TWh</v>
          </cell>
        </row>
        <row r="15125">
          <cell r="B15125" t="str">
            <v>Vindmøller</v>
          </cell>
          <cell r="C15125">
            <v>2045</v>
          </cell>
          <cell r="E15125" t="str">
            <v>onshore, domestic</v>
          </cell>
          <cell r="G15125">
            <v>0</v>
          </cell>
          <cell r="H15125" t="str">
            <v>curt_GWh</v>
          </cell>
        </row>
        <row r="15126">
          <cell r="B15126" t="str">
            <v>Vindmøller</v>
          </cell>
          <cell r="C15126">
            <v>2045</v>
          </cell>
          <cell r="E15126" t="str">
            <v>onshore, domestic</v>
          </cell>
          <cell r="G15126">
            <v>5.94</v>
          </cell>
          <cell r="H15126" t="str">
            <v>Inflow_GWh</v>
          </cell>
        </row>
        <row r="15127">
          <cell r="B15127" t="str">
            <v>Vindmøller</v>
          </cell>
          <cell r="C15127">
            <v>2045</v>
          </cell>
          <cell r="E15127" t="str">
            <v>onshore, domestic</v>
          </cell>
          <cell r="G15127">
            <v>2424</v>
          </cell>
          <cell r="H15127" t="str">
            <v>FLH_technical1</v>
          </cell>
        </row>
        <row r="15128">
          <cell r="B15128" t="str">
            <v>Vindmøller</v>
          </cell>
          <cell r="C15128">
            <v>2045</v>
          </cell>
          <cell r="E15128" t="str">
            <v>onshore, domestic</v>
          </cell>
          <cell r="G15128">
            <v>2400</v>
          </cell>
          <cell r="H15128" t="str">
            <v>FLH_technical2</v>
          </cell>
        </row>
        <row r="15129">
          <cell r="B15129" t="str">
            <v>Vindmøller</v>
          </cell>
          <cell r="C15129">
            <v>2045</v>
          </cell>
          <cell r="E15129" t="str">
            <v>onshore, test center</v>
          </cell>
          <cell r="G15129">
            <v>375</v>
          </cell>
          <cell r="H15129" t="str">
            <v>ElCap_ultimo_MW</v>
          </cell>
        </row>
        <row r="15130">
          <cell r="B15130" t="str">
            <v>Vindmøller</v>
          </cell>
          <cell r="C15130">
            <v>2045</v>
          </cell>
          <cell r="E15130" t="str">
            <v>onshore, test center</v>
          </cell>
          <cell r="G15130">
            <v>375</v>
          </cell>
          <cell r="H15130" t="str">
            <v>ElCap_primo_MW</v>
          </cell>
        </row>
        <row r="15131">
          <cell r="B15131" t="str">
            <v>Vindmøller</v>
          </cell>
          <cell r="C15131">
            <v>2045</v>
          </cell>
          <cell r="E15131" t="str">
            <v>onshore, test center</v>
          </cell>
          <cell r="G15131">
            <v>1.012</v>
          </cell>
          <cell r="H15131" t="str">
            <v>TWh</v>
          </cell>
        </row>
        <row r="15132">
          <cell r="B15132" t="str">
            <v>Vindmøller</v>
          </cell>
          <cell r="C15132">
            <v>2045</v>
          </cell>
          <cell r="E15132" t="str">
            <v>onshore, test center</v>
          </cell>
          <cell r="G15132">
            <v>0</v>
          </cell>
          <cell r="H15132" t="str">
            <v>curt_GWh</v>
          </cell>
        </row>
        <row r="15133">
          <cell r="B15133" t="str">
            <v>Vindmøller</v>
          </cell>
          <cell r="C15133">
            <v>2045</v>
          </cell>
          <cell r="E15133" t="str">
            <v>onshore, test center</v>
          </cell>
          <cell r="G15133">
            <v>1012.5</v>
          </cell>
          <cell r="H15133" t="str">
            <v>Inflow_GWh</v>
          </cell>
        </row>
        <row r="15134">
          <cell r="B15134" t="str">
            <v>Vindmøller</v>
          </cell>
          <cell r="C15134">
            <v>2045</v>
          </cell>
          <cell r="E15134" t="str">
            <v>onshore, test center</v>
          </cell>
          <cell r="G15134">
            <v>2699</v>
          </cell>
          <cell r="H15134" t="str">
            <v>FLH_technical1</v>
          </cell>
        </row>
        <row r="15135">
          <cell r="B15135" t="str">
            <v>Vindmøller</v>
          </cell>
          <cell r="C15135">
            <v>2045</v>
          </cell>
          <cell r="E15135" t="str">
            <v>onshore, test center</v>
          </cell>
          <cell r="G15135">
            <v>2700</v>
          </cell>
          <cell r="H15135" t="str">
            <v>FLH_technical2</v>
          </cell>
        </row>
        <row r="15136">
          <cell r="B15136" t="str">
            <v>Vindmøller</v>
          </cell>
          <cell r="C15136">
            <v>2046</v>
          </cell>
          <cell r="E15136" t="str">
            <v>offshore, energiøer, EnergiØ Bornholm_DK2</v>
          </cell>
          <cell r="G15136">
            <v>1050</v>
          </cell>
          <cell r="H15136" t="str">
            <v>ElCap_ultimo_MW</v>
          </cell>
        </row>
        <row r="15137">
          <cell r="B15137" t="str">
            <v>Vindmøller</v>
          </cell>
          <cell r="C15137">
            <v>2046</v>
          </cell>
          <cell r="E15137" t="str">
            <v>offshore, energiøer, EnergiØ Bornholm_DK2</v>
          </cell>
          <cell r="G15137">
            <v>1050</v>
          </cell>
          <cell r="H15137" t="str">
            <v>ElCap_primo_MW</v>
          </cell>
        </row>
        <row r="15138">
          <cell r="B15138" t="str">
            <v>Vindmøller</v>
          </cell>
          <cell r="C15138">
            <v>2046</v>
          </cell>
          <cell r="E15138" t="str">
            <v>offshore, energiøer, EnergiØ Bornholm_DK2</v>
          </cell>
          <cell r="G15138">
            <v>4.165</v>
          </cell>
          <cell r="H15138" t="str">
            <v>TWh</v>
          </cell>
        </row>
        <row r="15139">
          <cell r="B15139" t="str">
            <v>Vindmøller</v>
          </cell>
          <cell r="C15139">
            <v>2046</v>
          </cell>
          <cell r="E15139" t="str">
            <v>offshore, energiøer, EnergiØ Bornholm_DK2</v>
          </cell>
          <cell r="G15139">
            <v>376</v>
          </cell>
          <cell r="H15139" t="str">
            <v>curt_GWh</v>
          </cell>
        </row>
        <row r="15140">
          <cell r="B15140" t="str">
            <v>Vindmøller</v>
          </cell>
          <cell r="C15140">
            <v>2046</v>
          </cell>
          <cell r="E15140" t="str">
            <v>offshore, energiøer, EnergiØ Bornholm_DK2</v>
          </cell>
          <cell r="G15140">
            <v>4541.25</v>
          </cell>
          <cell r="H15140" t="str">
            <v>Inflow_GWh</v>
          </cell>
        </row>
        <row r="15141">
          <cell r="B15141" t="str">
            <v>Vindmøller</v>
          </cell>
          <cell r="C15141">
            <v>2046</v>
          </cell>
          <cell r="E15141" t="str">
            <v>offshore, energiøer, EnergiØ Bornholm_DK2</v>
          </cell>
          <cell r="G15141">
            <v>4325</v>
          </cell>
          <cell r="H15141" t="str">
            <v>FLH_technical1</v>
          </cell>
        </row>
        <row r="15142">
          <cell r="B15142" t="str">
            <v>Vindmøller</v>
          </cell>
          <cell r="C15142">
            <v>2046</v>
          </cell>
          <cell r="E15142" t="str">
            <v>offshore, energiøer, EnergiØ Bornholm_DK2</v>
          </cell>
          <cell r="G15142">
            <v>4325</v>
          </cell>
          <cell r="H15142" t="str">
            <v>FLH_technical2</v>
          </cell>
        </row>
        <row r="15143">
          <cell r="B15143" t="str">
            <v>Vindmøller</v>
          </cell>
          <cell r="C15143">
            <v>2046</v>
          </cell>
          <cell r="E15143" t="str">
            <v>offshore, energiøer, EnergiØ Bornholm_hub</v>
          </cell>
          <cell r="G15143">
            <v>2100</v>
          </cell>
          <cell r="H15143" t="str">
            <v>ElCap_ultimo_MW</v>
          </cell>
        </row>
        <row r="15144">
          <cell r="B15144" t="str">
            <v>Vindmøller</v>
          </cell>
          <cell r="C15144">
            <v>2046</v>
          </cell>
          <cell r="E15144" t="str">
            <v>offshore, energiøer, EnergiØ Bornholm_hub</v>
          </cell>
          <cell r="G15144">
            <v>2100</v>
          </cell>
          <cell r="H15144" t="str">
            <v>ElCap_primo_MW</v>
          </cell>
        </row>
        <row r="15145">
          <cell r="B15145" t="str">
            <v>Vindmøller</v>
          </cell>
          <cell r="C15145">
            <v>2046</v>
          </cell>
          <cell r="E15145" t="str">
            <v>offshore, energiøer, EnergiØ Bornholm_hub</v>
          </cell>
          <cell r="G15145">
            <v>8.6829999999999998</v>
          </cell>
          <cell r="H15145" t="str">
            <v>TWh</v>
          </cell>
        </row>
        <row r="15146">
          <cell r="B15146" t="str">
            <v>Vindmøller</v>
          </cell>
          <cell r="C15146">
            <v>2046</v>
          </cell>
          <cell r="E15146" t="str">
            <v>offshore, energiøer, EnergiØ Bornholm_hub</v>
          </cell>
          <cell r="G15146">
            <v>426</v>
          </cell>
          <cell r="H15146" t="str">
            <v>curt_GWh</v>
          </cell>
        </row>
        <row r="15147">
          <cell r="B15147" t="str">
            <v>Vindmøller</v>
          </cell>
          <cell r="C15147">
            <v>2046</v>
          </cell>
          <cell r="E15147" t="str">
            <v>offshore, energiøer, EnergiØ Bornholm_hub</v>
          </cell>
          <cell r="G15147">
            <v>9108.75</v>
          </cell>
          <cell r="H15147" t="str">
            <v>Inflow_GWh</v>
          </cell>
        </row>
        <row r="15148">
          <cell r="B15148" t="str">
            <v>Vindmøller</v>
          </cell>
          <cell r="C15148">
            <v>2046</v>
          </cell>
          <cell r="E15148" t="str">
            <v>offshore, energiøer, EnergiØ Bornholm_hub</v>
          </cell>
          <cell r="G15148">
            <v>4338</v>
          </cell>
          <cell r="H15148" t="str">
            <v>FLH_technical1</v>
          </cell>
        </row>
        <row r="15149">
          <cell r="B15149" t="str">
            <v>Vindmøller</v>
          </cell>
          <cell r="C15149">
            <v>2046</v>
          </cell>
          <cell r="E15149" t="str">
            <v>offshore, energiøer, EnergiØ Bornholm_hub</v>
          </cell>
          <cell r="G15149">
            <v>4338</v>
          </cell>
          <cell r="H15149" t="str">
            <v>FLH_technical2</v>
          </cell>
        </row>
        <row r="15150">
          <cell r="B15150" t="str">
            <v>Vindmøller</v>
          </cell>
          <cell r="C15150">
            <v>2046</v>
          </cell>
          <cell r="E15150" t="str">
            <v>offshore, energiøer, EnergiØ Nordsø (fase 1)</v>
          </cell>
          <cell r="G15150">
            <v>4000</v>
          </cell>
          <cell r="H15150" t="str">
            <v>ElCap_ultimo_MW</v>
          </cell>
        </row>
        <row r="15151">
          <cell r="B15151" t="str">
            <v>Vindmøller</v>
          </cell>
          <cell r="C15151">
            <v>2046</v>
          </cell>
          <cell r="E15151" t="str">
            <v>offshore, energiøer, EnergiØ Nordsø (fase 1)</v>
          </cell>
          <cell r="G15151">
            <v>4000</v>
          </cell>
          <cell r="H15151" t="str">
            <v>ElCap_primo_MW</v>
          </cell>
        </row>
        <row r="15152">
          <cell r="B15152" t="str">
            <v>Vindmøller</v>
          </cell>
          <cell r="C15152">
            <v>2046</v>
          </cell>
          <cell r="E15152" t="str">
            <v>offshore, energiøer, EnergiØ Nordsø (fase 1)</v>
          </cell>
          <cell r="G15152">
            <v>18.579000000000001</v>
          </cell>
          <cell r="H15152" t="str">
            <v>TWh</v>
          </cell>
        </row>
        <row r="15153">
          <cell r="B15153" t="str">
            <v>Vindmøller</v>
          </cell>
          <cell r="C15153">
            <v>2046</v>
          </cell>
          <cell r="E15153" t="str">
            <v>offshore, energiøer, EnergiØ Nordsø (fase 1)</v>
          </cell>
          <cell r="G15153">
            <v>221</v>
          </cell>
          <cell r="H15153" t="str">
            <v>curt_GWh</v>
          </cell>
        </row>
        <row r="15154">
          <cell r="B15154" t="str">
            <v>Vindmøller</v>
          </cell>
          <cell r="C15154">
            <v>2046</v>
          </cell>
          <cell r="E15154" t="str">
            <v>offshore, energiøer, EnergiØ Nordsø (fase 1)</v>
          </cell>
          <cell r="G15154">
            <v>18800</v>
          </cell>
          <cell r="H15154" t="str">
            <v>Inflow_GWh</v>
          </cell>
        </row>
        <row r="15155">
          <cell r="B15155" t="str">
            <v>Vindmøller</v>
          </cell>
          <cell r="C15155">
            <v>2046</v>
          </cell>
          <cell r="E15155" t="str">
            <v>offshore, energiøer, EnergiØ Nordsø (fase 1)</v>
          </cell>
          <cell r="G15155">
            <v>4700</v>
          </cell>
          <cell r="H15155" t="str">
            <v>FLH_technical1</v>
          </cell>
        </row>
        <row r="15156">
          <cell r="B15156" t="str">
            <v>Vindmøller</v>
          </cell>
          <cell r="C15156">
            <v>2046</v>
          </cell>
          <cell r="E15156" t="str">
            <v>offshore, energiøer, EnergiØ Nordsø (fase 1)</v>
          </cell>
          <cell r="G15156">
            <v>4700</v>
          </cell>
          <cell r="H15156" t="str">
            <v>FLH_technical2</v>
          </cell>
        </row>
        <row r="15157">
          <cell r="B15157" t="str">
            <v>Vindmøller</v>
          </cell>
          <cell r="C15157">
            <v>2046</v>
          </cell>
          <cell r="E15157" t="str">
            <v>offshore, energiøer, EnergiØ Nordsø (fase 2)</v>
          </cell>
          <cell r="G15157">
            <v>3000</v>
          </cell>
          <cell r="H15157" t="str">
            <v>ElCap_ultimo_MW</v>
          </cell>
        </row>
        <row r="15158">
          <cell r="B15158" t="str">
            <v>Vindmøller</v>
          </cell>
          <cell r="C15158">
            <v>2046</v>
          </cell>
          <cell r="E15158" t="str">
            <v>offshore, energiøer, EnergiØ Nordsø (fase 2)</v>
          </cell>
          <cell r="G15158">
            <v>3000</v>
          </cell>
          <cell r="H15158" t="str">
            <v>ElCap_primo_MW</v>
          </cell>
        </row>
        <row r="15159">
          <cell r="B15159" t="str">
            <v>Vindmøller</v>
          </cell>
          <cell r="C15159">
            <v>2046</v>
          </cell>
          <cell r="E15159" t="str">
            <v>offshore, energiøer, EnergiØ Nordsø (fase 2)</v>
          </cell>
          <cell r="G15159">
            <v>13.824</v>
          </cell>
          <cell r="H15159" t="str">
            <v>TWh</v>
          </cell>
        </row>
        <row r="15160">
          <cell r="B15160" t="str">
            <v>Vindmøller</v>
          </cell>
          <cell r="C15160">
            <v>2046</v>
          </cell>
          <cell r="E15160" t="str">
            <v>offshore, energiøer, EnergiØ Nordsø (fase 2)</v>
          </cell>
          <cell r="G15160">
            <v>276</v>
          </cell>
          <cell r="H15160" t="str">
            <v>curt_GWh</v>
          </cell>
        </row>
        <row r="15161">
          <cell r="B15161" t="str">
            <v>Vindmøller</v>
          </cell>
          <cell r="C15161">
            <v>2046</v>
          </cell>
          <cell r="E15161" t="str">
            <v>offshore, energiøer, EnergiØ Nordsø (fase 2)</v>
          </cell>
          <cell r="G15161">
            <v>14100</v>
          </cell>
          <cell r="H15161" t="str">
            <v>Inflow_GWh</v>
          </cell>
        </row>
        <row r="15162">
          <cell r="B15162" t="str">
            <v>Vindmøller</v>
          </cell>
          <cell r="C15162">
            <v>2046</v>
          </cell>
          <cell r="E15162" t="str">
            <v>offshore, energiøer, EnergiØ Nordsø (fase 2)</v>
          </cell>
          <cell r="G15162">
            <v>4700</v>
          </cell>
          <cell r="H15162" t="str">
            <v>FLH_technical1</v>
          </cell>
        </row>
        <row r="15163">
          <cell r="B15163" t="str">
            <v>Vindmøller</v>
          </cell>
          <cell r="C15163">
            <v>2046</v>
          </cell>
          <cell r="E15163" t="str">
            <v>offshore, energiøer, EnergiØ Nordsø (fase 2)</v>
          </cell>
          <cell r="G15163">
            <v>4700</v>
          </cell>
          <cell r="H15163" t="str">
            <v>FLH_technical2</v>
          </cell>
        </row>
        <row r="15164">
          <cell r="B15164" t="str">
            <v>Vindmøller</v>
          </cell>
          <cell r="C15164">
            <v>2046</v>
          </cell>
          <cell r="E15164" t="str">
            <v>offshore, energiøer, EnergiØ Nordsø (fase 3)</v>
          </cell>
          <cell r="G15164">
            <v>3000</v>
          </cell>
          <cell r="H15164" t="str">
            <v>ElCap_ultimo_MW</v>
          </cell>
        </row>
        <row r="15165">
          <cell r="B15165" t="str">
            <v>Vindmøller</v>
          </cell>
          <cell r="C15165">
            <v>2046</v>
          </cell>
          <cell r="E15165" t="str">
            <v>offshore, energiøer, EnergiØ Nordsø (fase 3)</v>
          </cell>
          <cell r="G15165">
            <v>3000</v>
          </cell>
          <cell r="H15165" t="str">
            <v>ElCap_primo_MW</v>
          </cell>
        </row>
        <row r="15166">
          <cell r="B15166" t="str">
            <v>Vindmøller</v>
          </cell>
          <cell r="C15166">
            <v>2046</v>
          </cell>
          <cell r="E15166" t="str">
            <v>offshore, energiøer, EnergiØ Nordsø (fase 3)</v>
          </cell>
          <cell r="G15166">
            <v>13.63</v>
          </cell>
          <cell r="H15166" t="str">
            <v>TWh</v>
          </cell>
        </row>
        <row r="15167">
          <cell r="B15167" t="str">
            <v>Vindmøller</v>
          </cell>
          <cell r="C15167">
            <v>2046</v>
          </cell>
          <cell r="E15167" t="str">
            <v>offshore, energiøer, EnergiØ Nordsø (fase 3)</v>
          </cell>
          <cell r="G15167">
            <v>470</v>
          </cell>
          <cell r="H15167" t="str">
            <v>curt_GWh</v>
          </cell>
        </row>
        <row r="15168">
          <cell r="B15168" t="str">
            <v>Vindmøller</v>
          </cell>
          <cell r="C15168">
            <v>2046</v>
          </cell>
          <cell r="E15168" t="str">
            <v>offshore, energiøer, EnergiØ Nordsø (fase 3)</v>
          </cell>
          <cell r="G15168">
            <v>14100</v>
          </cell>
          <cell r="H15168" t="str">
            <v>Inflow_GWh</v>
          </cell>
        </row>
        <row r="15169">
          <cell r="B15169" t="str">
            <v>Vindmøller</v>
          </cell>
          <cell r="C15169">
            <v>2046</v>
          </cell>
          <cell r="E15169" t="str">
            <v>offshore, energiøer, EnergiØ Nordsø (fase 3)</v>
          </cell>
          <cell r="G15169">
            <v>4700</v>
          </cell>
          <cell r="H15169" t="str">
            <v>FLH_technical1</v>
          </cell>
        </row>
        <row r="15170">
          <cell r="B15170" t="str">
            <v>Vindmøller</v>
          </cell>
          <cell r="C15170">
            <v>2046</v>
          </cell>
          <cell r="E15170" t="str">
            <v>offshore, energiøer, EnergiØ Nordsø (fase 3)</v>
          </cell>
          <cell r="G15170">
            <v>4700</v>
          </cell>
          <cell r="H15170" t="str">
            <v>FLH_technical2</v>
          </cell>
        </row>
        <row r="15171">
          <cell r="B15171" t="str">
            <v>Vindmøller</v>
          </cell>
          <cell r="C15171">
            <v>2046</v>
          </cell>
          <cell r="E15171" t="str">
            <v>offshore, existing, Anholt_2012</v>
          </cell>
          <cell r="G15171">
            <v>50.4</v>
          </cell>
          <cell r="H15171" t="str">
            <v>ElCap_ultimo_MW</v>
          </cell>
        </row>
        <row r="15172">
          <cell r="B15172" t="str">
            <v>Vindmøller</v>
          </cell>
          <cell r="C15172">
            <v>2046</v>
          </cell>
          <cell r="E15172" t="str">
            <v>offshore, existing, Anholt_2012</v>
          </cell>
          <cell r="G15172">
            <v>50.4</v>
          </cell>
          <cell r="H15172" t="str">
            <v>ElCap_primo_MW</v>
          </cell>
        </row>
        <row r="15173">
          <cell r="B15173" t="str">
            <v>Vindmøller</v>
          </cell>
          <cell r="C15173">
            <v>2046</v>
          </cell>
          <cell r="E15173" t="str">
            <v>offshore, existing, Anholt_2012</v>
          </cell>
          <cell r="G15173">
            <v>0.20499999999999999</v>
          </cell>
          <cell r="H15173" t="str">
            <v>TWh</v>
          </cell>
        </row>
        <row r="15174">
          <cell r="B15174" t="str">
            <v>Vindmøller</v>
          </cell>
          <cell r="C15174">
            <v>2046</v>
          </cell>
          <cell r="E15174" t="str">
            <v>offshore, existing, Anholt_2012</v>
          </cell>
          <cell r="G15174">
            <v>9</v>
          </cell>
          <cell r="H15174" t="str">
            <v>curt_GWh</v>
          </cell>
        </row>
        <row r="15175">
          <cell r="B15175" t="str">
            <v>Vindmøller</v>
          </cell>
          <cell r="C15175">
            <v>2046</v>
          </cell>
          <cell r="E15175" t="str">
            <v>offshore, existing, Anholt_2012</v>
          </cell>
          <cell r="G15175">
            <v>214.2</v>
          </cell>
          <cell r="H15175" t="str">
            <v>Inflow_GWh</v>
          </cell>
        </row>
        <row r="15176">
          <cell r="B15176" t="str">
            <v>Vindmøller</v>
          </cell>
          <cell r="C15176">
            <v>2046</v>
          </cell>
          <cell r="E15176" t="str">
            <v>offshore, existing, Anholt_2012</v>
          </cell>
          <cell r="G15176">
            <v>4246</v>
          </cell>
          <cell r="H15176" t="str">
            <v>FLH_technical1</v>
          </cell>
        </row>
        <row r="15177">
          <cell r="B15177" t="str">
            <v>Vindmøller</v>
          </cell>
          <cell r="C15177">
            <v>2046</v>
          </cell>
          <cell r="E15177" t="str">
            <v>offshore, existing, Anholt_2012</v>
          </cell>
          <cell r="G15177">
            <v>4250</v>
          </cell>
          <cell r="H15177" t="str">
            <v>FLH_technical2</v>
          </cell>
        </row>
        <row r="15178">
          <cell r="B15178" t="str">
            <v>Vindmøller</v>
          </cell>
          <cell r="C15178">
            <v>2046</v>
          </cell>
          <cell r="E15178" t="str">
            <v>offshore, existing, Anholt_2013</v>
          </cell>
          <cell r="G15178">
            <v>349.2</v>
          </cell>
          <cell r="H15178" t="str">
            <v>ElCap_ultimo_MW</v>
          </cell>
        </row>
        <row r="15179">
          <cell r="B15179" t="str">
            <v>Vindmøller</v>
          </cell>
          <cell r="C15179">
            <v>2046</v>
          </cell>
          <cell r="E15179" t="str">
            <v>offshore, existing, Anholt_2013</v>
          </cell>
          <cell r="G15179">
            <v>349.2</v>
          </cell>
          <cell r="H15179" t="str">
            <v>ElCap_primo_MW</v>
          </cell>
        </row>
        <row r="15180">
          <cell r="B15180" t="str">
            <v>Vindmøller</v>
          </cell>
          <cell r="C15180">
            <v>2046</v>
          </cell>
          <cell r="E15180" t="str">
            <v>offshore, existing, Anholt_2013</v>
          </cell>
          <cell r="G15180">
            <v>1.4219999999999999</v>
          </cell>
          <cell r="H15180" t="str">
            <v>TWh</v>
          </cell>
        </row>
        <row r="15181">
          <cell r="B15181" t="str">
            <v>Vindmøller</v>
          </cell>
          <cell r="C15181">
            <v>2046</v>
          </cell>
          <cell r="E15181" t="str">
            <v>offshore, existing, Anholt_2013</v>
          </cell>
          <cell r="G15181">
            <v>62</v>
          </cell>
          <cell r="H15181" t="str">
            <v>curt_GWh</v>
          </cell>
        </row>
        <row r="15182">
          <cell r="B15182" t="str">
            <v>Vindmøller</v>
          </cell>
          <cell r="C15182">
            <v>2046</v>
          </cell>
          <cell r="E15182" t="str">
            <v>offshore, existing, Anholt_2013</v>
          </cell>
          <cell r="G15182">
            <v>1484.1</v>
          </cell>
          <cell r="H15182" t="str">
            <v>Inflow_GWh</v>
          </cell>
        </row>
        <row r="15183">
          <cell r="B15183" t="str">
            <v>Vindmøller</v>
          </cell>
          <cell r="C15183">
            <v>2046</v>
          </cell>
          <cell r="E15183" t="str">
            <v>offshore, existing, Anholt_2013</v>
          </cell>
          <cell r="G15183">
            <v>4250</v>
          </cell>
          <cell r="H15183" t="str">
            <v>FLH_technical1</v>
          </cell>
        </row>
        <row r="15184">
          <cell r="B15184" t="str">
            <v>Vindmøller</v>
          </cell>
          <cell r="C15184">
            <v>2046</v>
          </cell>
          <cell r="E15184" t="str">
            <v>offshore, existing, Anholt_2013</v>
          </cell>
          <cell r="G15184">
            <v>4250</v>
          </cell>
          <cell r="H15184" t="str">
            <v>FLH_technical2</v>
          </cell>
        </row>
        <row r="15185">
          <cell r="B15185" t="str">
            <v>Vindmøller</v>
          </cell>
          <cell r="C15185">
            <v>2046</v>
          </cell>
          <cell r="E15185" t="str">
            <v>offshore, existing, Avedøre Holme (2009)</v>
          </cell>
          <cell r="G15185">
            <v>7.2</v>
          </cell>
          <cell r="H15185" t="str">
            <v>ElCap_ultimo_MW</v>
          </cell>
        </row>
        <row r="15186">
          <cell r="B15186" t="str">
            <v>Vindmøller</v>
          </cell>
          <cell r="C15186">
            <v>2046</v>
          </cell>
          <cell r="E15186" t="str">
            <v>offshore, existing, Avedøre Holme (2009)</v>
          </cell>
          <cell r="G15186">
            <v>7.2</v>
          </cell>
          <cell r="H15186" t="str">
            <v>ElCap_primo_MW</v>
          </cell>
        </row>
        <row r="15187">
          <cell r="B15187" t="str">
            <v>Vindmøller</v>
          </cell>
          <cell r="C15187">
            <v>2046</v>
          </cell>
          <cell r="E15187" t="str">
            <v>offshore, existing, Avedøre Holme (2009)</v>
          </cell>
          <cell r="G15187">
            <v>2.3E-2</v>
          </cell>
          <cell r="H15187" t="str">
            <v>TWh</v>
          </cell>
        </row>
        <row r="15188">
          <cell r="B15188" t="str">
            <v>Vindmøller</v>
          </cell>
          <cell r="C15188">
            <v>2046</v>
          </cell>
          <cell r="E15188" t="str">
            <v>offshore, existing, Avedøre Holme (2009)</v>
          </cell>
          <cell r="G15188">
            <v>1</v>
          </cell>
          <cell r="H15188" t="str">
            <v>curt_GWh</v>
          </cell>
        </row>
        <row r="15189">
          <cell r="B15189" t="str">
            <v>Vindmøller</v>
          </cell>
          <cell r="C15189">
            <v>2046</v>
          </cell>
          <cell r="E15189" t="str">
            <v>offshore, existing, Avedøre Holme (2009)</v>
          </cell>
          <cell r="G15189">
            <v>23.4</v>
          </cell>
          <cell r="H15189" t="str">
            <v>Inflow_GWh</v>
          </cell>
        </row>
        <row r="15190">
          <cell r="B15190" t="str">
            <v>Vindmøller</v>
          </cell>
          <cell r="C15190">
            <v>2046</v>
          </cell>
          <cell r="E15190" t="str">
            <v>offshore, existing, Avedøre Holme (2009)</v>
          </cell>
          <cell r="G15190">
            <v>3333</v>
          </cell>
          <cell r="H15190" t="str">
            <v>FLH_technical1</v>
          </cell>
        </row>
        <row r="15191">
          <cell r="B15191" t="str">
            <v>Vindmøller</v>
          </cell>
          <cell r="C15191">
            <v>2046</v>
          </cell>
          <cell r="E15191" t="str">
            <v>offshore, existing, Avedøre Holme (2009)</v>
          </cell>
          <cell r="G15191">
            <v>3250</v>
          </cell>
          <cell r="H15191" t="str">
            <v>FLH_technical2</v>
          </cell>
        </row>
        <row r="15192">
          <cell r="B15192" t="str">
            <v>Vindmøller</v>
          </cell>
          <cell r="C15192">
            <v>2046</v>
          </cell>
          <cell r="E15192" t="str">
            <v>offshore, existing, Avedøre Holme (2011)</v>
          </cell>
          <cell r="G15192">
            <v>3.6</v>
          </cell>
          <cell r="H15192" t="str">
            <v>ElCap_ultimo_MW</v>
          </cell>
        </row>
        <row r="15193">
          <cell r="B15193" t="str">
            <v>Vindmøller</v>
          </cell>
          <cell r="C15193">
            <v>2046</v>
          </cell>
          <cell r="E15193" t="str">
            <v>offshore, existing, Avedøre Holme (2011)</v>
          </cell>
          <cell r="G15193">
            <v>3.6</v>
          </cell>
          <cell r="H15193" t="str">
            <v>ElCap_primo_MW</v>
          </cell>
        </row>
        <row r="15194">
          <cell r="B15194" t="str">
            <v>Vindmøller</v>
          </cell>
          <cell r="C15194">
            <v>2046</v>
          </cell>
          <cell r="E15194" t="str">
            <v>offshore, existing, Avedøre Holme (2011)</v>
          </cell>
          <cell r="G15194">
            <v>1.2E-2</v>
          </cell>
          <cell r="H15194" t="str">
            <v>TWh</v>
          </cell>
        </row>
        <row r="15195">
          <cell r="B15195" t="str">
            <v>Vindmøller</v>
          </cell>
          <cell r="C15195">
            <v>2046</v>
          </cell>
          <cell r="E15195" t="str">
            <v>offshore, existing, Avedøre Holme (2011)</v>
          </cell>
          <cell r="G15195">
            <v>0</v>
          </cell>
          <cell r="H15195" t="str">
            <v>curt_GWh</v>
          </cell>
        </row>
        <row r="15196">
          <cell r="B15196" t="str">
            <v>Vindmøller</v>
          </cell>
          <cell r="C15196">
            <v>2046</v>
          </cell>
          <cell r="E15196" t="str">
            <v>offshore, existing, Avedøre Holme (2011)</v>
          </cell>
          <cell r="G15196">
            <v>12.42</v>
          </cell>
          <cell r="H15196" t="str">
            <v>Inflow_GWh</v>
          </cell>
        </row>
        <row r="15197">
          <cell r="B15197" t="str">
            <v>Vindmøller</v>
          </cell>
          <cell r="C15197">
            <v>2046</v>
          </cell>
          <cell r="E15197" t="str">
            <v>offshore, existing, Avedøre Holme (2011)</v>
          </cell>
          <cell r="G15197">
            <v>3333</v>
          </cell>
          <cell r="H15197" t="str">
            <v>FLH_technical1</v>
          </cell>
        </row>
        <row r="15198">
          <cell r="B15198" t="str">
            <v>Vindmøller</v>
          </cell>
          <cell r="C15198">
            <v>2046</v>
          </cell>
          <cell r="E15198" t="str">
            <v>offshore, existing, Avedøre Holme (2011)</v>
          </cell>
          <cell r="G15198">
            <v>3450</v>
          </cell>
          <cell r="H15198" t="str">
            <v>FLH_technical2</v>
          </cell>
        </row>
        <row r="15199">
          <cell r="B15199" t="str">
            <v>Vindmøller</v>
          </cell>
          <cell r="C15199">
            <v>2046</v>
          </cell>
          <cell r="E15199" t="str">
            <v>offshore, existing, Frederikshavn</v>
          </cell>
          <cell r="G15199">
            <v>2.2999999999999998</v>
          </cell>
          <cell r="H15199" t="str">
            <v>ElCap_ultimo_MW</v>
          </cell>
        </row>
        <row r="15200">
          <cell r="B15200" t="str">
            <v>Vindmøller</v>
          </cell>
          <cell r="C15200">
            <v>2046</v>
          </cell>
          <cell r="E15200" t="str">
            <v>offshore, existing, Frederikshavn</v>
          </cell>
          <cell r="G15200">
            <v>2.2999999999999998</v>
          </cell>
          <cell r="H15200" t="str">
            <v>ElCap_primo_MW</v>
          </cell>
        </row>
        <row r="15201">
          <cell r="B15201" t="str">
            <v>Vindmøller</v>
          </cell>
          <cell r="C15201">
            <v>2046</v>
          </cell>
          <cell r="E15201" t="str">
            <v>offshore, existing, Frederikshavn</v>
          </cell>
          <cell r="G15201">
            <v>5.0000000000000001E-3</v>
          </cell>
          <cell r="H15201" t="str">
            <v>TWh</v>
          </cell>
        </row>
        <row r="15202">
          <cell r="B15202" t="str">
            <v>Vindmøller</v>
          </cell>
          <cell r="C15202">
            <v>2046</v>
          </cell>
          <cell r="E15202" t="str">
            <v>offshore, existing, Frederikshavn</v>
          </cell>
          <cell r="G15202">
            <v>0</v>
          </cell>
          <cell r="H15202" t="str">
            <v>curt_GWh</v>
          </cell>
        </row>
        <row r="15203">
          <cell r="B15203" t="str">
            <v>Vindmøller</v>
          </cell>
          <cell r="C15203">
            <v>2046</v>
          </cell>
          <cell r="E15203" t="str">
            <v>offshore, existing, Frederikshavn</v>
          </cell>
          <cell r="G15203">
            <v>5.6349999999999998</v>
          </cell>
          <cell r="H15203" t="str">
            <v>Inflow_GWh</v>
          </cell>
        </row>
        <row r="15204">
          <cell r="B15204" t="str">
            <v>Vindmøller</v>
          </cell>
          <cell r="C15204">
            <v>2046</v>
          </cell>
          <cell r="E15204" t="str">
            <v>offshore, existing, Frederikshavn</v>
          </cell>
          <cell r="G15204">
            <v>2174</v>
          </cell>
          <cell r="H15204" t="str">
            <v>FLH_technical1</v>
          </cell>
        </row>
        <row r="15205">
          <cell r="B15205" t="str">
            <v>Vindmøller</v>
          </cell>
          <cell r="C15205">
            <v>2046</v>
          </cell>
          <cell r="E15205" t="str">
            <v>offshore, existing, Frederikshavn</v>
          </cell>
          <cell r="G15205">
            <v>2450</v>
          </cell>
          <cell r="H15205" t="str">
            <v>FLH_technical2</v>
          </cell>
        </row>
        <row r="15206">
          <cell r="B15206" t="str">
            <v>Vindmøller</v>
          </cell>
          <cell r="C15206">
            <v>2046</v>
          </cell>
          <cell r="E15206" t="str">
            <v>offshore, existing, Horns Rev 1</v>
          </cell>
          <cell r="G15206">
            <v>160</v>
          </cell>
          <cell r="H15206" t="str">
            <v>ElCap_ultimo_MW</v>
          </cell>
        </row>
        <row r="15207">
          <cell r="B15207" t="str">
            <v>Vindmøller</v>
          </cell>
          <cell r="C15207">
            <v>2046</v>
          </cell>
          <cell r="E15207" t="str">
            <v>offshore, existing, Horns Rev 1</v>
          </cell>
          <cell r="G15207">
            <v>160</v>
          </cell>
          <cell r="H15207" t="str">
            <v>ElCap_primo_MW</v>
          </cell>
        </row>
        <row r="15208">
          <cell r="B15208" t="str">
            <v>Vindmøller</v>
          </cell>
          <cell r="C15208">
            <v>2046</v>
          </cell>
          <cell r="E15208" t="str">
            <v>offshore, existing, Horns Rev 1</v>
          </cell>
          <cell r="G15208">
            <v>0.54200000000000004</v>
          </cell>
          <cell r="H15208" t="str">
            <v>TWh</v>
          </cell>
        </row>
        <row r="15209">
          <cell r="B15209" t="str">
            <v>Vindmøller</v>
          </cell>
          <cell r="C15209">
            <v>2046</v>
          </cell>
          <cell r="E15209" t="str">
            <v>offshore, existing, Horns Rev 1</v>
          </cell>
          <cell r="G15209">
            <v>26</v>
          </cell>
          <cell r="H15209" t="str">
            <v>curt_GWh</v>
          </cell>
        </row>
        <row r="15210">
          <cell r="B15210" t="str">
            <v>Vindmøller</v>
          </cell>
          <cell r="C15210">
            <v>2046</v>
          </cell>
          <cell r="E15210" t="str">
            <v>offshore, existing, Horns Rev 1</v>
          </cell>
          <cell r="G15210">
            <v>568</v>
          </cell>
          <cell r="H15210" t="str">
            <v>Inflow_GWh</v>
          </cell>
        </row>
        <row r="15211">
          <cell r="B15211" t="str">
            <v>Vindmøller</v>
          </cell>
          <cell r="C15211">
            <v>2046</v>
          </cell>
          <cell r="E15211" t="str">
            <v>offshore, existing, Horns Rev 1</v>
          </cell>
          <cell r="G15211">
            <v>3550</v>
          </cell>
          <cell r="H15211" t="str">
            <v>FLH_technical1</v>
          </cell>
        </row>
        <row r="15212">
          <cell r="B15212" t="str">
            <v>Vindmøller</v>
          </cell>
          <cell r="C15212">
            <v>2046</v>
          </cell>
          <cell r="E15212" t="str">
            <v>offshore, existing, Horns Rev 1</v>
          </cell>
          <cell r="G15212">
            <v>3550</v>
          </cell>
          <cell r="H15212" t="str">
            <v>FLH_technical2</v>
          </cell>
        </row>
        <row r="15213">
          <cell r="B15213" t="str">
            <v>Vindmøller</v>
          </cell>
          <cell r="C15213">
            <v>2046</v>
          </cell>
          <cell r="E15213" t="str">
            <v>offshore, existing, Horns Rev 2</v>
          </cell>
          <cell r="G15213">
            <v>209.3</v>
          </cell>
          <cell r="H15213" t="str">
            <v>ElCap_ultimo_MW</v>
          </cell>
        </row>
        <row r="15214">
          <cell r="B15214" t="str">
            <v>Vindmøller</v>
          </cell>
          <cell r="C15214">
            <v>2046</v>
          </cell>
          <cell r="E15214" t="str">
            <v>offshore, existing, Horns Rev 2</v>
          </cell>
          <cell r="G15214">
            <v>209.3</v>
          </cell>
          <cell r="H15214" t="str">
            <v>ElCap_primo_MW</v>
          </cell>
        </row>
        <row r="15215">
          <cell r="B15215" t="str">
            <v>Vindmøller</v>
          </cell>
          <cell r="C15215">
            <v>2046</v>
          </cell>
          <cell r="E15215" t="str">
            <v>offshore, existing, Horns Rev 2</v>
          </cell>
          <cell r="G15215">
            <v>0.79800000000000004</v>
          </cell>
          <cell r="H15215" t="str">
            <v>TWh</v>
          </cell>
        </row>
        <row r="15216">
          <cell r="B15216" t="str">
            <v>Vindmøller</v>
          </cell>
          <cell r="C15216">
            <v>2046</v>
          </cell>
          <cell r="E15216" t="str">
            <v>offshore, existing, Horns Rev 2</v>
          </cell>
          <cell r="G15216">
            <v>40</v>
          </cell>
          <cell r="H15216" t="str">
            <v>curt_GWh</v>
          </cell>
        </row>
        <row r="15217">
          <cell r="B15217" t="str">
            <v>Vindmøller</v>
          </cell>
          <cell r="C15217">
            <v>2046</v>
          </cell>
          <cell r="E15217" t="str">
            <v>offshore, existing, Horns Rev 2</v>
          </cell>
          <cell r="G15217">
            <v>837.2</v>
          </cell>
          <cell r="H15217" t="str">
            <v>Inflow_GWh</v>
          </cell>
        </row>
        <row r="15218">
          <cell r="B15218" t="str">
            <v>Vindmøller</v>
          </cell>
          <cell r="C15218">
            <v>2046</v>
          </cell>
          <cell r="E15218" t="str">
            <v>offshore, existing, Horns Rev 2</v>
          </cell>
          <cell r="G15218">
            <v>4004</v>
          </cell>
          <cell r="H15218" t="str">
            <v>FLH_technical1</v>
          </cell>
        </row>
        <row r="15219">
          <cell r="B15219" t="str">
            <v>Vindmøller</v>
          </cell>
          <cell r="C15219">
            <v>2046</v>
          </cell>
          <cell r="E15219" t="str">
            <v>offshore, existing, Horns Rev 2</v>
          </cell>
          <cell r="G15219">
            <v>4000</v>
          </cell>
          <cell r="H15219" t="str">
            <v>FLH_technical2</v>
          </cell>
        </row>
        <row r="15220">
          <cell r="B15220" t="str">
            <v>Vindmøller</v>
          </cell>
          <cell r="C15220">
            <v>2046</v>
          </cell>
          <cell r="E15220" t="str">
            <v>offshore, existing, Horns Rev 3</v>
          </cell>
          <cell r="G15220">
            <v>406.7</v>
          </cell>
          <cell r="H15220" t="str">
            <v>ElCap_ultimo_MW</v>
          </cell>
        </row>
        <row r="15221">
          <cell r="B15221" t="str">
            <v>Vindmøller</v>
          </cell>
          <cell r="C15221">
            <v>2046</v>
          </cell>
          <cell r="E15221" t="str">
            <v>offshore, existing, Horns Rev 3</v>
          </cell>
          <cell r="G15221">
            <v>406.7</v>
          </cell>
          <cell r="H15221" t="str">
            <v>ElCap_primo_MW</v>
          </cell>
        </row>
        <row r="15222">
          <cell r="B15222" t="str">
            <v>Vindmøller</v>
          </cell>
          <cell r="C15222">
            <v>2046</v>
          </cell>
          <cell r="E15222" t="str">
            <v>offshore, existing, Horns Rev 3</v>
          </cell>
          <cell r="G15222">
            <v>1.6910000000000001</v>
          </cell>
          <cell r="H15222" t="str">
            <v>TWh</v>
          </cell>
        </row>
        <row r="15223">
          <cell r="B15223" t="str">
            <v>Vindmøller</v>
          </cell>
          <cell r="C15223">
            <v>2046</v>
          </cell>
          <cell r="E15223" t="str">
            <v>offshore, existing, Horns Rev 3</v>
          </cell>
          <cell r="G15223">
            <v>78</v>
          </cell>
          <cell r="H15223" t="str">
            <v>curt_GWh</v>
          </cell>
        </row>
        <row r="15224">
          <cell r="B15224" t="str">
            <v>Vindmøller</v>
          </cell>
          <cell r="C15224">
            <v>2046</v>
          </cell>
          <cell r="E15224" t="str">
            <v>offshore, existing, Horns Rev 3</v>
          </cell>
          <cell r="G15224">
            <v>1769.145</v>
          </cell>
          <cell r="H15224" t="str">
            <v>Inflow_GWh</v>
          </cell>
        </row>
        <row r="15225">
          <cell r="B15225" t="str">
            <v>Vindmøller</v>
          </cell>
          <cell r="C15225">
            <v>2046</v>
          </cell>
          <cell r="E15225" t="str">
            <v>offshore, existing, Horns Rev 3</v>
          </cell>
          <cell r="G15225">
            <v>4350</v>
          </cell>
          <cell r="H15225" t="str">
            <v>FLH_technical1</v>
          </cell>
        </row>
        <row r="15226">
          <cell r="B15226" t="str">
            <v>Vindmøller</v>
          </cell>
          <cell r="C15226">
            <v>2046</v>
          </cell>
          <cell r="E15226" t="str">
            <v>offshore, existing, Horns Rev 3</v>
          </cell>
          <cell r="G15226">
            <v>4350</v>
          </cell>
          <cell r="H15226" t="str">
            <v>FLH_technical2</v>
          </cell>
        </row>
        <row r="15227">
          <cell r="B15227" t="str">
            <v>Vindmøller</v>
          </cell>
          <cell r="C15227">
            <v>2046</v>
          </cell>
          <cell r="E15227" t="str">
            <v>offshore, existing, Kriegers Flak</v>
          </cell>
          <cell r="G15227">
            <v>604.79999999999995</v>
          </cell>
          <cell r="H15227" t="str">
            <v>ElCap_ultimo_MW</v>
          </cell>
        </row>
        <row r="15228">
          <cell r="B15228" t="str">
            <v>Vindmøller</v>
          </cell>
          <cell r="C15228">
            <v>2046</v>
          </cell>
          <cell r="E15228" t="str">
            <v>offshore, existing, Kriegers Flak</v>
          </cell>
          <cell r="G15228">
            <v>604.79999999999995</v>
          </cell>
          <cell r="H15228" t="str">
            <v>ElCap_primo_MW</v>
          </cell>
        </row>
        <row r="15229">
          <cell r="B15229" t="str">
            <v>Vindmøller</v>
          </cell>
          <cell r="C15229">
            <v>2046</v>
          </cell>
          <cell r="E15229" t="str">
            <v>offshore, existing, Kriegers Flak</v>
          </cell>
          <cell r="G15229">
            <v>2.3170000000000002</v>
          </cell>
          <cell r="H15229" t="str">
            <v>TWh</v>
          </cell>
        </row>
        <row r="15230">
          <cell r="B15230" t="str">
            <v>Vindmøller</v>
          </cell>
          <cell r="C15230">
            <v>2046</v>
          </cell>
          <cell r="E15230" t="str">
            <v>offshore, existing, Kriegers Flak</v>
          </cell>
          <cell r="G15230">
            <v>71</v>
          </cell>
          <cell r="H15230" t="str">
            <v>curt_GWh</v>
          </cell>
        </row>
        <row r="15231">
          <cell r="B15231" t="str">
            <v>Vindmøller</v>
          </cell>
          <cell r="C15231">
            <v>2046</v>
          </cell>
          <cell r="E15231" t="str">
            <v>offshore, existing, Kriegers Flak</v>
          </cell>
          <cell r="G15231">
            <v>2388.96</v>
          </cell>
          <cell r="H15231" t="str">
            <v>Inflow_GWh</v>
          </cell>
        </row>
        <row r="15232">
          <cell r="B15232" t="str">
            <v>Vindmøller</v>
          </cell>
          <cell r="C15232">
            <v>2046</v>
          </cell>
          <cell r="E15232" t="str">
            <v>offshore, existing, Kriegers Flak</v>
          </cell>
          <cell r="G15232">
            <v>3948</v>
          </cell>
          <cell r="H15232" t="str">
            <v>FLH_technical1</v>
          </cell>
        </row>
        <row r="15233">
          <cell r="B15233" t="str">
            <v>Vindmøller</v>
          </cell>
          <cell r="C15233">
            <v>2046</v>
          </cell>
          <cell r="E15233" t="str">
            <v>offshore, existing, Kriegers Flak</v>
          </cell>
          <cell r="G15233">
            <v>3950</v>
          </cell>
          <cell r="H15233" t="str">
            <v>FLH_technical2</v>
          </cell>
        </row>
        <row r="15234">
          <cell r="B15234" t="str">
            <v>Vindmøller</v>
          </cell>
          <cell r="C15234">
            <v>2046</v>
          </cell>
          <cell r="E15234" t="str">
            <v>offshore, existing, Middelgrunden</v>
          </cell>
          <cell r="G15234">
            <v>40</v>
          </cell>
          <cell r="H15234" t="str">
            <v>ElCap_ultimo_MW</v>
          </cell>
        </row>
        <row r="15235">
          <cell r="B15235" t="str">
            <v>Vindmøller</v>
          </cell>
          <cell r="C15235">
            <v>2046</v>
          </cell>
          <cell r="E15235" t="str">
            <v>offshore, existing, Middelgrunden</v>
          </cell>
          <cell r="G15235">
            <v>40</v>
          </cell>
          <cell r="H15235" t="str">
            <v>ElCap_primo_MW</v>
          </cell>
        </row>
        <row r="15236">
          <cell r="B15236" t="str">
            <v>Vindmøller</v>
          </cell>
          <cell r="C15236">
            <v>2046</v>
          </cell>
          <cell r="E15236" t="str">
            <v>offshore, existing, Middelgrunden</v>
          </cell>
          <cell r="G15236">
            <v>7.9000000000000001E-2</v>
          </cell>
          <cell r="H15236" t="str">
            <v>TWh</v>
          </cell>
        </row>
        <row r="15237">
          <cell r="B15237" t="str">
            <v>Vindmøller</v>
          </cell>
          <cell r="C15237">
            <v>2046</v>
          </cell>
          <cell r="E15237" t="str">
            <v>offshore, existing, Middelgrunden</v>
          </cell>
          <cell r="G15237">
            <v>3</v>
          </cell>
          <cell r="H15237" t="str">
            <v>curt_GWh</v>
          </cell>
        </row>
        <row r="15238">
          <cell r="B15238" t="str">
            <v>Vindmøller</v>
          </cell>
          <cell r="C15238">
            <v>2046</v>
          </cell>
          <cell r="E15238" t="str">
            <v>offshore, existing, Middelgrunden</v>
          </cell>
          <cell r="G15238">
            <v>82</v>
          </cell>
          <cell r="H15238" t="str">
            <v>Inflow_GWh</v>
          </cell>
        </row>
        <row r="15239">
          <cell r="B15239" t="str">
            <v>Vindmøller</v>
          </cell>
          <cell r="C15239">
            <v>2046</v>
          </cell>
          <cell r="E15239" t="str">
            <v>offshore, existing, Middelgrunden</v>
          </cell>
          <cell r="G15239">
            <v>2050</v>
          </cell>
          <cell r="H15239" t="str">
            <v>FLH_technical1</v>
          </cell>
        </row>
        <row r="15240">
          <cell r="B15240" t="str">
            <v>Vindmøller</v>
          </cell>
          <cell r="C15240">
            <v>2046</v>
          </cell>
          <cell r="E15240" t="str">
            <v>offshore, existing, Middelgrunden</v>
          </cell>
          <cell r="G15240">
            <v>2050</v>
          </cell>
          <cell r="H15240" t="str">
            <v>FLH_technical2</v>
          </cell>
        </row>
        <row r="15241">
          <cell r="B15241" t="str">
            <v>Vindmøller</v>
          </cell>
          <cell r="C15241">
            <v>2046</v>
          </cell>
          <cell r="E15241" t="str">
            <v>offshore, existing, Nissum Bredning</v>
          </cell>
          <cell r="G15241">
            <v>28</v>
          </cell>
          <cell r="H15241" t="str">
            <v>ElCap_ultimo_MW</v>
          </cell>
        </row>
        <row r="15242">
          <cell r="B15242" t="str">
            <v>Vindmøller</v>
          </cell>
          <cell r="C15242">
            <v>2046</v>
          </cell>
          <cell r="E15242" t="str">
            <v>offshore, existing, Nissum Bredning</v>
          </cell>
          <cell r="G15242">
            <v>28</v>
          </cell>
          <cell r="H15242" t="str">
            <v>ElCap_primo_MW</v>
          </cell>
        </row>
        <row r="15243">
          <cell r="B15243" t="str">
            <v>Vindmøller</v>
          </cell>
          <cell r="C15243">
            <v>2046</v>
          </cell>
          <cell r="E15243" t="str">
            <v>offshore, existing, Nissum Bredning</v>
          </cell>
          <cell r="G15243">
            <v>0.109</v>
          </cell>
          <cell r="H15243" t="str">
            <v>TWh</v>
          </cell>
        </row>
        <row r="15244">
          <cell r="B15244" t="str">
            <v>Vindmøller</v>
          </cell>
          <cell r="C15244">
            <v>2046</v>
          </cell>
          <cell r="E15244" t="str">
            <v>offshore, existing, Nissum Bredning</v>
          </cell>
          <cell r="G15244">
            <v>5</v>
          </cell>
          <cell r="H15244" t="str">
            <v>curt_GWh</v>
          </cell>
        </row>
        <row r="15245">
          <cell r="B15245" t="str">
            <v>Vindmøller</v>
          </cell>
          <cell r="C15245">
            <v>2046</v>
          </cell>
          <cell r="E15245" t="str">
            <v>offshore, existing, Nissum Bredning</v>
          </cell>
          <cell r="G15245">
            <v>114.8</v>
          </cell>
          <cell r="H15245" t="str">
            <v>Inflow_GWh</v>
          </cell>
        </row>
        <row r="15246">
          <cell r="B15246" t="str">
            <v>Vindmøller</v>
          </cell>
          <cell r="C15246">
            <v>2046</v>
          </cell>
          <cell r="E15246" t="str">
            <v>offshore, existing, Nissum Bredning</v>
          </cell>
          <cell r="G15246">
            <v>4071</v>
          </cell>
          <cell r="H15246" t="str">
            <v>FLH_technical1</v>
          </cell>
        </row>
        <row r="15247">
          <cell r="B15247" t="str">
            <v>Vindmøller</v>
          </cell>
          <cell r="C15247">
            <v>2046</v>
          </cell>
          <cell r="E15247" t="str">
            <v>offshore, existing, Nissum Bredning</v>
          </cell>
          <cell r="G15247">
            <v>4100</v>
          </cell>
          <cell r="H15247" t="str">
            <v>FLH_technical2</v>
          </cell>
        </row>
        <row r="15248">
          <cell r="B15248" t="str">
            <v>Vindmøller</v>
          </cell>
          <cell r="C15248">
            <v>2046</v>
          </cell>
          <cell r="E15248" t="str">
            <v>offshore, existing, Nysted</v>
          </cell>
          <cell r="G15248">
            <v>161</v>
          </cell>
          <cell r="H15248" t="str">
            <v>ElCap_ultimo_MW</v>
          </cell>
        </row>
        <row r="15249">
          <cell r="B15249" t="str">
            <v>Vindmøller</v>
          </cell>
          <cell r="C15249">
            <v>2046</v>
          </cell>
          <cell r="E15249" t="str">
            <v>offshore, existing, Nysted</v>
          </cell>
          <cell r="G15249">
            <v>161</v>
          </cell>
          <cell r="H15249" t="str">
            <v>ElCap_primo_MW</v>
          </cell>
        </row>
        <row r="15250">
          <cell r="B15250" t="str">
            <v>Vindmøller</v>
          </cell>
          <cell r="C15250">
            <v>2046</v>
          </cell>
          <cell r="E15250" t="str">
            <v>offshore, existing, Nysted</v>
          </cell>
          <cell r="G15250">
            <v>0.46700000000000003</v>
          </cell>
          <cell r="H15250" t="str">
            <v>TWh</v>
          </cell>
        </row>
        <row r="15251">
          <cell r="B15251" t="str">
            <v>Vindmøller</v>
          </cell>
          <cell r="C15251">
            <v>2046</v>
          </cell>
          <cell r="E15251" t="str">
            <v>offshore, existing, Nysted</v>
          </cell>
          <cell r="G15251">
            <v>16</v>
          </cell>
          <cell r="H15251" t="str">
            <v>curt_GWh</v>
          </cell>
        </row>
        <row r="15252">
          <cell r="B15252" t="str">
            <v>Vindmøller</v>
          </cell>
          <cell r="C15252">
            <v>2046</v>
          </cell>
          <cell r="E15252" t="str">
            <v>offshore, existing, Nysted</v>
          </cell>
          <cell r="G15252">
            <v>483</v>
          </cell>
          <cell r="H15252" t="str">
            <v>Inflow_GWh</v>
          </cell>
        </row>
        <row r="15253">
          <cell r="B15253" t="str">
            <v>Vindmøller</v>
          </cell>
          <cell r="C15253">
            <v>2046</v>
          </cell>
          <cell r="E15253" t="str">
            <v>offshore, existing, Nysted</v>
          </cell>
          <cell r="G15253">
            <v>3000</v>
          </cell>
          <cell r="H15253" t="str">
            <v>FLH_technical1</v>
          </cell>
        </row>
        <row r="15254">
          <cell r="B15254" t="str">
            <v>Vindmøller</v>
          </cell>
          <cell r="C15254">
            <v>2046</v>
          </cell>
          <cell r="E15254" t="str">
            <v>offshore, existing, Nysted</v>
          </cell>
          <cell r="G15254">
            <v>3000</v>
          </cell>
          <cell r="H15254" t="str">
            <v>FLH_technical2</v>
          </cell>
        </row>
        <row r="15255">
          <cell r="B15255" t="str">
            <v>Vindmøller</v>
          </cell>
          <cell r="C15255">
            <v>2046</v>
          </cell>
          <cell r="E15255" t="str">
            <v>offshore, existing, Rødsand</v>
          </cell>
          <cell r="G15255">
            <v>207</v>
          </cell>
          <cell r="H15255" t="str">
            <v>ElCap_ultimo_MW</v>
          </cell>
        </row>
        <row r="15256">
          <cell r="B15256" t="str">
            <v>Vindmøller</v>
          </cell>
          <cell r="C15256">
            <v>2046</v>
          </cell>
          <cell r="E15256" t="str">
            <v>offshore, existing, Rødsand</v>
          </cell>
          <cell r="G15256">
            <v>207</v>
          </cell>
          <cell r="H15256" t="str">
            <v>ElCap_primo_MW</v>
          </cell>
        </row>
        <row r="15257">
          <cell r="B15257" t="str">
            <v>Vindmøller</v>
          </cell>
          <cell r="C15257">
            <v>2046</v>
          </cell>
          <cell r="E15257" t="str">
            <v>offshore, existing, Rødsand</v>
          </cell>
          <cell r="G15257">
            <v>0.73199999999999998</v>
          </cell>
          <cell r="H15257" t="str">
            <v>TWh</v>
          </cell>
        </row>
        <row r="15258">
          <cell r="B15258" t="str">
            <v>Vindmøller</v>
          </cell>
          <cell r="C15258">
            <v>2046</v>
          </cell>
          <cell r="E15258" t="str">
            <v>offshore, existing, Rødsand</v>
          </cell>
          <cell r="G15258">
            <v>23</v>
          </cell>
          <cell r="H15258" t="str">
            <v>curt_GWh</v>
          </cell>
        </row>
        <row r="15259">
          <cell r="B15259" t="str">
            <v>Vindmøller</v>
          </cell>
          <cell r="C15259">
            <v>2046</v>
          </cell>
          <cell r="E15259" t="str">
            <v>offshore, existing, Rødsand</v>
          </cell>
          <cell r="G15259">
            <v>755.55</v>
          </cell>
          <cell r="H15259" t="str">
            <v>Inflow_GWh</v>
          </cell>
        </row>
        <row r="15260">
          <cell r="B15260" t="str">
            <v>Vindmøller</v>
          </cell>
          <cell r="C15260">
            <v>2046</v>
          </cell>
          <cell r="E15260" t="str">
            <v>offshore, existing, Rødsand</v>
          </cell>
          <cell r="G15260">
            <v>3647</v>
          </cell>
          <cell r="H15260" t="str">
            <v>FLH_technical1</v>
          </cell>
        </row>
        <row r="15261">
          <cell r="B15261" t="str">
            <v>Vindmøller</v>
          </cell>
          <cell r="C15261">
            <v>2046</v>
          </cell>
          <cell r="E15261" t="str">
            <v>offshore, existing, Rødsand</v>
          </cell>
          <cell r="G15261">
            <v>3650</v>
          </cell>
          <cell r="H15261" t="str">
            <v>FLH_technical2</v>
          </cell>
        </row>
        <row r="15262">
          <cell r="B15262" t="str">
            <v>Vindmøller</v>
          </cell>
          <cell r="C15262">
            <v>2046</v>
          </cell>
          <cell r="E15262" t="str">
            <v>offshore, existing, Rønland</v>
          </cell>
          <cell r="G15262">
            <v>13.2</v>
          </cell>
          <cell r="H15262" t="str">
            <v>ElCap_ultimo_MW</v>
          </cell>
        </row>
        <row r="15263">
          <cell r="B15263" t="str">
            <v>Vindmøller</v>
          </cell>
          <cell r="C15263">
            <v>2046</v>
          </cell>
          <cell r="E15263" t="str">
            <v>offshore, existing, Rønland</v>
          </cell>
          <cell r="G15263">
            <v>13.2</v>
          </cell>
          <cell r="H15263" t="str">
            <v>ElCap_primo_MW</v>
          </cell>
        </row>
        <row r="15264">
          <cell r="B15264" t="str">
            <v>Vindmøller</v>
          </cell>
          <cell r="C15264">
            <v>2046</v>
          </cell>
          <cell r="E15264" t="str">
            <v>offshore, existing, Rønland</v>
          </cell>
          <cell r="G15264">
            <v>4.4999999999999998E-2</v>
          </cell>
          <cell r="H15264" t="str">
            <v>TWh</v>
          </cell>
        </row>
        <row r="15265">
          <cell r="B15265" t="str">
            <v>Vindmøller</v>
          </cell>
          <cell r="C15265">
            <v>2046</v>
          </cell>
          <cell r="E15265" t="str">
            <v>offshore, existing, Rønland</v>
          </cell>
          <cell r="G15265">
            <v>2</v>
          </cell>
          <cell r="H15265" t="str">
            <v>curt_GWh</v>
          </cell>
        </row>
        <row r="15266">
          <cell r="B15266" t="str">
            <v>Vindmøller</v>
          </cell>
          <cell r="C15266">
            <v>2046</v>
          </cell>
          <cell r="E15266" t="str">
            <v>offshore, existing, Rønland</v>
          </cell>
          <cell r="G15266">
            <v>47.92</v>
          </cell>
          <cell r="H15266" t="str">
            <v>Inflow_GWh</v>
          </cell>
        </row>
        <row r="15267">
          <cell r="B15267" t="str">
            <v>Vindmøller</v>
          </cell>
          <cell r="C15267">
            <v>2046</v>
          </cell>
          <cell r="E15267" t="str">
            <v>offshore, existing, Rønland</v>
          </cell>
          <cell r="G15267">
            <v>3561</v>
          </cell>
          <cell r="H15267" t="str">
            <v>FLH_technical1</v>
          </cell>
        </row>
        <row r="15268">
          <cell r="B15268" t="str">
            <v>Vindmøller</v>
          </cell>
          <cell r="C15268">
            <v>2046</v>
          </cell>
          <cell r="E15268" t="str">
            <v>offshore, existing, Rønland</v>
          </cell>
          <cell r="G15268">
            <v>3630</v>
          </cell>
          <cell r="H15268" t="str">
            <v>FLH_technical2</v>
          </cell>
        </row>
        <row r="15269">
          <cell r="B15269" t="str">
            <v>Vindmøller</v>
          </cell>
          <cell r="C15269">
            <v>2046</v>
          </cell>
          <cell r="E15269" t="str">
            <v>offshore, existing, Samsø_2003</v>
          </cell>
          <cell r="G15269">
            <v>20.7</v>
          </cell>
          <cell r="H15269" t="str">
            <v>ElCap_ultimo_MW</v>
          </cell>
        </row>
        <row r="15270">
          <cell r="B15270" t="str">
            <v>Vindmøller</v>
          </cell>
          <cell r="C15270">
            <v>2046</v>
          </cell>
          <cell r="E15270" t="str">
            <v>offshore, existing, Samsø_2003</v>
          </cell>
          <cell r="G15270">
            <v>20.7</v>
          </cell>
          <cell r="H15270" t="str">
            <v>ElCap_primo_MW</v>
          </cell>
        </row>
        <row r="15271">
          <cell r="B15271" t="str">
            <v>Vindmøller</v>
          </cell>
          <cell r="C15271">
            <v>2046</v>
          </cell>
          <cell r="E15271" t="str">
            <v>offshore, existing, Samsø_2003</v>
          </cell>
          <cell r="G15271">
            <v>6.7000000000000004E-2</v>
          </cell>
          <cell r="H15271" t="str">
            <v>TWh</v>
          </cell>
        </row>
        <row r="15272">
          <cell r="B15272" t="str">
            <v>Vindmøller</v>
          </cell>
          <cell r="C15272">
            <v>2046</v>
          </cell>
          <cell r="E15272" t="str">
            <v>offshore, existing, Samsø_2003</v>
          </cell>
          <cell r="G15272">
            <v>3</v>
          </cell>
          <cell r="H15272" t="str">
            <v>curt_GWh</v>
          </cell>
        </row>
        <row r="15273">
          <cell r="B15273" t="str">
            <v>Vindmøller</v>
          </cell>
          <cell r="C15273">
            <v>2046</v>
          </cell>
          <cell r="E15273" t="str">
            <v>offshore, existing, Samsø_2003</v>
          </cell>
          <cell r="G15273">
            <v>70.38</v>
          </cell>
          <cell r="H15273" t="str">
            <v>Inflow_GWh</v>
          </cell>
        </row>
        <row r="15274">
          <cell r="B15274" t="str">
            <v>Vindmøller</v>
          </cell>
          <cell r="C15274">
            <v>2046</v>
          </cell>
          <cell r="E15274" t="str">
            <v>offshore, existing, Samsø_2003</v>
          </cell>
          <cell r="G15274">
            <v>3382</v>
          </cell>
          <cell r="H15274" t="str">
            <v>FLH_technical1</v>
          </cell>
        </row>
        <row r="15275">
          <cell r="B15275" t="str">
            <v>Vindmøller</v>
          </cell>
          <cell r="C15275">
            <v>2046</v>
          </cell>
          <cell r="E15275" t="str">
            <v>offshore, existing, Samsø_2003</v>
          </cell>
          <cell r="G15275">
            <v>3400</v>
          </cell>
          <cell r="H15275" t="str">
            <v>FLH_technical2</v>
          </cell>
        </row>
        <row r="15276">
          <cell r="B15276" t="str">
            <v>Vindmøller</v>
          </cell>
          <cell r="C15276">
            <v>2046</v>
          </cell>
          <cell r="E15276" t="str">
            <v>offshore, existing, Samsø_2018</v>
          </cell>
          <cell r="G15276">
            <v>2.4</v>
          </cell>
          <cell r="H15276" t="str">
            <v>ElCap_ultimo_MW</v>
          </cell>
        </row>
        <row r="15277">
          <cell r="B15277" t="str">
            <v>Vindmøller</v>
          </cell>
          <cell r="C15277">
            <v>2046</v>
          </cell>
          <cell r="E15277" t="str">
            <v>offshore, existing, Samsø_2018</v>
          </cell>
          <cell r="G15277">
            <v>2.4</v>
          </cell>
          <cell r="H15277" t="str">
            <v>ElCap_primo_MW</v>
          </cell>
        </row>
        <row r="15278">
          <cell r="B15278" t="str">
            <v>Vindmøller</v>
          </cell>
          <cell r="C15278">
            <v>2046</v>
          </cell>
          <cell r="E15278" t="str">
            <v>offshore, existing, Samsø_2018</v>
          </cell>
          <cell r="G15278">
            <v>8.9999999999999993E-3</v>
          </cell>
          <cell r="H15278" t="str">
            <v>TWh</v>
          </cell>
        </row>
        <row r="15279">
          <cell r="B15279" t="str">
            <v>Vindmøller</v>
          </cell>
          <cell r="C15279">
            <v>2046</v>
          </cell>
          <cell r="E15279" t="str">
            <v>offshore, existing, Samsø_2018</v>
          </cell>
          <cell r="G15279">
            <v>0</v>
          </cell>
          <cell r="H15279" t="str">
            <v>curt_GWh</v>
          </cell>
        </row>
        <row r="15280">
          <cell r="B15280" t="str">
            <v>Vindmøller</v>
          </cell>
          <cell r="C15280">
            <v>2046</v>
          </cell>
          <cell r="E15280" t="str">
            <v>offshore, existing, Samsø_2018</v>
          </cell>
          <cell r="G15280">
            <v>9.48</v>
          </cell>
          <cell r="H15280" t="str">
            <v>Inflow_GWh</v>
          </cell>
        </row>
        <row r="15281">
          <cell r="B15281" t="str">
            <v>Vindmøller</v>
          </cell>
          <cell r="C15281">
            <v>2046</v>
          </cell>
          <cell r="E15281" t="str">
            <v>offshore, existing, Samsø_2018</v>
          </cell>
          <cell r="G15281">
            <v>3750</v>
          </cell>
          <cell r="H15281" t="str">
            <v>FLH_technical1</v>
          </cell>
        </row>
        <row r="15282">
          <cell r="B15282" t="str">
            <v>Vindmøller</v>
          </cell>
          <cell r="C15282">
            <v>2046</v>
          </cell>
          <cell r="E15282" t="str">
            <v>offshore, existing, Samsø_2018</v>
          </cell>
          <cell r="G15282">
            <v>3950</v>
          </cell>
          <cell r="H15282" t="str">
            <v>FLH_technical2</v>
          </cell>
        </row>
        <row r="15283">
          <cell r="B15283" t="str">
            <v>Vindmøller</v>
          </cell>
          <cell r="C15283">
            <v>2046</v>
          </cell>
          <cell r="E15283" t="str">
            <v>offshore, existing, Sprogø</v>
          </cell>
          <cell r="G15283">
            <v>21</v>
          </cell>
          <cell r="H15283" t="str">
            <v>ElCap_ultimo_MW</v>
          </cell>
        </row>
        <row r="15284">
          <cell r="B15284" t="str">
            <v>Vindmøller</v>
          </cell>
          <cell r="C15284">
            <v>2046</v>
          </cell>
          <cell r="E15284" t="str">
            <v>offshore, existing, Sprogø</v>
          </cell>
          <cell r="G15284">
            <v>21</v>
          </cell>
          <cell r="H15284" t="str">
            <v>ElCap_primo_MW</v>
          </cell>
        </row>
        <row r="15285">
          <cell r="B15285" t="str">
            <v>Vindmøller</v>
          </cell>
          <cell r="C15285">
            <v>2046</v>
          </cell>
          <cell r="E15285" t="str">
            <v>offshore, existing, Sprogø</v>
          </cell>
          <cell r="G15285">
            <v>5.1999999999999998E-2</v>
          </cell>
          <cell r="H15285" t="str">
            <v>TWh</v>
          </cell>
        </row>
        <row r="15286">
          <cell r="B15286" t="str">
            <v>Vindmøller</v>
          </cell>
          <cell r="C15286">
            <v>2046</v>
          </cell>
          <cell r="E15286" t="str">
            <v>offshore, existing, Sprogø</v>
          </cell>
          <cell r="G15286">
            <v>3</v>
          </cell>
          <cell r="H15286" t="str">
            <v>curt_GWh</v>
          </cell>
        </row>
        <row r="15287">
          <cell r="B15287" t="str">
            <v>Vindmøller</v>
          </cell>
          <cell r="C15287">
            <v>2046</v>
          </cell>
          <cell r="E15287" t="str">
            <v>offshore, existing, Sprogø</v>
          </cell>
          <cell r="G15287">
            <v>54.6</v>
          </cell>
          <cell r="H15287" t="str">
            <v>Inflow_GWh</v>
          </cell>
        </row>
        <row r="15288">
          <cell r="B15288" t="str">
            <v>Vindmøller</v>
          </cell>
          <cell r="C15288">
            <v>2046</v>
          </cell>
          <cell r="E15288" t="str">
            <v>offshore, existing, Sprogø</v>
          </cell>
          <cell r="G15288">
            <v>2619</v>
          </cell>
          <cell r="H15288" t="str">
            <v>FLH_technical1</v>
          </cell>
        </row>
        <row r="15289">
          <cell r="B15289" t="str">
            <v>Vindmøller</v>
          </cell>
          <cell r="C15289">
            <v>2046</v>
          </cell>
          <cell r="E15289" t="str">
            <v>offshore, existing, Sprogø</v>
          </cell>
          <cell r="G15289">
            <v>2600</v>
          </cell>
          <cell r="H15289" t="str">
            <v>FLH_technical2</v>
          </cell>
        </row>
        <row r="15290">
          <cell r="B15290" t="str">
            <v>Vindmøller</v>
          </cell>
          <cell r="C15290">
            <v>2046</v>
          </cell>
          <cell r="E15290" t="str">
            <v>offshore, existing, Tunø Knob</v>
          </cell>
          <cell r="G15290">
            <v>5</v>
          </cell>
          <cell r="H15290" t="str">
            <v>ElCap_ultimo_MW</v>
          </cell>
        </row>
        <row r="15291">
          <cell r="B15291" t="str">
            <v>Vindmøller</v>
          </cell>
          <cell r="C15291">
            <v>2046</v>
          </cell>
          <cell r="E15291" t="str">
            <v>offshore, existing, Tunø Knob</v>
          </cell>
          <cell r="G15291">
            <v>5</v>
          </cell>
          <cell r="H15291" t="str">
            <v>ElCap_primo_MW</v>
          </cell>
        </row>
        <row r="15292">
          <cell r="B15292" t="str">
            <v>Vindmøller</v>
          </cell>
          <cell r="C15292">
            <v>2046</v>
          </cell>
          <cell r="E15292" t="str">
            <v>offshore, existing, Tunø Knob</v>
          </cell>
          <cell r="G15292">
            <v>1.2E-2</v>
          </cell>
          <cell r="H15292" t="str">
            <v>TWh</v>
          </cell>
        </row>
        <row r="15293">
          <cell r="B15293" t="str">
            <v>Vindmøller</v>
          </cell>
          <cell r="C15293">
            <v>2046</v>
          </cell>
          <cell r="E15293" t="str">
            <v>offshore, existing, Tunø Knob</v>
          </cell>
          <cell r="G15293">
            <v>1</v>
          </cell>
          <cell r="H15293" t="str">
            <v>curt_GWh</v>
          </cell>
        </row>
        <row r="15294">
          <cell r="B15294" t="str">
            <v>Vindmøller</v>
          </cell>
          <cell r="C15294">
            <v>2046</v>
          </cell>
          <cell r="E15294" t="str">
            <v>offshore, existing, Tunø Knob</v>
          </cell>
          <cell r="G15294">
            <v>12.75</v>
          </cell>
          <cell r="H15294" t="str">
            <v>Inflow_GWh</v>
          </cell>
        </row>
        <row r="15295">
          <cell r="B15295" t="str">
            <v>Vindmøller</v>
          </cell>
          <cell r="C15295">
            <v>2046</v>
          </cell>
          <cell r="E15295" t="str">
            <v>offshore, existing, Tunø Knob</v>
          </cell>
          <cell r="G15295">
            <v>2600</v>
          </cell>
          <cell r="H15295" t="str">
            <v>FLH_technical1</v>
          </cell>
        </row>
        <row r="15296">
          <cell r="B15296" t="str">
            <v>Vindmøller</v>
          </cell>
          <cell r="C15296">
            <v>2046</v>
          </cell>
          <cell r="E15296" t="str">
            <v>offshore, existing, Tunø Knob</v>
          </cell>
          <cell r="G15296">
            <v>2550</v>
          </cell>
          <cell r="H15296" t="str">
            <v>FLH_technical2</v>
          </cell>
        </row>
        <row r="15297">
          <cell r="B15297" t="str">
            <v>Vindmøller</v>
          </cell>
          <cell r="C15297">
            <v>2046</v>
          </cell>
          <cell r="E15297" t="str">
            <v>offshore, pipeline, Frederikshavn</v>
          </cell>
          <cell r="G15297">
            <v>72</v>
          </cell>
          <cell r="H15297" t="str">
            <v>ElCap_ultimo_MW</v>
          </cell>
        </row>
        <row r="15298">
          <cell r="B15298" t="str">
            <v>Vindmøller</v>
          </cell>
          <cell r="C15298">
            <v>2046</v>
          </cell>
          <cell r="E15298" t="str">
            <v>offshore, pipeline, Frederikshavn</v>
          </cell>
          <cell r="G15298">
            <v>72</v>
          </cell>
          <cell r="H15298" t="str">
            <v>ElCap_primo_MW</v>
          </cell>
        </row>
        <row r="15299">
          <cell r="B15299" t="str">
            <v>Vindmøller</v>
          </cell>
          <cell r="C15299">
            <v>2046</v>
          </cell>
          <cell r="E15299" t="str">
            <v>offshore, pipeline, Frederikshavn</v>
          </cell>
          <cell r="G15299">
            <v>0.29899999999999999</v>
          </cell>
          <cell r="H15299" t="str">
            <v>TWh</v>
          </cell>
        </row>
        <row r="15300">
          <cell r="B15300" t="str">
            <v>Vindmøller</v>
          </cell>
          <cell r="C15300">
            <v>2046</v>
          </cell>
          <cell r="E15300" t="str">
            <v>offshore, pipeline, Frederikshavn</v>
          </cell>
          <cell r="G15300">
            <v>12</v>
          </cell>
          <cell r="H15300" t="str">
            <v>curt_GWh</v>
          </cell>
        </row>
        <row r="15301">
          <cell r="B15301" t="str">
            <v>Vindmøller</v>
          </cell>
          <cell r="C15301">
            <v>2046</v>
          </cell>
          <cell r="E15301" t="str">
            <v>offshore, pipeline, Frederikshavn</v>
          </cell>
          <cell r="G15301">
            <v>311.39999999999998</v>
          </cell>
          <cell r="H15301" t="str">
            <v>Inflow_GWh</v>
          </cell>
        </row>
        <row r="15302">
          <cell r="B15302" t="str">
            <v>Vindmøller</v>
          </cell>
          <cell r="C15302">
            <v>2046</v>
          </cell>
          <cell r="E15302" t="str">
            <v>offshore, pipeline, Frederikshavn</v>
          </cell>
          <cell r="G15302">
            <v>4319</v>
          </cell>
          <cell r="H15302" t="str">
            <v>FLH_technical1</v>
          </cell>
        </row>
        <row r="15303">
          <cell r="B15303" t="str">
            <v>Vindmøller</v>
          </cell>
          <cell r="C15303">
            <v>2046</v>
          </cell>
          <cell r="E15303" t="str">
            <v>offshore, pipeline, Frederikshavn</v>
          </cell>
          <cell r="G15303">
            <v>4325</v>
          </cell>
          <cell r="H15303" t="str">
            <v>FLH_technical2</v>
          </cell>
        </row>
        <row r="15304">
          <cell r="B15304" t="str">
            <v>Vindmøller</v>
          </cell>
          <cell r="C15304">
            <v>2046</v>
          </cell>
          <cell r="E15304" t="str">
            <v>offshore, pipeline, Hesselø</v>
          </cell>
          <cell r="G15304">
            <v>840</v>
          </cell>
          <cell r="H15304" t="str">
            <v>ElCap_ultimo_MW</v>
          </cell>
        </row>
        <row r="15305">
          <cell r="B15305" t="str">
            <v>Vindmøller</v>
          </cell>
          <cell r="C15305">
            <v>2046</v>
          </cell>
          <cell r="E15305" t="str">
            <v>offshore, pipeline, Hesselø</v>
          </cell>
          <cell r="G15305">
            <v>840</v>
          </cell>
          <cell r="H15305" t="str">
            <v>ElCap_primo_MW</v>
          </cell>
        </row>
        <row r="15306">
          <cell r="B15306" t="str">
            <v>Vindmøller</v>
          </cell>
          <cell r="C15306">
            <v>2046</v>
          </cell>
          <cell r="E15306" t="str">
            <v>offshore, pipeline, Hesselø</v>
          </cell>
          <cell r="G15306">
            <v>3.569</v>
          </cell>
          <cell r="H15306" t="str">
            <v>TWh</v>
          </cell>
        </row>
        <row r="15307">
          <cell r="B15307" t="str">
            <v>Vindmøller</v>
          </cell>
          <cell r="C15307">
            <v>2046</v>
          </cell>
          <cell r="E15307" t="str">
            <v>offshore, pipeline, Hesselø</v>
          </cell>
          <cell r="G15307">
            <v>169</v>
          </cell>
          <cell r="H15307" t="str">
            <v>curt_GWh</v>
          </cell>
        </row>
        <row r="15308">
          <cell r="B15308" t="str">
            <v>Vindmøller</v>
          </cell>
          <cell r="C15308">
            <v>2046</v>
          </cell>
          <cell r="E15308" t="str">
            <v>offshore, pipeline, Hesselø</v>
          </cell>
          <cell r="G15308">
            <v>3738</v>
          </cell>
          <cell r="H15308" t="str">
            <v>Inflow_GWh</v>
          </cell>
        </row>
        <row r="15309">
          <cell r="B15309" t="str">
            <v>Vindmøller</v>
          </cell>
          <cell r="C15309">
            <v>2046</v>
          </cell>
          <cell r="E15309" t="str">
            <v>offshore, pipeline, Hesselø</v>
          </cell>
          <cell r="G15309">
            <v>4450</v>
          </cell>
          <cell r="H15309" t="str">
            <v>FLH_technical1</v>
          </cell>
        </row>
        <row r="15310">
          <cell r="B15310" t="str">
            <v>Vindmøller</v>
          </cell>
          <cell r="C15310">
            <v>2046</v>
          </cell>
          <cell r="E15310" t="str">
            <v>offshore, pipeline, Hesselø</v>
          </cell>
          <cell r="G15310">
            <v>4450</v>
          </cell>
          <cell r="H15310" t="str">
            <v>FLH_technical2</v>
          </cell>
        </row>
        <row r="15311">
          <cell r="B15311" t="str">
            <v>Vindmøller</v>
          </cell>
          <cell r="C15311">
            <v>2046</v>
          </cell>
          <cell r="E15311" t="str">
            <v>offshore, pipeline, Kattegat II</v>
          </cell>
          <cell r="G15311">
            <v>1000</v>
          </cell>
          <cell r="H15311" t="str">
            <v>ElCap_ultimo_MW</v>
          </cell>
        </row>
        <row r="15312">
          <cell r="B15312" t="str">
            <v>Vindmøller</v>
          </cell>
          <cell r="C15312">
            <v>2046</v>
          </cell>
          <cell r="E15312" t="str">
            <v>offshore, pipeline, Kattegat II</v>
          </cell>
          <cell r="G15312">
            <v>1000</v>
          </cell>
          <cell r="H15312" t="str">
            <v>ElCap_primo_MW</v>
          </cell>
        </row>
        <row r="15313">
          <cell r="B15313" t="str">
            <v>Vindmøller</v>
          </cell>
          <cell r="C15313">
            <v>2046</v>
          </cell>
          <cell r="E15313" t="str">
            <v>offshore, pipeline, Kattegat II</v>
          </cell>
          <cell r="G15313">
            <v>4.4729999999999999</v>
          </cell>
          <cell r="H15313" t="str">
            <v>TWh</v>
          </cell>
        </row>
        <row r="15314">
          <cell r="B15314" t="str">
            <v>Vindmøller</v>
          </cell>
          <cell r="C15314">
            <v>2046</v>
          </cell>
          <cell r="E15314" t="str">
            <v>offshore, pipeline, Kattegat II</v>
          </cell>
          <cell r="G15314">
            <v>77</v>
          </cell>
          <cell r="H15314" t="str">
            <v>curt_GWh</v>
          </cell>
        </row>
        <row r="15315">
          <cell r="B15315" t="str">
            <v>Vindmøller</v>
          </cell>
          <cell r="C15315">
            <v>2046</v>
          </cell>
          <cell r="E15315" t="str">
            <v>offshore, pipeline, Kattegat II</v>
          </cell>
          <cell r="G15315">
            <v>4550</v>
          </cell>
          <cell r="H15315" t="str">
            <v>Inflow_GWh</v>
          </cell>
        </row>
        <row r="15316">
          <cell r="B15316" t="str">
            <v>Vindmøller</v>
          </cell>
          <cell r="C15316">
            <v>2046</v>
          </cell>
          <cell r="E15316" t="str">
            <v>offshore, pipeline, Kattegat II</v>
          </cell>
          <cell r="G15316">
            <v>4550</v>
          </cell>
          <cell r="H15316" t="str">
            <v>FLH_technical1</v>
          </cell>
        </row>
        <row r="15317">
          <cell r="B15317" t="str">
            <v>Vindmøller</v>
          </cell>
          <cell r="C15317">
            <v>2046</v>
          </cell>
          <cell r="E15317" t="str">
            <v>offshore, pipeline, Kattegat II</v>
          </cell>
          <cell r="G15317">
            <v>4550</v>
          </cell>
          <cell r="H15317" t="str">
            <v>FLH_technical2</v>
          </cell>
        </row>
        <row r="15318">
          <cell r="B15318" t="str">
            <v>Vindmøller</v>
          </cell>
          <cell r="C15318">
            <v>2046</v>
          </cell>
          <cell r="E15318" t="str">
            <v>offshore, pipeline, Kattegat II (overplanting)</v>
          </cell>
          <cell r="G15318">
            <v>100</v>
          </cell>
          <cell r="H15318" t="str">
            <v>ElCap_ultimo_MW</v>
          </cell>
        </row>
        <row r="15319">
          <cell r="B15319" t="str">
            <v>Vindmøller</v>
          </cell>
          <cell r="C15319">
            <v>2046</v>
          </cell>
          <cell r="E15319" t="str">
            <v>offshore, pipeline, Kattegat II (overplanting)</v>
          </cell>
          <cell r="G15319">
            <v>100</v>
          </cell>
          <cell r="H15319" t="str">
            <v>ElCap_primo_MW</v>
          </cell>
        </row>
        <row r="15320">
          <cell r="B15320" t="str">
            <v>Vindmøller</v>
          </cell>
          <cell r="C15320">
            <v>2046</v>
          </cell>
          <cell r="E15320" t="str">
            <v>offshore, pipeline, Kattegat II (overplanting)</v>
          </cell>
          <cell r="G15320">
            <v>0.45500000000000002</v>
          </cell>
          <cell r="H15320" t="str">
            <v>TWh</v>
          </cell>
        </row>
        <row r="15321">
          <cell r="B15321" t="str">
            <v>Vindmøller</v>
          </cell>
          <cell r="C15321">
            <v>2046</v>
          </cell>
          <cell r="E15321" t="str">
            <v>offshore, pipeline, Kattegat II (overplanting)</v>
          </cell>
          <cell r="G15321">
            <v>0</v>
          </cell>
          <cell r="H15321" t="str">
            <v>curt_GWh</v>
          </cell>
        </row>
        <row r="15322">
          <cell r="B15322" t="str">
            <v>Vindmøller</v>
          </cell>
          <cell r="C15322">
            <v>2046</v>
          </cell>
          <cell r="E15322" t="str">
            <v>offshore, pipeline, Kattegat II (overplanting)</v>
          </cell>
          <cell r="G15322">
            <v>455</v>
          </cell>
          <cell r="H15322" t="str">
            <v>Inflow_GWh</v>
          </cell>
        </row>
        <row r="15323">
          <cell r="B15323" t="str">
            <v>Vindmøller</v>
          </cell>
          <cell r="C15323">
            <v>2046</v>
          </cell>
          <cell r="E15323" t="str">
            <v>offshore, pipeline, Kattegat II (overplanting)</v>
          </cell>
          <cell r="G15323">
            <v>4550</v>
          </cell>
          <cell r="H15323" t="str">
            <v>FLH_technical1</v>
          </cell>
        </row>
        <row r="15324">
          <cell r="B15324" t="str">
            <v>Vindmøller</v>
          </cell>
          <cell r="C15324">
            <v>2046</v>
          </cell>
          <cell r="E15324" t="str">
            <v>offshore, pipeline, Kattegat II (overplanting)</v>
          </cell>
          <cell r="G15324">
            <v>4550</v>
          </cell>
          <cell r="H15324" t="str">
            <v>FLH_technical2</v>
          </cell>
        </row>
        <row r="15325">
          <cell r="B15325" t="str">
            <v>Vindmøller</v>
          </cell>
          <cell r="C15325">
            <v>2046</v>
          </cell>
          <cell r="E15325" t="str">
            <v>offshore, pipeline, Kriegers Flak II</v>
          </cell>
          <cell r="G15325">
            <v>1000</v>
          </cell>
          <cell r="H15325" t="str">
            <v>ElCap_ultimo_MW</v>
          </cell>
        </row>
        <row r="15326">
          <cell r="B15326" t="str">
            <v>Vindmøller</v>
          </cell>
          <cell r="C15326">
            <v>2046</v>
          </cell>
          <cell r="E15326" t="str">
            <v>offshore, pipeline, Kriegers Flak II</v>
          </cell>
          <cell r="G15326">
            <v>1000</v>
          </cell>
          <cell r="H15326" t="str">
            <v>ElCap_primo_MW</v>
          </cell>
        </row>
        <row r="15327">
          <cell r="B15327" t="str">
            <v>Vindmøller</v>
          </cell>
          <cell r="C15327">
            <v>2046</v>
          </cell>
          <cell r="E15327" t="str">
            <v>offshore, pipeline, Kriegers Flak II</v>
          </cell>
          <cell r="G15327">
            <v>4.6909999999999998</v>
          </cell>
          <cell r="H15327" t="str">
            <v>TWh</v>
          </cell>
        </row>
        <row r="15328">
          <cell r="B15328" t="str">
            <v>Vindmøller</v>
          </cell>
          <cell r="C15328">
            <v>2046</v>
          </cell>
          <cell r="E15328" t="str">
            <v>offshore, pipeline, Kriegers Flak II</v>
          </cell>
          <cell r="G15328">
            <v>59</v>
          </cell>
          <cell r="H15328" t="str">
            <v>curt_GWh</v>
          </cell>
        </row>
        <row r="15329">
          <cell r="B15329" t="str">
            <v>Vindmøller</v>
          </cell>
          <cell r="C15329">
            <v>2046</v>
          </cell>
          <cell r="E15329" t="str">
            <v>offshore, pipeline, Kriegers Flak II</v>
          </cell>
          <cell r="G15329">
            <v>4750</v>
          </cell>
          <cell r="H15329" t="str">
            <v>Inflow_GWh</v>
          </cell>
        </row>
        <row r="15330">
          <cell r="B15330" t="str">
            <v>Vindmøller</v>
          </cell>
          <cell r="C15330">
            <v>2046</v>
          </cell>
          <cell r="E15330" t="str">
            <v>offshore, pipeline, Kriegers Flak II</v>
          </cell>
          <cell r="G15330">
            <v>4750</v>
          </cell>
          <cell r="H15330" t="str">
            <v>FLH_technical1</v>
          </cell>
        </row>
        <row r="15331">
          <cell r="B15331" t="str">
            <v>Vindmøller</v>
          </cell>
          <cell r="C15331">
            <v>2046</v>
          </cell>
          <cell r="E15331" t="str">
            <v>offshore, pipeline, Kriegers Flak II</v>
          </cell>
          <cell r="G15331">
            <v>4750</v>
          </cell>
          <cell r="H15331" t="str">
            <v>FLH_technical2</v>
          </cell>
        </row>
        <row r="15332">
          <cell r="B15332" t="str">
            <v>Vindmøller</v>
          </cell>
          <cell r="C15332">
            <v>2046</v>
          </cell>
          <cell r="E15332" t="str">
            <v>offshore, pipeline, Kriegers Flak II (overplanting)</v>
          </cell>
          <cell r="G15332">
            <v>400</v>
          </cell>
          <cell r="H15332" t="str">
            <v>ElCap_ultimo_MW</v>
          </cell>
        </row>
        <row r="15333">
          <cell r="B15333" t="str">
            <v>Vindmøller</v>
          </cell>
          <cell r="C15333">
            <v>2046</v>
          </cell>
          <cell r="E15333" t="str">
            <v>offshore, pipeline, Kriegers Flak II (overplanting)</v>
          </cell>
          <cell r="G15333">
            <v>400</v>
          </cell>
          <cell r="H15333" t="str">
            <v>ElCap_primo_MW</v>
          </cell>
        </row>
        <row r="15334">
          <cell r="B15334" t="str">
            <v>Vindmøller</v>
          </cell>
          <cell r="C15334">
            <v>2046</v>
          </cell>
          <cell r="E15334" t="str">
            <v>offshore, pipeline, Kriegers Flak II (overplanting)</v>
          </cell>
          <cell r="G15334">
            <v>1.9</v>
          </cell>
          <cell r="H15334" t="str">
            <v>TWh</v>
          </cell>
        </row>
        <row r="15335">
          <cell r="B15335" t="str">
            <v>Vindmøller</v>
          </cell>
          <cell r="C15335">
            <v>2046</v>
          </cell>
          <cell r="E15335" t="str">
            <v>offshore, pipeline, Kriegers Flak II (overplanting)</v>
          </cell>
          <cell r="G15335">
            <v>0</v>
          </cell>
          <cell r="H15335" t="str">
            <v>curt_GWh</v>
          </cell>
        </row>
        <row r="15336">
          <cell r="B15336" t="str">
            <v>Vindmøller</v>
          </cell>
          <cell r="C15336">
            <v>2046</v>
          </cell>
          <cell r="E15336" t="str">
            <v>offshore, pipeline, Kriegers Flak II (overplanting)</v>
          </cell>
          <cell r="G15336">
            <v>1900</v>
          </cell>
          <cell r="H15336" t="str">
            <v>Inflow_GWh</v>
          </cell>
        </row>
        <row r="15337">
          <cell r="B15337" t="str">
            <v>Vindmøller</v>
          </cell>
          <cell r="C15337">
            <v>2046</v>
          </cell>
          <cell r="E15337" t="str">
            <v>offshore, pipeline, Kriegers Flak II (overplanting)</v>
          </cell>
          <cell r="G15337">
            <v>4750</v>
          </cell>
          <cell r="H15337" t="str">
            <v>FLH_technical1</v>
          </cell>
        </row>
        <row r="15338">
          <cell r="B15338" t="str">
            <v>Vindmøller</v>
          </cell>
          <cell r="C15338">
            <v>2046</v>
          </cell>
          <cell r="E15338" t="str">
            <v>offshore, pipeline, Kriegers Flak II (overplanting)</v>
          </cell>
          <cell r="G15338">
            <v>4750</v>
          </cell>
          <cell r="H15338" t="str">
            <v>FLH_technical2</v>
          </cell>
        </row>
        <row r="15339">
          <cell r="B15339" t="str">
            <v>Vindmøller</v>
          </cell>
          <cell r="C15339">
            <v>2046</v>
          </cell>
          <cell r="E15339" t="str">
            <v>offshore, pipeline, Nordsøen I (del 1)</v>
          </cell>
          <cell r="G15339">
            <v>1050</v>
          </cell>
          <cell r="H15339" t="str">
            <v>ElCap_ultimo_MW</v>
          </cell>
        </row>
        <row r="15340">
          <cell r="B15340" t="str">
            <v>Vindmøller</v>
          </cell>
          <cell r="C15340">
            <v>2046</v>
          </cell>
          <cell r="E15340" t="str">
            <v>offshore, pipeline, Nordsøen I (del 1)</v>
          </cell>
          <cell r="G15340">
            <v>1050</v>
          </cell>
          <cell r="H15340" t="str">
            <v>ElCap_primo_MW</v>
          </cell>
        </row>
        <row r="15341">
          <cell r="B15341" t="str">
            <v>Vindmøller</v>
          </cell>
          <cell r="C15341">
            <v>2046</v>
          </cell>
          <cell r="E15341" t="str">
            <v>offshore, pipeline, Nordsøen I (del 1)</v>
          </cell>
          <cell r="G15341">
            <v>4.9429999999999996</v>
          </cell>
          <cell r="H15341" t="str">
            <v>TWh</v>
          </cell>
        </row>
        <row r="15342">
          <cell r="B15342" t="str">
            <v>Vindmøller</v>
          </cell>
          <cell r="C15342">
            <v>2046</v>
          </cell>
          <cell r="E15342" t="str">
            <v>offshore, pipeline, Nordsøen I (del 1)</v>
          </cell>
          <cell r="G15342">
            <v>97</v>
          </cell>
          <cell r="H15342" t="str">
            <v>curt_GWh</v>
          </cell>
        </row>
        <row r="15343">
          <cell r="B15343" t="str">
            <v>Vindmøller</v>
          </cell>
          <cell r="C15343">
            <v>2046</v>
          </cell>
          <cell r="E15343" t="str">
            <v>offshore, pipeline, Nordsøen I (del 1)</v>
          </cell>
          <cell r="G15343">
            <v>5040</v>
          </cell>
          <cell r="H15343" t="str">
            <v>Inflow_GWh</v>
          </cell>
        </row>
        <row r="15344">
          <cell r="B15344" t="str">
            <v>Vindmøller</v>
          </cell>
          <cell r="C15344">
            <v>2046</v>
          </cell>
          <cell r="E15344" t="str">
            <v>offshore, pipeline, Nordsøen I (del 1)</v>
          </cell>
          <cell r="G15344">
            <v>4800</v>
          </cell>
          <cell r="H15344" t="str">
            <v>FLH_technical1</v>
          </cell>
        </row>
        <row r="15345">
          <cell r="B15345" t="str">
            <v>Vindmøller</v>
          </cell>
          <cell r="C15345">
            <v>2046</v>
          </cell>
          <cell r="E15345" t="str">
            <v>offshore, pipeline, Nordsøen I (del 1)</v>
          </cell>
          <cell r="G15345">
            <v>4800</v>
          </cell>
          <cell r="H15345" t="str">
            <v>FLH_technical2</v>
          </cell>
        </row>
        <row r="15346">
          <cell r="B15346" t="str">
            <v>Vindmøller</v>
          </cell>
          <cell r="C15346">
            <v>2046</v>
          </cell>
          <cell r="E15346" t="str">
            <v>offshore, pipeline, Nordsøen I (del 2)</v>
          </cell>
          <cell r="G15346">
            <v>1050</v>
          </cell>
          <cell r="H15346" t="str">
            <v>ElCap_ultimo_MW</v>
          </cell>
        </row>
        <row r="15347">
          <cell r="B15347" t="str">
            <v>Vindmøller</v>
          </cell>
          <cell r="C15347">
            <v>2046</v>
          </cell>
          <cell r="E15347" t="str">
            <v>offshore, pipeline, Nordsøen I (del 2)</v>
          </cell>
          <cell r="G15347">
            <v>1050</v>
          </cell>
          <cell r="H15347" t="str">
            <v>ElCap_primo_MW</v>
          </cell>
        </row>
        <row r="15348">
          <cell r="B15348" t="str">
            <v>Vindmøller</v>
          </cell>
          <cell r="C15348">
            <v>2046</v>
          </cell>
          <cell r="E15348" t="str">
            <v>offshore, pipeline, Nordsøen I (del 2)</v>
          </cell>
          <cell r="G15348">
            <v>4.782</v>
          </cell>
          <cell r="H15348" t="str">
            <v>TWh</v>
          </cell>
        </row>
        <row r="15349">
          <cell r="B15349" t="str">
            <v>Vindmøller</v>
          </cell>
          <cell r="C15349">
            <v>2046</v>
          </cell>
          <cell r="E15349" t="str">
            <v>offshore, pipeline, Nordsøen I (del 2)</v>
          </cell>
          <cell r="G15349">
            <v>258</v>
          </cell>
          <cell r="H15349" t="str">
            <v>curt_GWh</v>
          </cell>
        </row>
        <row r="15350">
          <cell r="B15350" t="str">
            <v>Vindmøller</v>
          </cell>
          <cell r="C15350">
            <v>2046</v>
          </cell>
          <cell r="E15350" t="str">
            <v>offshore, pipeline, Nordsøen I (del 2)</v>
          </cell>
          <cell r="G15350">
            <v>5040</v>
          </cell>
          <cell r="H15350" t="str">
            <v>Inflow_GWh</v>
          </cell>
        </row>
        <row r="15351">
          <cell r="B15351" t="str">
            <v>Vindmøller</v>
          </cell>
          <cell r="C15351">
            <v>2046</v>
          </cell>
          <cell r="E15351" t="str">
            <v>offshore, pipeline, Nordsøen I (del 2)</v>
          </cell>
          <cell r="G15351">
            <v>4800</v>
          </cell>
          <cell r="H15351" t="str">
            <v>FLH_technical1</v>
          </cell>
        </row>
        <row r="15352">
          <cell r="B15352" t="str">
            <v>Vindmøller</v>
          </cell>
          <cell r="C15352">
            <v>2046</v>
          </cell>
          <cell r="E15352" t="str">
            <v>offshore, pipeline, Nordsøen I (del 2)</v>
          </cell>
          <cell r="G15352">
            <v>4800</v>
          </cell>
          <cell r="H15352" t="str">
            <v>FLH_technical2</v>
          </cell>
        </row>
        <row r="15353">
          <cell r="B15353" t="str">
            <v>Vindmøller</v>
          </cell>
          <cell r="C15353">
            <v>2046</v>
          </cell>
          <cell r="E15353" t="str">
            <v>offshore, pipeline, Nordsøen I (del 3)</v>
          </cell>
          <cell r="G15353">
            <v>1000</v>
          </cell>
          <cell r="H15353" t="str">
            <v>ElCap_ultimo_MW</v>
          </cell>
        </row>
        <row r="15354">
          <cell r="B15354" t="str">
            <v>Vindmøller</v>
          </cell>
          <cell r="C15354">
            <v>2046</v>
          </cell>
          <cell r="E15354" t="str">
            <v>offshore, pipeline, Nordsøen I (del 3)</v>
          </cell>
          <cell r="G15354">
            <v>1000</v>
          </cell>
          <cell r="H15354" t="str">
            <v>ElCap_primo_MW</v>
          </cell>
        </row>
        <row r="15355">
          <cell r="B15355" t="str">
            <v>Vindmøller</v>
          </cell>
          <cell r="C15355">
            <v>2046</v>
          </cell>
          <cell r="E15355" t="str">
            <v>offshore, pipeline, Nordsøen I (del 3)</v>
          </cell>
          <cell r="G15355">
            <v>4.7210000000000001</v>
          </cell>
          <cell r="H15355" t="str">
            <v>TWh</v>
          </cell>
        </row>
        <row r="15356">
          <cell r="B15356" t="str">
            <v>Vindmøller</v>
          </cell>
          <cell r="C15356">
            <v>2046</v>
          </cell>
          <cell r="E15356" t="str">
            <v>offshore, pipeline, Nordsøen I (del 3)</v>
          </cell>
          <cell r="G15356">
            <v>79</v>
          </cell>
          <cell r="H15356" t="str">
            <v>curt_GWh</v>
          </cell>
        </row>
        <row r="15357">
          <cell r="B15357" t="str">
            <v>Vindmøller</v>
          </cell>
          <cell r="C15357">
            <v>2046</v>
          </cell>
          <cell r="E15357" t="str">
            <v>offshore, pipeline, Nordsøen I (del 3)</v>
          </cell>
          <cell r="G15357">
            <v>4800</v>
          </cell>
          <cell r="H15357" t="str">
            <v>Inflow_GWh</v>
          </cell>
        </row>
        <row r="15358">
          <cell r="B15358" t="str">
            <v>Vindmøller</v>
          </cell>
          <cell r="C15358">
            <v>2046</v>
          </cell>
          <cell r="E15358" t="str">
            <v>offshore, pipeline, Nordsøen I (del 3)</v>
          </cell>
          <cell r="G15358">
            <v>4800</v>
          </cell>
          <cell r="H15358" t="str">
            <v>FLH_technical1</v>
          </cell>
        </row>
        <row r="15359">
          <cell r="B15359" t="str">
            <v>Vindmøller</v>
          </cell>
          <cell r="C15359">
            <v>2046</v>
          </cell>
          <cell r="E15359" t="str">
            <v>offshore, pipeline, Nordsøen I (del 3)</v>
          </cell>
          <cell r="G15359">
            <v>4800</v>
          </cell>
          <cell r="H15359" t="str">
            <v>FLH_technical2</v>
          </cell>
        </row>
        <row r="15360">
          <cell r="B15360" t="str">
            <v>Vindmøller</v>
          </cell>
          <cell r="C15360">
            <v>2046</v>
          </cell>
          <cell r="E15360" t="str">
            <v>offshore, pipeline, Nordsøen I (del 3)_overplant</v>
          </cell>
          <cell r="G15360">
            <v>500</v>
          </cell>
          <cell r="H15360" t="str">
            <v>ElCap_ultimo_MW</v>
          </cell>
        </row>
        <row r="15361">
          <cell r="B15361" t="str">
            <v>Vindmøller</v>
          </cell>
          <cell r="C15361">
            <v>2046</v>
          </cell>
          <cell r="E15361" t="str">
            <v>offshore, pipeline, Nordsøen I (del 3)_overplant</v>
          </cell>
          <cell r="G15361">
            <v>500</v>
          </cell>
          <cell r="H15361" t="str">
            <v>ElCap_primo_MW</v>
          </cell>
        </row>
        <row r="15362">
          <cell r="B15362" t="str">
            <v>Vindmøller</v>
          </cell>
          <cell r="C15362">
            <v>2046</v>
          </cell>
          <cell r="E15362" t="str">
            <v>offshore, pipeline, Nordsøen I (del 3)_overplant</v>
          </cell>
          <cell r="G15362">
            <v>2.4</v>
          </cell>
          <cell r="H15362" t="str">
            <v>TWh</v>
          </cell>
        </row>
        <row r="15363">
          <cell r="B15363" t="str">
            <v>Vindmøller</v>
          </cell>
          <cell r="C15363">
            <v>2046</v>
          </cell>
          <cell r="E15363" t="str">
            <v>offshore, pipeline, Nordsøen I (del 3)_overplant</v>
          </cell>
          <cell r="G15363">
            <v>0</v>
          </cell>
          <cell r="H15363" t="str">
            <v>curt_GWh</v>
          </cell>
        </row>
        <row r="15364">
          <cell r="B15364" t="str">
            <v>Vindmøller</v>
          </cell>
          <cell r="C15364">
            <v>2046</v>
          </cell>
          <cell r="E15364" t="str">
            <v>offshore, pipeline, Nordsøen I (del 3)_overplant</v>
          </cell>
          <cell r="G15364">
            <v>2400</v>
          </cell>
          <cell r="H15364" t="str">
            <v>Inflow_GWh</v>
          </cell>
        </row>
        <row r="15365">
          <cell r="B15365" t="str">
            <v>Vindmøller</v>
          </cell>
          <cell r="C15365">
            <v>2046</v>
          </cell>
          <cell r="E15365" t="str">
            <v>offshore, pipeline, Nordsøen I (del 3)_overplant</v>
          </cell>
          <cell r="G15365">
            <v>4800</v>
          </cell>
          <cell r="H15365" t="str">
            <v>FLH_technical1</v>
          </cell>
        </row>
        <row r="15366">
          <cell r="B15366" t="str">
            <v>Vindmøller</v>
          </cell>
          <cell r="C15366">
            <v>2046</v>
          </cell>
          <cell r="E15366" t="str">
            <v>offshore, pipeline, Nordsøen I (del 3)_overplant</v>
          </cell>
          <cell r="G15366">
            <v>4800</v>
          </cell>
          <cell r="H15366" t="str">
            <v>FLH_technical2</v>
          </cell>
        </row>
        <row r="15367">
          <cell r="B15367" t="str">
            <v>Vindmøller</v>
          </cell>
          <cell r="C15367">
            <v>2046</v>
          </cell>
          <cell r="E15367" t="str">
            <v>offshore, pipeline, Thor</v>
          </cell>
          <cell r="G15367">
            <v>1008</v>
          </cell>
          <cell r="H15367" t="str">
            <v>ElCap_ultimo_MW</v>
          </cell>
        </row>
        <row r="15368">
          <cell r="B15368" t="str">
            <v>Vindmøller</v>
          </cell>
          <cell r="C15368">
            <v>2046</v>
          </cell>
          <cell r="E15368" t="str">
            <v>offshore, pipeline, Thor</v>
          </cell>
          <cell r="G15368">
            <v>1008</v>
          </cell>
          <cell r="H15368" t="str">
            <v>ElCap_primo_MW</v>
          </cell>
        </row>
        <row r="15369">
          <cell r="B15369" t="str">
            <v>Vindmøller</v>
          </cell>
          <cell r="C15369">
            <v>2046</v>
          </cell>
          <cell r="E15369" t="str">
            <v>offshore, pipeline, Thor</v>
          </cell>
          <cell r="G15369">
            <v>4.7169999999999996</v>
          </cell>
          <cell r="H15369" t="str">
            <v>TWh</v>
          </cell>
        </row>
        <row r="15370">
          <cell r="B15370" t="str">
            <v>Vindmøller</v>
          </cell>
          <cell r="C15370">
            <v>2046</v>
          </cell>
          <cell r="E15370" t="str">
            <v>offshore, pipeline, Thor</v>
          </cell>
          <cell r="G15370">
            <v>197</v>
          </cell>
          <cell r="H15370" t="str">
            <v>curt_GWh</v>
          </cell>
        </row>
        <row r="15371">
          <cell r="B15371" t="str">
            <v>Vindmøller</v>
          </cell>
          <cell r="C15371">
            <v>2046</v>
          </cell>
          <cell r="E15371" t="str">
            <v>offshore, pipeline, Thor</v>
          </cell>
          <cell r="G15371">
            <v>4914</v>
          </cell>
          <cell r="H15371" t="str">
            <v>Inflow_GWh</v>
          </cell>
        </row>
        <row r="15372">
          <cell r="B15372" t="str">
            <v>Vindmøller</v>
          </cell>
          <cell r="C15372">
            <v>2046</v>
          </cell>
          <cell r="E15372" t="str">
            <v>offshore, pipeline, Thor</v>
          </cell>
          <cell r="G15372">
            <v>4875</v>
          </cell>
          <cell r="H15372" t="str">
            <v>FLH_technical1</v>
          </cell>
        </row>
        <row r="15373">
          <cell r="B15373" t="str">
            <v>Vindmøller</v>
          </cell>
          <cell r="C15373">
            <v>2046</v>
          </cell>
          <cell r="E15373" t="str">
            <v>offshore, pipeline, Thor</v>
          </cell>
          <cell r="G15373">
            <v>4875</v>
          </cell>
          <cell r="H15373" t="str">
            <v>FLH_technical2</v>
          </cell>
        </row>
        <row r="15374">
          <cell r="B15374" t="str">
            <v>Vindmøller</v>
          </cell>
          <cell r="C15374">
            <v>2046</v>
          </cell>
          <cell r="E15374" t="str">
            <v>offshore, pipeline, Vesterhav Nord</v>
          </cell>
          <cell r="G15374">
            <v>176.4</v>
          </cell>
          <cell r="H15374" t="str">
            <v>ElCap_ultimo_MW</v>
          </cell>
        </row>
        <row r="15375">
          <cell r="B15375" t="str">
            <v>Vindmøller</v>
          </cell>
          <cell r="C15375">
            <v>2046</v>
          </cell>
          <cell r="E15375" t="str">
            <v>offshore, pipeline, Vesterhav Nord</v>
          </cell>
          <cell r="G15375">
            <v>176.4</v>
          </cell>
          <cell r="H15375" t="str">
            <v>ElCap_primo_MW</v>
          </cell>
        </row>
        <row r="15376">
          <cell r="B15376" t="str">
            <v>Vindmøller</v>
          </cell>
          <cell r="C15376">
            <v>2046</v>
          </cell>
          <cell r="E15376" t="str">
            <v>offshore, pipeline, Vesterhav Nord</v>
          </cell>
          <cell r="G15376">
            <v>0.78800000000000003</v>
          </cell>
          <cell r="H15376" t="str">
            <v>TWh</v>
          </cell>
        </row>
        <row r="15377">
          <cell r="B15377" t="str">
            <v>Vindmøller</v>
          </cell>
          <cell r="C15377">
            <v>2046</v>
          </cell>
          <cell r="E15377" t="str">
            <v>offshore, pipeline, Vesterhav Nord</v>
          </cell>
          <cell r="G15377">
            <v>32</v>
          </cell>
          <cell r="H15377" t="str">
            <v>curt_GWh</v>
          </cell>
        </row>
        <row r="15378">
          <cell r="B15378" t="str">
            <v>Vindmøller</v>
          </cell>
          <cell r="C15378">
            <v>2046</v>
          </cell>
          <cell r="E15378" t="str">
            <v>offshore, pipeline, Vesterhav Nord</v>
          </cell>
          <cell r="G15378">
            <v>820.26</v>
          </cell>
          <cell r="H15378" t="str">
            <v>Inflow_GWh</v>
          </cell>
        </row>
        <row r="15379">
          <cell r="B15379" t="str">
            <v>Vindmøller</v>
          </cell>
          <cell r="C15379">
            <v>2046</v>
          </cell>
          <cell r="E15379" t="str">
            <v>offshore, pipeline, Vesterhav Nord</v>
          </cell>
          <cell r="G15379">
            <v>4649</v>
          </cell>
          <cell r="H15379" t="str">
            <v>FLH_technical1</v>
          </cell>
        </row>
        <row r="15380">
          <cell r="B15380" t="str">
            <v>Vindmøller</v>
          </cell>
          <cell r="C15380">
            <v>2046</v>
          </cell>
          <cell r="E15380" t="str">
            <v>offshore, pipeline, Vesterhav Nord</v>
          </cell>
          <cell r="G15380">
            <v>4650</v>
          </cell>
          <cell r="H15380" t="str">
            <v>FLH_technical2</v>
          </cell>
        </row>
        <row r="15381">
          <cell r="B15381" t="str">
            <v>Vindmøller</v>
          </cell>
          <cell r="C15381">
            <v>2046</v>
          </cell>
          <cell r="E15381" t="str">
            <v>offshore, pipeline, Vesterhav Syd</v>
          </cell>
          <cell r="G15381">
            <v>168</v>
          </cell>
          <cell r="H15381" t="str">
            <v>ElCap_ultimo_MW</v>
          </cell>
        </row>
        <row r="15382">
          <cell r="B15382" t="str">
            <v>Vindmøller</v>
          </cell>
          <cell r="C15382">
            <v>2046</v>
          </cell>
          <cell r="E15382" t="str">
            <v>offshore, pipeline, Vesterhav Syd</v>
          </cell>
          <cell r="G15382">
            <v>168</v>
          </cell>
          <cell r="H15382" t="str">
            <v>ElCap_primo_MW</v>
          </cell>
        </row>
        <row r="15383">
          <cell r="B15383" t="str">
            <v>Vindmøller</v>
          </cell>
          <cell r="C15383">
            <v>2046</v>
          </cell>
          <cell r="E15383" t="str">
            <v>offshore, pipeline, Vesterhav Syd</v>
          </cell>
          <cell r="G15383">
            <v>0.74099999999999999</v>
          </cell>
          <cell r="H15383" t="str">
            <v>TWh</v>
          </cell>
        </row>
        <row r="15384">
          <cell r="B15384" t="str">
            <v>Vindmøller</v>
          </cell>
          <cell r="C15384">
            <v>2046</v>
          </cell>
          <cell r="E15384" t="str">
            <v>offshore, pipeline, Vesterhav Syd</v>
          </cell>
          <cell r="G15384">
            <v>32</v>
          </cell>
          <cell r="H15384" t="str">
            <v>curt_GWh</v>
          </cell>
        </row>
        <row r="15385">
          <cell r="B15385" t="str">
            <v>Vindmøller</v>
          </cell>
          <cell r="C15385">
            <v>2046</v>
          </cell>
          <cell r="E15385" t="str">
            <v>offshore, pipeline, Vesterhav Syd</v>
          </cell>
          <cell r="G15385">
            <v>772.8</v>
          </cell>
          <cell r="H15385" t="str">
            <v>Inflow_GWh</v>
          </cell>
        </row>
        <row r="15386">
          <cell r="B15386" t="str">
            <v>Vindmøller</v>
          </cell>
          <cell r="C15386">
            <v>2046</v>
          </cell>
          <cell r="E15386" t="str">
            <v>offshore, pipeline, Vesterhav Syd</v>
          </cell>
          <cell r="G15386">
            <v>4601</v>
          </cell>
          <cell r="H15386" t="str">
            <v>FLH_technical1</v>
          </cell>
        </row>
        <row r="15387">
          <cell r="B15387" t="str">
            <v>Vindmøller</v>
          </cell>
          <cell r="C15387">
            <v>2046</v>
          </cell>
          <cell r="E15387" t="str">
            <v>offshore, pipeline, Vesterhav Syd</v>
          </cell>
          <cell r="G15387">
            <v>4600</v>
          </cell>
          <cell r="H15387" t="str">
            <v>FLH_technical2</v>
          </cell>
        </row>
        <row r="15388">
          <cell r="B15388" t="str">
            <v>Vindmøller</v>
          </cell>
          <cell r="C15388">
            <v>2046</v>
          </cell>
          <cell r="E15388" t="str">
            <v>offshore, yderligere, Nordsøen - ej tilsluttet DK</v>
          </cell>
          <cell r="G15388">
            <v>14132.507</v>
          </cell>
          <cell r="H15388" t="str">
            <v>ElCap_ultimo_MW</v>
          </cell>
        </row>
        <row r="15389">
          <cell r="B15389" t="str">
            <v>Vindmøller</v>
          </cell>
          <cell r="C15389">
            <v>2046</v>
          </cell>
          <cell r="E15389" t="str">
            <v>offshore, yderligere, Nordsøen - ej tilsluttet DK</v>
          </cell>
          <cell r="G15389">
            <v>14132.507</v>
          </cell>
          <cell r="H15389" t="str">
            <v>ElCap_primo_MW</v>
          </cell>
        </row>
        <row r="15390">
          <cell r="B15390" t="str">
            <v>Vindmøller</v>
          </cell>
          <cell r="C15390">
            <v>2046</v>
          </cell>
          <cell r="E15390" t="str">
            <v>offshore, yderligere, Nordsøen - ej tilsluttet DK</v>
          </cell>
          <cell r="G15390">
            <v>61.72</v>
          </cell>
          <cell r="H15390" t="str">
            <v>TWh</v>
          </cell>
        </row>
        <row r="15391">
          <cell r="B15391" t="str">
            <v>Vindmøller</v>
          </cell>
          <cell r="C15391">
            <v>2046</v>
          </cell>
          <cell r="E15391" t="str">
            <v>offshore, yderligere, Nordsøen - ej tilsluttet DK</v>
          </cell>
          <cell r="G15391">
            <v>798</v>
          </cell>
          <cell r="H15391" t="str">
            <v>curt_GWh</v>
          </cell>
        </row>
        <row r="15392">
          <cell r="B15392" t="str">
            <v>Vindmøller</v>
          </cell>
          <cell r="C15392">
            <v>2046</v>
          </cell>
          <cell r="E15392" t="str">
            <v>offshore, yderligere, Nordsøen - ej tilsluttet DK</v>
          </cell>
          <cell r="G15392">
            <v>0</v>
          </cell>
          <cell r="H15392" t="str">
            <v>Inflow_GWh</v>
          </cell>
        </row>
        <row r="15393">
          <cell r="B15393" t="str">
            <v>Vindmøller</v>
          </cell>
          <cell r="C15393">
            <v>2046</v>
          </cell>
          <cell r="E15393" t="str">
            <v>offshore, yderligere, Nordsøen - ej tilsluttet DK</v>
          </cell>
          <cell r="G15393">
            <v>4424</v>
          </cell>
          <cell r="H15393" t="str">
            <v>FLH_technical1</v>
          </cell>
        </row>
        <row r="15394">
          <cell r="B15394" t="str">
            <v>Vindmøller</v>
          </cell>
          <cell r="C15394">
            <v>2046</v>
          </cell>
          <cell r="E15394" t="str">
            <v>offshore, yderligere, Nordsøen - ej tilsluttet DK</v>
          </cell>
          <cell r="G15394">
            <v>4424</v>
          </cell>
          <cell r="H15394" t="str">
            <v>FLH_technical2</v>
          </cell>
        </row>
        <row r="15395">
          <cell r="B15395" t="str">
            <v>Vindmøller</v>
          </cell>
          <cell r="C15395">
            <v>2046</v>
          </cell>
          <cell r="E15395" t="str">
            <v>offshore, åbendør, Aflandshage</v>
          </cell>
          <cell r="G15395">
            <v>150</v>
          </cell>
          <cell r="H15395" t="str">
            <v>ElCap_ultimo_MW</v>
          </cell>
        </row>
        <row r="15396">
          <cell r="B15396" t="str">
            <v>Vindmøller</v>
          </cell>
          <cell r="C15396">
            <v>2046</v>
          </cell>
          <cell r="E15396" t="str">
            <v>offshore, åbendør, Aflandshage</v>
          </cell>
          <cell r="G15396">
            <v>150</v>
          </cell>
          <cell r="H15396" t="str">
            <v>ElCap_primo_MW</v>
          </cell>
        </row>
        <row r="15397">
          <cell r="B15397" t="str">
            <v>Vindmøller</v>
          </cell>
          <cell r="C15397">
            <v>2046</v>
          </cell>
          <cell r="E15397" t="str">
            <v>offshore, åbendør, Aflandshage</v>
          </cell>
          <cell r="G15397">
            <v>0.50800000000000001</v>
          </cell>
          <cell r="H15397" t="str">
            <v>TWh</v>
          </cell>
        </row>
        <row r="15398">
          <cell r="B15398" t="str">
            <v>Vindmøller</v>
          </cell>
          <cell r="C15398">
            <v>2046</v>
          </cell>
          <cell r="E15398" t="str">
            <v>offshore, åbendør, Aflandshage</v>
          </cell>
          <cell r="G15398">
            <v>6</v>
          </cell>
          <cell r="H15398" t="str">
            <v>curt_GWh</v>
          </cell>
        </row>
        <row r="15399">
          <cell r="B15399" t="str">
            <v>Vindmøller</v>
          </cell>
          <cell r="C15399">
            <v>2046</v>
          </cell>
          <cell r="E15399" t="str">
            <v>offshore, åbendør, Aflandshage</v>
          </cell>
          <cell r="G15399">
            <v>513.75</v>
          </cell>
          <cell r="H15399" t="str">
            <v>Inflow_GWh</v>
          </cell>
        </row>
        <row r="15400">
          <cell r="B15400" t="str">
            <v>Vindmøller</v>
          </cell>
          <cell r="C15400">
            <v>2046</v>
          </cell>
          <cell r="E15400" t="str">
            <v>offshore, åbendør, Aflandshage</v>
          </cell>
          <cell r="G15400">
            <v>3427</v>
          </cell>
          <cell r="H15400" t="str">
            <v>FLH_technical1</v>
          </cell>
        </row>
        <row r="15401">
          <cell r="B15401" t="str">
            <v>Vindmøller</v>
          </cell>
          <cell r="C15401">
            <v>2046</v>
          </cell>
          <cell r="E15401" t="str">
            <v>offshore, åbendør, Aflandshage</v>
          </cell>
          <cell r="G15401">
            <v>3425</v>
          </cell>
          <cell r="H15401" t="str">
            <v>FLH_technical2</v>
          </cell>
        </row>
        <row r="15402">
          <cell r="B15402" t="str">
            <v>Vindmøller</v>
          </cell>
          <cell r="C15402">
            <v>2046</v>
          </cell>
          <cell r="E15402" t="str">
            <v>offshore, åbendør, Jammerland Bugt</v>
          </cell>
          <cell r="G15402">
            <v>240</v>
          </cell>
          <cell r="H15402" t="str">
            <v>ElCap_ultimo_MW</v>
          </cell>
        </row>
        <row r="15403">
          <cell r="B15403" t="str">
            <v>Vindmøller</v>
          </cell>
          <cell r="C15403">
            <v>2046</v>
          </cell>
          <cell r="E15403" t="str">
            <v>offshore, åbendør, Jammerland Bugt</v>
          </cell>
          <cell r="G15403">
            <v>240</v>
          </cell>
          <cell r="H15403" t="str">
            <v>ElCap_primo_MW</v>
          </cell>
        </row>
        <row r="15404">
          <cell r="B15404" t="str">
            <v>Vindmøller</v>
          </cell>
          <cell r="C15404">
            <v>2046</v>
          </cell>
          <cell r="E15404" t="str">
            <v>offshore, åbendør, Jammerland Bugt</v>
          </cell>
          <cell r="G15404">
            <v>1.028</v>
          </cell>
          <cell r="H15404" t="str">
            <v>TWh</v>
          </cell>
        </row>
        <row r="15405">
          <cell r="B15405" t="str">
            <v>Vindmøller</v>
          </cell>
          <cell r="C15405">
            <v>2046</v>
          </cell>
          <cell r="E15405" t="str">
            <v>offshore, åbendør, Jammerland Bugt</v>
          </cell>
          <cell r="G15405">
            <v>10</v>
          </cell>
          <cell r="H15405" t="str">
            <v>curt_GWh</v>
          </cell>
        </row>
        <row r="15406">
          <cell r="B15406" t="str">
            <v>Vindmøller</v>
          </cell>
          <cell r="C15406">
            <v>2046</v>
          </cell>
          <cell r="E15406" t="str">
            <v>offshore, åbendør, Jammerland Bugt</v>
          </cell>
          <cell r="G15406">
            <v>1038</v>
          </cell>
          <cell r="H15406" t="str">
            <v>Inflow_GWh</v>
          </cell>
        </row>
        <row r="15407">
          <cell r="B15407" t="str">
            <v>Vindmøller</v>
          </cell>
          <cell r="C15407">
            <v>2046</v>
          </cell>
          <cell r="E15407" t="str">
            <v>offshore, åbendør, Jammerland Bugt</v>
          </cell>
          <cell r="G15407">
            <v>4325</v>
          </cell>
          <cell r="H15407" t="str">
            <v>FLH_technical1</v>
          </cell>
        </row>
        <row r="15408">
          <cell r="B15408" t="str">
            <v>Vindmøller</v>
          </cell>
          <cell r="C15408">
            <v>2046</v>
          </cell>
          <cell r="E15408" t="str">
            <v>offshore, åbendør, Jammerland Bugt</v>
          </cell>
          <cell r="G15408">
            <v>4325</v>
          </cell>
          <cell r="H15408" t="str">
            <v>FLH_technical2</v>
          </cell>
        </row>
        <row r="15409">
          <cell r="B15409" t="str">
            <v>Vindmøller</v>
          </cell>
          <cell r="C15409">
            <v>2046</v>
          </cell>
          <cell r="E15409" t="str">
            <v>offshore, åbendør, Lillebælt Syd</v>
          </cell>
          <cell r="G15409">
            <v>165</v>
          </cell>
          <cell r="H15409" t="str">
            <v>ElCap_ultimo_MW</v>
          </cell>
        </row>
        <row r="15410">
          <cell r="B15410" t="str">
            <v>Vindmøller</v>
          </cell>
          <cell r="C15410">
            <v>2046</v>
          </cell>
          <cell r="E15410" t="str">
            <v>offshore, åbendør, Lillebælt Syd</v>
          </cell>
          <cell r="G15410">
            <v>165</v>
          </cell>
          <cell r="H15410" t="str">
            <v>ElCap_primo_MW</v>
          </cell>
        </row>
        <row r="15411">
          <cell r="B15411" t="str">
            <v>Vindmøller</v>
          </cell>
          <cell r="C15411">
            <v>2046</v>
          </cell>
          <cell r="E15411" t="str">
            <v>offshore, åbendør, Lillebælt Syd</v>
          </cell>
          <cell r="G15411">
            <v>0.70699999999999996</v>
          </cell>
          <cell r="H15411" t="str">
            <v>TWh</v>
          </cell>
        </row>
        <row r="15412">
          <cell r="B15412" t="str">
            <v>Vindmøller</v>
          </cell>
          <cell r="C15412">
            <v>2046</v>
          </cell>
          <cell r="E15412" t="str">
            <v>offshore, åbendør, Lillebælt Syd</v>
          </cell>
          <cell r="G15412">
            <v>7</v>
          </cell>
          <cell r="H15412" t="str">
            <v>curt_GWh</v>
          </cell>
        </row>
        <row r="15413">
          <cell r="B15413" t="str">
            <v>Vindmøller</v>
          </cell>
          <cell r="C15413">
            <v>2046</v>
          </cell>
          <cell r="E15413" t="str">
            <v>offshore, åbendør, Lillebælt Syd</v>
          </cell>
          <cell r="G15413">
            <v>713.625</v>
          </cell>
          <cell r="H15413" t="str">
            <v>Inflow_GWh</v>
          </cell>
        </row>
        <row r="15414">
          <cell r="B15414" t="str">
            <v>Vindmøller</v>
          </cell>
          <cell r="C15414">
            <v>2046</v>
          </cell>
          <cell r="E15414" t="str">
            <v>offshore, åbendør, Lillebælt Syd</v>
          </cell>
          <cell r="G15414">
            <v>4327</v>
          </cell>
          <cell r="H15414" t="str">
            <v>FLH_technical1</v>
          </cell>
        </row>
        <row r="15415">
          <cell r="B15415" t="str">
            <v>Vindmøller</v>
          </cell>
          <cell r="C15415">
            <v>2046</v>
          </cell>
          <cell r="E15415" t="str">
            <v>offshore, åbendør, Lillebælt Syd</v>
          </cell>
          <cell r="G15415">
            <v>4325</v>
          </cell>
          <cell r="H15415" t="str">
            <v>FLH_technical2</v>
          </cell>
        </row>
        <row r="15416">
          <cell r="B15416" t="str">
            <v>Vindmøller</v>
          </cell>
          <cell r="C15416">
            <v>2046</v>
          </cell>
          <cell r="E15416" t="str">
            <v>onshore, commercial, existing</v>
          </cell>
          <cell r="G15416">
            <v>1894.17</v>
          </cell>
          <cell r="H15416" t="str">
            <v>ElCap_ultimo_MW</v>
          </cell>
        </row>
        <row r="15417">
          <cell r="B15417" t="str">
            <v>Vindmøller</v>
          </cell>
          <cell r="C15417">
            <v>2046</v>
          </cell>
          <cell r="E15417" t="str">
            <v>onshore, commercial, existing</v>
          </cell>
          <cell r="G15417">
            <v>1894.17</v>
          </cell>
          <cell r="H15417" t="str">
            <v>ElCap_primo_MW</v>
          </cell>
        </row>
        <row r="15418">
          <cell r="B15418" t="str">
            <v>Vindmøller</v>
          </cell>
          <cell r="C15418">
            <v>2046</v>
          </cell>
          <cell r="E15418" t="str">
            <v>onshore, commercial, existing</v>
          </cell>
          <cell r="G15418">
            <v>4.327</v>
          </cell>
          <cell r="H15418" t="str">
            <v>TWh</v>
          </cell>
        </row>
        <row r="15419">
          <cell r="B15419" t="str">
            <v>Vindmøller</v>
          </cell>
          <cell r="C15419">
            <v>2046</v>
          </cell>
          <cell r="E15419" t="str">
            <v>onshore, commercial, existing</v>
          </cell>
          <cell r="G15419">
            <v>1</v>
          </cell>
          <cell r="H15419" t="str">
            <v>curt_GWh</v>
          </cell>
        </row>
        <row r="15420">
          <cell r="B15420" t="str">
            <v>Vindmøller</v>
          </cell>
          <cell r="C15420">
            <v>2046</v>
          </cell>
          <cell r="E15420" t="str">
            <v>onshore, commercial, existing</v>
          </cell>
          <cell r="G15420">
            <v>4326.9205000000002</v>
          </cell>
          <cell r="H15420" t="str">
            <v>Inflow_GWh</v>
          </cell>
        </row>
        <row r="15421">
          <cell r="B15421" t="str">
            <v>Vindmøller</v>
          </cell>
          <cell r="C15421">
            <v>2046</v>
          </cell>
          <cell r="E15421" t="str">
            <v>onshore, commercial, existing</v>
          </cell>
          <cell r="G15421">
            <v>2285</v>
          </cell>
          <cell r="H15421" t="str">
            <v>FLH_technical1</v>
          </cell>
        </row>
        <row r="15422">
          <cell r="B15422" t="str">
            <v>Vindmøller</v>
          </cell>
          <cell r="C15422">
            <v>2046</v>
          </cell>
          <cell r="E15422" t="str">
            <v>onshore, commercial, existing</v>
          </cell>
          <cell r="G15422">
            <v>2284</v>
          </cell>
          <cell r="H15422" t="str">
            <v>FLH_technical2</v>
          </cell>
        </row>
        <row r="15423">
          <cell r="B15423" t="str">
            <v>Vindmøller</v>
          </cell>
          <cell r="C15423">
            <v>2046</v>
          </cell>
          <cell r="E15423" t="str">
            <v>onshore, commercial, existing</v>
          </cell>
          <cell r="G15423">
            <v>403.56</v>
          </cell>
          <cell r="H15423" t="str">
            <v>ElCap_ultimo_MW</v>
          </cell>
        </row>
        <row r="15424">
          <cell r="B15424" t="str">
            <v>Vindmøller</v>
          </cell>
          <cell r="C15424">
            <v>2046</v>
          </cell>
          <cell r="E15424" t="str">
            <v>onshore, commercial, existing</v>
          </cell>
          <cell r="G15424">
            <v>403.56</v>
          </cell>
          <cell r="H15424" t="str">
            <v>ElCap_primo_MW</v>
          </cell>
        </row>
        <row r="15425">
          <cell r="B15425" t="str">
            <v>Vindmøller</v>
          </cell>
          <cell r="C15425">
            <v>2046</v>
          </cell>
          <cell r="E15425" t="str">
            <v>onshore, commercial, existing</v>
          </cell>
          <cell r="G15425">
            <v>0.93600000000000005</v>
          </cell>
          <cell r="H15425" t="str">
            <v>TWh</v>
          </cell>
        </row>
        <row r="15426">
          <cell r="B15426" t="str">
            <v>Vindmøller</v>
          </cell>
          <cell r="C15426">
            <v>2046</v>
          </cell>
          <cell r="E15426" t="str">
            <v>onshore, commercial, existing</v>
          </cell>
          <cell r="G15426">
            <v>1</v>
          </cell>
          <cell r="H15426" t="str">
            <v>curt_GWh</v>
          </cell>
        </row>
        <row r="15427">
          <cell r="B15427" t="str">
            <v>Vindmøller</v>
          </cell>
          <cell r="C15427">
            <v>2046</v>
          </cell>
          <cell r="E15427" t="str">
            <v>onshore, commercial, existing</v>
          </cell>
          <cell r="G15427">
            <v>940.173</v>
          </cell>
          <cell r="H15427" t="str">
            <v>Inflow_GWh</v>
          </cell>
        </row>
        <row r="15428">
          <cell r="B15428" t="str">
            <v>Vindmøller</v>
          </cell>
          <cell r="C15428">
            <v>2046</v>
          </cell>
          <cell r="E15428" t="str">
            <v>onshore, commercial, existing</v>
          </cell>
          <cell r="G15428">
            <v>2322</v>
          </cell>
          <cell r="H15428" t="str">
            <v>FLH_technical1</v>
          </cell>
        </row>
        <row r="15429">
          <cell r="B15429" t="str">
            <v>Vindmøller</v>
          </cell>
          <cell r="C15429">
            <v>2046</v>
          </cell>
          <cell r="E15429" t="str">
            <v>onshore, commercial, existing</v>
          </cell>
          <cell r="G15429">
            <v>2330</v>
          </cell>
          <cell r="H15429" t="str">
            <v>FLH_technical2</v>
          </cell>
        </row>
        <row r="15430">
          <cell r="B15430" t="str">
            <v>Vindmøller</v>
          </cell>
          <cell r="C15430">
            <v>2046</v>
          </cell>
          <cell r="E15430" t="str">
            <v>onshore, commercial, new</v>
          </cell>
          <cell r="G15430">
            <v>3808.2</v>
          </cell>
          <cell r="H15430" t="str">
            <v>ElCap_ultimo_MW</v>
          </cell>
        </row>
        <row r="15431">
          <cell r="B15431" t="str">
            <v>Vindmøller</v>
          </cell>
          <cell r="C15431">
            <v>2046</v>
          </cell>
          <cell r="E15431" t="str">
            <v>onshore, commercial, new</v>
          </cell>
          <cell r="G15431">
            <v>3808.2</v>
          </cell>
          <cell r="H15431" t="str">
            <v>ElCap_primo_MW</v>
          </cell>
        </row>
        <row r="15432">
          <cell r="B15432" t="str">
            <v>Vindmøller</v>
          </cell>
          <cell r="C15432">
            <v>2046</v>
          </cell>
          <cell r="E15432" t="str">
            <v>onshore, commercial, new</v>
          </cell>
          <cell r="G15432">
            <v>12.975</v>
          </cell>
          <cell r="H15432" t="str">
            <v>TWh</v>
          </cell>
        </row>
        <row r="15433">
          <cell r="B15433" t="str">
            <v>Vindmøller</v>
          </cell>
          <cell r="C15433">
            <v>2046</v>
          </cell>
          <cell r="E15433" t="str">
            <v>onshore, commercial, new</v>
          </cell>
          <cell r="G15433">
            <v>325</v>
          </cell>
          <cell r="H15433" t="str">
            <v>curt_GWh</v>
          </cell>
        </row>
        <row r="15434">
          <cell r="B15434" t="str">
            <v>Vindmøller</v>
          </cell>
          <cell r="C15434">
            <v>2046</v>
          </cell>
          <cell r="E15434" t="str">
            <v>onshore, commercial, new</v>
          </cell>
          <cell r="G15434">
            <v>13299.88</v>
          </cell>
          <cell r="H15434" t="str">
            <v>Inflow_GWh</v>
          </cell>
        </row>
        <row r="15435">
          <cell r="B15435" t="str">
            <v>Vindmøller</v>
          </cell>
          <cell r="C15435">
            <v>2046</v>
          </cell>
          <cell r="E15435" t="str">
            <v>onshore, commercial, new</v>
          </cell>
          <cell r="G15435">
            <v>3492</v>
          </cell>
          <cell r="H15435" t="str">
            <v>FLH_technical1</v>
          </cell>
        </row>
        <row r="15436">
          <cell r="B15436" t="str">
            <v>Vindmøller</v>
          </cell>
          <cell r="C15436">
            <v>2046</v>
          </cell>
          <cell r="E15436" t="str">
            <v>onshore, commercial, new</v>
          </cell>
          <cell r="G15436">
            <v>3492</v>
          </cell>
          <cell r="H15436" t="str">
            <v>FLH_technical2</v>
          </cell>
        </row>
        <row r="15437">
          <cell r="B15437" t="str">
            <v>Vindmøller</v>
          </cell>
          <cell r="C15437">
            <v>2046</v>
          </cell>
          <cell r="E15437" t="str">
            <v>onshore, commercial, new</v>
          </cell>
          <cell r="G15437">
            <v>668</v>
          </cell>
          <cell r="H15437" t="str">
            <v>ElCap_ultimo_MW</v>
          </cell>
        </row>
        <row r="15438">
          <cell r="B15438" t="str">
            <v>Vindmøller</v>
          </cell>
          <cell r="C15438">
            <v>2046</v>
          </cell>
          <cell r="E15438" t="str">
            <v>onshore, commercial, new</v>
          </cell>
          <cell r="G15438">
            <v>668</v>
          </cell>
          <cell r="H15438" t="str">
            <v>ElCap_primo_MW</v>
          </cell>
        </row>
        <row r="15439">
          <cell r="B15439" t="str">
            <v>Vindmøller</v>
          </cell>
          <cell r="C15439">
            <v>2046</v>
          </cell>
          <cell r="E15439" t="str">
            <v>onshore, commercial, new</v>
          </cell>
          <cell r="G15439">
            <v>2.327</v>
          </cell>
          <cell r="H15439" t="str">
            <v>TWh</v>
          </cell>
        </row>
        <row r="15440">
          <cell r="B15440" t="str">
            <v>Vindmøller</v>
          </cell>
          <cell r="C15440">
            <v>2046</v>
          </cell>
          <cell r="E15440" t="str">
            <v>onshore, commercial, new</v>
          </cell>
          <cell r="G15440">
            <v>32</v>
          </cell>
          <cell r="H15440" t="str">
            <v>curt_GWh</v>
          </cell>
        </row>
        <row r="15441">
          <cell r="B15441" t="str">
            <v>Vindmøller</v>
          </cell>
          <cell r="C15441">
            <v>2046</v>
          </cell>
          <cell r="E15441" t="str">
            <v>onshore, commercial, new</v>
          </cell>
          <cell r="G15441">
            <v>2359.1999999999998</v>
          </cell>
          <cell r="H15441" t="str">
            <v>Inflow_GWh</v>
          </cell>
        </row>
        <row r="15442">
          <cell r="B15442" t="str">
            <v>Vindmøller</v>
          </cell>
          <cell r="C15442">
            <v>2046</v>
          </cell>
          <cell r="E15442" t="str">
            <v>onshore, commercial, new</v>
          </cell>
          <cell r="G15442">
            <v>3531</v>
          </cell>
          <cell r="H15442" t="str">
            <v>FLH_technical1</v>
          </cell>
        </row>
        <row r="15443">
          <cell r="B15443" t="str">
            <v>Vindmøller</v>
          </cell>
          <cell r="C15443">
            <v>2046</v>
          </cell>
          <cell r="E15443" t="str">
            <v>onshore, commercial, new</v>
          </cell>
          <cell r="G15443">
            <v>3532</v>
          </cell>
          <cell r="H15443" t="str">
            <v>FLH_technical2</v>
          </cell>
        </row>
        <row r="15444">
          <cell r="B15444" t="str">
            <v>Vindmøller</v>
          </cell>
          <cell r="C15444">
            <v>2046</v>
          </cell>
          <cell r="E15444" t="str">
            <v>onshore, domestic</v>
          </cell>
          <cell r="G15444">
            <v>22.41</v>
          </cell>
          <cell r="H15444" t="str">
            <v>ElCap_ultimo_MW</v>
          </cell>
        </row>
        <row r="15445">
          <cell r="B15445" t="str">
            <v>Vindmøller</v>
          </cell>
          <cell r="C15445">
            <v>2046</v>
          </cell>
          <cell r="E15445" t="str">
            <v>onshore, domestic</v>
          </cell>
          <cell r="G15445">
            <v>22.41</v>
          </cell>
          <cell r="H15445" t="str">
            <v>ElCap_primo_MW</v>
          </cell>
        </row>
        <row r="15446">
          <cell r="B15446" t="str">
            <v>Vindmøller</v>
          </cell>
          <cell r="C15446">
            <v>2046</v>
          </cell>
          <cell r="E15446" t="str">
            <v>onshore, domestic</v>
          </cell>
          <cell r="G15446">
            <v>5.3999999999999999E-2</v>
          </cell>
          <cell r="H15446" t="str">
            <v>TWh</v>
          </cell>
        </row>
        <row r="15447">
          <cell r="B15447" t="str">
            <v>Vindmøller</v>
          </cell>
          <cell r="C15447">
            <v>2046</v>
          </cell>
          <cell r="E15447" t="str">
            <v>onshore, domestic</v>
          </cell>
          <cell r="G15447">
            <v>0</v>
          </cell>
          <cell r="H15447" t="str">
            <v>curt_GWh</v>
          </cell>
        </row>
        <row r="15448">
          <cell r="B15448" t="str">
            <v>Vindmøller</v>
          </cell>
          <cell r="C15448">
            <v>2046</v>
          </cell>
          <cell r="E15448" t="str">
            <v>onshore, domestic</v>
          </cell>
          <cell r="G15448">
            <v>53.783999999999999</v>
          </cell>
          <cell r="H15448" t="str">
            <v>Inflow_GWh</v>
          </cell>
        </row>
        <row r="15449">
          <cell r="B15449" t="str">
            <v>Vindmøller</v>
          </cell>
          <cell r="C15449">
            <v>2046</v>
          </cell>
          <cell r="E15449" t="str">
            <v>onshore, domestic</v>
          </cell>
          <cell r="G15449">
            <v>2410</v>
          </cell>
          <cell r="H15449" t="str">
            <v>FLH_technical1</v>
          </cell>
        </row>
        <row r="15450">
          <cell r="B15450" t="str">
            <v>Vindmøller</v>
          </cell>
          <cell r="C15450">
            <v>2046</v>
          </cell>
          <cell r="E15450" t="str">
            <v>onshore, domestic</v>
          </cell>
          <cell r="G15450">
            <v>2400</v>
          </cell>
          <cell r="H15450" t="str">
            <v>FLH_technical2</v>
          </cell>
        </row>
        <row r="15451">
          <cell r="B15451" t="str">
            <v>Vindmøller</v>
          </cell>
          <cell r="C15451">
            <v>2046</v>
          </cell>
          <cell r="E15451" t="str">
            <v>onshore, domestic</v>
          </cell>
          <cell r="G15451">
            <v>2.4900000000000002</v>
          </cell>
          <cell r="H15451" t="str">
            <v>ElCap_ultimo_MW</v>
          </cell>
        </row>
        <row r="15452">
          <cell r="B15452" t="str">
            <v>Vindmøller</v>
          </cell>
          <cell r="C15452">
            <v>2046</v>
          </cell>
          <cell r="E15452" t="str">
            <v>onshore, domestic</v>
          </cell>
          <cell r="G15452">
            <v>2.4900000000000002</v>
          </cell>
          <cell r="H15452" t="str">
            <v>ElCap_primo_MW</v>
          </cell>
        </row>
        <row r="15453">
          <cell r="B15453" t="str">
            <v>Vindmøller</v>
          </cell>
          <cell r="C15453">
            <v>2046</v>
          </cell>
          <cell r="E15453" t="str">
            <v>onshore, domestic</v>
          </cell>
          <cell r="G15453">
            <v>6.0000000000000001E-3</v>
          </cell>
          <cell r="H15453" t="str">
            <v>TWh</v>
          </cell>
        </row>
        <row r="15454">
          <cell r="B15454" t="str">
            <v>Vindmøller</v>
          </cell>
          <cell r="C15454">
            <v>2046</v>
          </cell>
          <cell r="E15454" t="str">
            <v>onshore, domestic</v>
          </cell>
          <cell r="G15454">
            <v>0</v>
          </cell>
          <cell r="H15454" t="str">
            <v>curt_GWh</v>
          </cell>
        </row>
        <row r="15455">
          <cell r="B15455" t="str">
            <v>Vindmøller</v>
          </cell>
          <cell r="C15455">
            <v>2046</v>
          </cell>
          <cell r="E15455" t="str">
            <v>onshore, domestic</v>
          </cell>
          <cell r="G15455">
            <v>5.976</v>
          </cell>
          <cell r="H15455" t="str">
            <v>Inflow_GWh</v>
          </cell>
        </row>
        <row r="15456">
          <cell r="B15456" t="str">
            <v>Vindmøller</v>
          </cell>
          <cell r="C15456">
            <v>2046</v>
          </cell>
          <cell r="E15456" t="str">
            <v>onshore, domestic</v>
          </cell>
          <cell r="G15456">
            <v>2410</v>
          </cell>
          <cell r="H15456" t="str">
            <v>FLH_technical1</v>
          </cell>
        </row>
        <row r="15457">
          <cell r="B15457" t="str">
            <v>Vindmøller</v>
          </cell>
          <cell r="C15457">
            <v>2046</v>
          </cell>
          <cell r="E15457" t="str">
            <v>onshore, domestic</v>
          </cell>
          <cell r="G15457">
            <v>2400</v>
          </cell>
          <cell r="H15457" t="str">
            <v>FLH_technical2</v>
          </cell>
        </row>
        <row r="15458">
          <cell r="B15458" t="str">
            <v>Vindmøller</v>
          </cell>
          <cell r="C15458">
            <v>2046</v>
          </cell>
          <cell r="E15458" t="str">
            <v>onshore, test center</v>
          </cell>
          <cell r="G15458">
            <v>420</v>
          </cell>
          <cell r="H15458" t="str">
            <v>ElCap_ultimo_MW</v>
          </cell>
        </row>
        <row r="15459">
          <cell r="B15459" t="str">
            <v>Vindmøller</v>
          </cell>
          <cell r="C15459">
            <v>2046</v>
          </cell>
          <cell r="E15459" t="str">
            <v>onshore, test center</v>
          </cell>
          <cell r="G15459">
            <v>420</v>
          </cell>
          <cell r="H15459" t="str">
            <v>ElCap_primo_MW</v>
          </cell>
        </row>
        <row r="15460">
          <cell r="B15460" t="str">
            <v>Vindmøller</v>
          </cell>
          <cell r="C15460">
            <v>2046</v>
          </cell>
          <cell r="E15460" t="str">
            <v>onshore, test center</v>
          </cell>
          <cell r="G15460">
            <v>1.1339999999999999</v>
          </cell>
          <cell r="H15460" t="str">
            <v>TWh</v>
          </cell>
        </row>
        <row r="15461">
          <cell r="B15461" t="str">
            <v>Vindmøller</v>
          </cell>
          <cell r="C15461">
            <v>2046</v>
          </cell>
          <cell r="E15461" t="str">
            <v>onshore, test center</v>
          </cell>
          <cell r="G15461">
            <v>0</v>
          </cell>
          <cell r="H15461" t="str">
            <v>curt_GWh</v>
          </cell>
        </row>
        <row r="15462">
          <cell r="B15462" t="str">
            <v>Vindmøller</v>
          </cell>
          <cell r="C15462">
            <v>2046</v>
          </cell>
          <cell r="E15462" t="str">
            <v>onshore, test center</v>
          </cell>
          <cell r="G15462">
            <v>1134</v>
          </cell>
          <cell r="H15462" t="str">
            <v>Inflow_GWh</v>
          </cell>
        </row>
        <row r="15463">
          <cell r="B15463" t="str">
            <v>Vindmøller</v>
          </cell>
          <cell r="C15463">
            <v>2046</v>
          </cell>
          <cell r="E15463" t="str">
            <v>onshore, test center</v>
          </cell>
          <cell r="G15463">
            <v>2700</v>
          </cell>
          <cell r="H15463" t="str">
            <v>FLH_technical1</v>
          </cell>
        </row>
        <row r="15464">
          <cell r="B15464" t="str">
            <v>Vindmøller</v>
          </cell>
          <cell r="C15464">
            <v>2046</v>
          </cell>
          <cell r="E15464" t="str">
            <v>onshore, test center</v>
          </cell>
          <cell r="G15464">
            <v>2700</v>
          </cell>
          <cell r="H15464" t="str">
            <v>FLH_technical2</v>
          </cell>
        </row>
        <row r="15465">
          <cell r="B15465" t="str">
            <v>Vindmøller</v>
          </cell>
          <cell r="C15465">
            <v>2047</v>
          </cell>
          <cell r="E15465" t="str">
            <v>offshore, energiøer, EnergiØ Bornholm_DK2</v>
          </cell>
          <cell r="G15465">
            <v>1050</v>
          </cell>
          <cell r="H15465" t="str">
            <v>ElCap_ultimo_MW</v>
          </cell>
        </row>
        <row r="15466">
          <cell r="B15466" t="str">
            <v>Vindmøller</v>
          </cell>
          <cell r="C15466">
            <v>2047</v>
          </cell>
          <cell r="E15466" t="str">
            <v>offshore, energiøer, EnergiØ Bornholm_DK2</v>
          </cell>
          <cell r="G15466">
            <v>1050</v>
          </cell>
          <cell r="H15466" t="str">
            <v>ElCap_primo_MW</v>
          </cell>
        </row>
        <row r="15467">
          <cell r="B15467" t="str">
            <v>Vindmøller</v>
          </cell>
          <cell r="C15467">
            <v>2047</v>
          </cell>
          <cell r="E15467" t="str">
            <v>offshore, energiøer, EnergiØ Bornholm_DK2</v>
          </cell>
          <cell r="G15467">
            <v>4.2</v>
          </cell>
          <cell r="H15467" t="str">
            <v>TWh</v>
          </cell>
        </row>
        <row r="15468">
          <cell r="B15468" t="str">
            <v>Vindmøller</v>
          </cell>
          <cell r="C15468">
            <v>2047</v>
          </cell>
          <cell r="E15468" t="str">
            <v>offshore, energiøer, EnergiØ Bornholm_DK2</v>
          </cell>
          <cell r="G15468">
            <v>341</v>
          </cell>
          <cell r="H15468" t="str">
            <v>curt_GWh</v>
          </cell>
        </row>
        <row r="15469">
          <cell r="B15469" t="str">
            <v>Vindmøller</v>
          </cell>
          <cell r="C15469">
            <v>2047</v>
          </cell>
          <cell r="E15469" t="str">
            <v>offshore, energiøer, EnergiØ Bornholm_DK2</v>
          </cell>
          <cell r="G15469">
            <v>4541.25</v>
          </cell>
          <cell r="H15469" t="str">
            <v>Inflow_GWh</v>
          </cell>
        </row>
        <row r="15470">
          <cell r="B15470" t="str">
            <v>Vindmøller</v>
          </cell>
          <cell r="C15470">
            <v>2047</v>
          </cell>
          <cell r="E15470" t="str">
            <v>offshore, energiøer, EnergiØ Bornholm_DK2</v>
          </cell>
          <cell r="G15470">
            <v>4325</v>
          </cell>
          <cell r="H15470" t="str">
            <v>FLH_technical1</v>
          </cell>
        </row>
        <row r="15471">
          <cell r="B15471" t="str">
            <v>Vindmøller</v>
          </cell>
          <cell r="C15471">
            <v>2047</v>
          </cell>
          <cell r="E15471" t="str">
            <v>offshore, energiøer, EnergiØ Bornholm_DK2</v>
          </cell>
          <cell r="G15471">
            <v>4325</v>
          </cell>
          <cell r="H15471" t="str">
            <v>FLH_technical2</v>
          </cell>
        </row>
        <row r="15472">
          <cell r="B15472" t="str">
            <v>Vindmøller</v>
          </cell>
          <cell r="C15472">
            <v>2047</v>
          </cell>
          <cell r="E15472" t="str">
            <v>offshore, energiøer, EnergiØ Bornholm_hub</v>
          </cell>
          <cell r="G15472">
            <v>2100</v>
          </cell>
          <cell r="H15472" t="str">
            <v>ElCap_ultimo_MW</v>
          </cell>
        </row>
        <row r="15473">
          <cell r="B15473" t="str">
            <v>Vindmøller</v>
          </cell>
          <cell r="C15473">
            <v>2047</v>
          </cell>
          <cell r="E15473" t="str">
            <v>offshore, energiøer, EnergiØ Bornholm_hub</v>
          </cell>
          <cell r="G15473">
            <v>2100</v>
          </cell>
          <cell r="H15473" t="str">
            <v>ElCap_primo_MW</v>
          </cell>
        </row>
        <row r="15474">
          <cell r="B15474" t="str">
            <v>Vindmøller</v>
          </cell>
          <cell r="C15474">
            <v>2047</v>
          </cell>
          <cell r="E15474" t="str">
            <v>offshore, energiøer, EnergiØ Bornholm_hub</v>
          </cell>
          <cell r="G15474">
            <v>8.7010000000000005</v>
          </cell>
          <cell r="H15474" t="str">
            <v>TWh</v>
          </cell>
        </row>
        <row r="15475">
          <cell r="B15475" t="str">
            <v>Vindmøller</v>
          </cell>
          <cell r="C15475">
            <v>2047</v>
          </cell>
          <cell r="E15475" t="str">
            <v>offshore, energiøer, EnergiØ Bornholm_hub</v>
          </cell>
          <cell r="G15475">
            <v>407</v>
          </cell>
          <cell r="H15475" t="str">
            <v>curt_GWh</v>
          </cell>
        </row>
        <row r="15476">
          <cell r="B15476" t="str">
            <v>Vindmøller</v>
          </cell>
          <cell r="C15476">
            <v>2047</v>
          </cell>
          <cell r="E15476" t="str">
            <v>offshore, energiøer, EnergiØ Bornholm_hub</v>
          </cell>
          <cell r="G15476">
            <v>9108.75</v>
          </cell>
          <cell r="H15476" t="str">
            <v>Inflow_GWh</v>
          </cell>
        </row>
        <row r="15477">
          <cell r="B15477" t="str">
            <v>Vindmøller</v>
          </cell>
          <cell r="C15477">
            <v>2047</v>
          </cell>
          <cell r="E15477" t="str">
            <v>offshore, energiøer, EnergiØ Bornholm_hub</v>
          </cell>
          <cell r="G15477">
            <v>4337</v>
          </cell>
          <cell r="H15477" t="str">
            <v>FLH_technical1</v>
          </cell>
        </row>
        <row r="15478">
          <cell r="B15478" t="str">
            <v>Vindmøller</v>
          </cell>
          <cell r="C15478">
            <v>2047</v>
          </cell>
          <cell r="E15478" t="str">
            <v>offshore, energiøer, EnergiØ Bornholm_hub</v>
          </cell>
          <cell r="G15478">
            <v>4338</v>
          </cell>
          <cell r="H15478" t="str">
            <v>FLH_technical2</v>
          </cell>
        </row>
        <row r="15479">
          <cell r="B15479" t="str">
            <v>Vindmøller</v>
          </cell>
          <cell r="C15479">
            <v>2047</v>
          </cell>
          <cell r="E15479" t="str">
            <v>offshore, energiøer, EnergiØ Nordsø (fase 1)</v>
          </cell>
          <cell r="G15479">
            <v>4000</v>
          </cell>
          <cell r="H15479" t="str">
            <v>ElCap_ultimo_MW</v>
          </cell>
        </row>
        <row r="15480">
          <cell r="B15480" t="str">
            <v>Vindmøller</v>
          </cell>
          <cell r="C15480">
            <v>2047</v>
          </cell>
          <cell r="E15480" t="str">
            <v>offshore, energiøer, EnergiØ Nordsø (fase 1)</v>
          </cell>
          <cell r="G15480">
            <v>4000</v>
          </cell>
          <cell r="H15480" t="str">
            <v>ElCap_primo_MW</v>
          </cell>
        </row>
        <row r="15481">
          <cell r="B15481" t="str">
            <v>Vindmøller</v>
          </cell>
          <cell r="C15481">
            <v>2047</v>
          </cell>
          <cell r="E15481" t="str">
            <v>offshore, energiøer, EnergiØ Nordsø (fase 1)</v>
          </cell>
          <cell r="G15481">
            <v>18.536999999999999</v>
          </cell>
          <cell r="H15481" t="str">
            <v>TWh</v>
          </cell>
        </row>
        <row r="15482">
          <cell r="B15482" t="str">
            <v>Vindmøller</v>
          </cell>
          <cell r="C15482">
            <v>2047</v>
          </cell>
          <cell r="E15482" t="str">
            <v>offshore, energiøer, EnergiØ Nordsø (fase 1)</v>
          </cell>
          <cell r="G15482">
            <v>263</v>
          </cell>
          <cell r="H15482" t="str">
            <v>curt_GWh</v>
          </cell>
        </row>
        <row r="15483">
          <cell r="B15483" t="str">
            <v>Vindmøller</v>
          </cell>
          <cell r="C15483">
            <v>2047</v>
          </cell>
          <cell r="E15483" t="str">
            <v>offshore, energiøer, EnergiØ Nordsø (fase 1)</v>
          </cell>
          <cell r="G15483">
            <v>18800</v>
          </cell>
          <cell r="H15483" t="str">
            <v>Inflow_GWh</v>
          </cell>
        </row>
        <row r="15484">
          <cell r="B15484" t="str">
            <v>Vindmøller</v>
          </cell>
          <cell r="C15484">
            <v>2047</v>
          </cell>
          <cell r="E15484" t="str">
            <v>offshore, energiøer, EnergiØ Nordsø (fase 1)</v>
          </cell>
          <cell r="G15484">
            <v>4700</v>
          </cell>
          <cell r="H15484" t="str">
            <v>FLH_technical1</v>
          </cell>
        </row>
        <row r="15485">
          <cell r="B15485" t="str">
            <v>Vindmøller</v>
          </cell>
          <cell r="C15485">
            <v>2047</v>
          </cell>
          <cell r="E15485" t="str">
            <v>offshore, energiøer, EnergiØ Nordsø (fase 1)</v>
          </cell>
          <cell r="G15485">
            <v>4700</v>
          </cell>
          <cell r="H15485" t="str">
            <v>FLH_technical2</v>
          </cell>
        </row>
        <row r="15486">
          <cell r="B15486" t="str">
            <v>Vindmøller</v>
          </cell>
          <cell r="C15486">
            <v>2047</v>
          </cell>
          <cell r="E15486" t="str">
            <v>offshore, energiøer, EnergiØ Nordsø (fase 2)</v>
          </cell>
          <cell r="G15486">
            <v>3000</v>
          </cell>
          <cell r="H15486" t="str">
            <v>ElCap_ultimo_MW</v>
          </cell>
        </row>
        <row r="15487">
          <cell r="B15487" t="str">
            <v>Vindmøller</v>
          </cell>
          <cell r="C15487">
            <v>2047</v>
          </cell>
          <cell r="E15487" t="str">
            <v>offshore, energiøer, EnergiØ Nordsø (fase 2)</v>
          </cell>
          <cell r="G15487">
            <v>3000</v>
          </cell>
          <cell r="H15487" t="str">
            <v>ElCap_primo_MW</v>
          </cell>
        </row>
        <row r="15488">
          <cell r="B15488" t="str">
            <v>Vindmøller</v>
          </cell>
          <cell r="C15488">
            <v>2047</v>
          </cell>
          <cell r="E15488" t="str">
            <v>offshore, energiøer, EnergiØ Nordsø (fase 2)</v>
          </cell>
          <cell r="G15488">
            <v>13.853999999999999</v>
          </cell>
          <cell r="H15488" t="str">
            <v>TWh</v>
          </cell>
        </row>
        <row r="15489">
          <cell r="B15489" t="str">
            <v>Vindmøller</v>
          </cell>
          <cell r="C15489">
            <v>2047</v>
          </cell>
          <cell r="E15489" t="str">
            <v>offshore, energiøer, EnergiØ Nordsø (fase 2)</v>
          </cell>
          <cell r="G15489">
            <v>246</v>
          </cell>
          <cell r="H15489" t="str">
            <v>curt_GWh</v>
          </cell>
        </row>
        <row r="15490">
          <cell r="B15490" t="str">
            <v>Vindmøller</v>
          </cell>
          <cell r="C15490">
            <v>2047</v>
          </cell>
          <cell r="E15490" t="str">
            <v>offshore, energiøer, EnergiØ Nordsø (fase 2)</v>
          </cell>
          <cell r="G15490">
            <v>14100</v>
          </cell>
          <cell r="H15490" t="str">
            <v>Inflow_GWh</v>
          </cell>
        </row>
        <row r="15491">
          <cell r="B15491" t="str">
            <v>Vindmøller</v>
          </cell>
          <cell r="C15491">
            <v>2047</v>
          </cell>
          <cell r="E15491" t="str">
            <v>offshore, energiøer, EnergiØ Nordsø (fase 2)</v>
          </cell>
          <cell r="G15491">
            <v>4700</v>
          </cell>
          <cell r="H15491" t="str">
            <v>FLH_technical1</v>
          </cell>
        </row>
        <row r="15492">
          <cell r="B15492" t="str">
            <v>Vindmøller</v>
          </cell>
          <cell r="C15492">
            <v>2047</v>
          </cell>
          <cell r="E15492" t="str">
            <v>offshore, energiøer, EnergiØ Nordsø (fase 2)</v>
          </cell>
          <cell r="G15492">
            <v>4700</v>
          </cell>
          <cell r="H15492" t="str">
            <v>FLH_technical2</v>
          </cell>
        </row>
        <row r="15493">
          <cell r="B15493" t="str">
            <v>Vindmøller</v>
          </cell>
          <cell r="C15493">
            <v>2047</v>
          </cell>
          <cell r="E15493" t="str">
            <v>offshore, energiøer, EnergiØ Nordsø (fase 3)</v>
          </cell>
          <cell r="G15493">
            <v>3000</v>
          </cell>
          <cell r="H15493" t="str">
            <v>ElCap_ultimo_MW</v>
          </cell>
        </row>
        <row r="15494">
          <cell r="B15494" t="str">
            <v>Vindmøller</v>
          </cell>
          <cell r="C15494">
            <v>2047</v>
          </cell>
          <cell r="E15494" t="str">
            <v>offshore, energiøer, EnergiØ Nordsø (fase 3)</v>
          </cell>
          <cell r="G15494">
            <v>3000</v>
          </cell>
          <cell r="H15494" t="str">
            <v>ElCap_primo_MW</v>
          </cell>
        </row>
        <row r="15495">
          <cell r="B15495" t="str">
            <v>Vindmøller</v>
          </cell>
          <cell r="C15495">
            <v>2047</v>
          </cell>
          <cell r="E15495" t="str">
            <v>offshore, energiøer, EnergiØ Nordsø (fase 3)</v>
          </cell>
          <cell r="G15495">
            <v>13.63</v>
          </cell>
          <cell r="H15495" t="str">
            <v>TWh</v>
          </cell>
        </row>
        <row r="15496">
          <cell r="B15496" t="str">
            <v>Vindmøller</v>
          </cell>
          <cell r="C15496">
            <v>2047</v>
          </cell>
          <cell r="E15496" t="str">
            <v>offshore, energiøer, EnergiØ Nordsø (fase 3)</v>
          </cell>
          <cell r="G15496">
            <v>470</v>
          </cell>
          <cell r="H15496" t="str">
            <v>curt_GWh</v>
          </cell>
        </row>
        <row r="15497">
          <cell r="B15497" t="str">
            <v>Vindmøller</v>
          </cell>
          <cell r="C15497">
            <v>2047</v>
          </cell>
          <cell r="E15497" t="str">
            <v>offshore, energiøer, EnergiØ Nordsø (fase 3)</v>
          </cell>
          <cell r="G15497">
            <v>14100</v>
          </cell>
          <cell r="H15497" t="str">
            <v>Inflow_GWh</v>
          </cell>
        </row>
        <row r="15498">
          <cell r="B15498" t="str">
            <v>Vindmøller</v>
          </cell>
          <cell r="C15498">
            <v>2047</v>
          </cell>
          <cell r="E15498" t="str">
            <v>offshore, energiøer, EnergiØ Nordsø (fase 3)</v>
          </cell>
          <cell r="G15498">
            <v>4700</v>
          </cell>
          <cell r="H15498" t="str">
            <v>FLH_technical1</v>
          </cell>
        </row>
        <row r="15499">
          <cell r="B15499" t="str">
            <v>Vindmøller</v>
          </cell>
          <cell r="C15499">
            <v>2047</v>
          </cell>
          <cell r="E15499" t="str">
            <v>offshore, energiøer, EnergiØ Nordsø (fase 3)</v>
          </cell>
          <cell r="G15499">
            <v>4700</v>
          </cell>
          <cell r="H15499" t="str">
            <v>FLH_technical2</v>
          </cell>
        </row>
        <row r="15500">
          <cell r="B15500" t="str">
            <v>Vindmøller</v>
          </cell>
          <cell r="C15500">
            <v>2047</v>
          </cell>
          <cell r="E15500" t="str">
            <v>offshore, existing, Anholt_2012</v>
          </cell>
          <cell r="G15500">
            <v>50.4</v>
          </cell>
          <cell r="H15500" t="str">
            <v>ElCap_ultimo_MW</v>
          </cell>
        </row>
        <row r="15501">
          <cell r="B15501" t="str">
            <v>Vindmøller</v>
          </cell>
          <cell r="C15501">
            <v>2047</v>
          </cell>
          <cell r="E15501" t="str">
            <v>offshore, existing, Anholt_2012</v>
          </cell>
          <cell r="G15501">
            <v>50.4</v>
          </cell>
          <cell r="H15501" t="str">
            <v>ElCap_primo_MW</v>
          </cell>
        </row>
        <row r="15502">
          <cell r="B15502" t="str">
            <v>Vindmøller</v>
          </cell>
          <cell r="C15502">
            <v>2047</v>
          </cell>
          <cell r="E15502" t="str">
            <v>offshore, existing, Anholt_2012</v>
          </cell>
          <cell r="G15502">
            <v>0.20699999999999999</v>
          </cell>
          <cell r="H15502" t="str">
            <v>TWh</v>
          </cell>
        </row>
        <row r="15503">
          <cell r="B15503" t="str">
            <v>Vindmøller</v>
          </cell>
          <cell r="C15503">
            <v>2047</v>
          </cell>
          <cell r="E15503" t="str">
            <v>offshore, existing, Anholt_2012</v>
          </cell>
          <cell r="G15503">
            <v>7</v>
          </cell>
          <cell r="H15503" t="str">
            <v>curt_GWh</v>
          </cell>
        </row>
        <row r="15504">
          <cell r="B15504" t="str">
            <v>Vindmøller</v>
          </cell>
          <cell r="C15504">
            <v>2047</v>
          </cell>
          <cell r="E15504" t="str">
            <v>offshore, existing, Anholt_2012</v>
          </cell>
          <cell r="G15504">
            <v>214.2</v>
          </cell>
          <cell r="H15504" t="str">
            <v>Inflow_GWh</v>
          </cell>
        </row>
        <row r="15505">
          <cell r="B15505" t="str">
            <v>Vindmøller</v>
          </cell>
          <cell r="C15505">
            <v>2047</v>
          </cell>
          <cell r="E15505" t="str">
            <v>offshore, existing, Anholt_2012</v>
          </cell>
          <cell r="G15505">
            <v>4246</v>
          </cell>
          <cell r="H15505" t="str">
            <v>FLH_technical1</v>
          </cell>
        </row>
        <row r="15506">
          <cell r="B15506" t="str">
            <v>Vindmøller</v>
          </cell>
          <cell r="C15506">
            <v>2047</v>
          </cell>
          <cell r="E15506" t="str">
            <v>offshore, existing, Anholt_2012</v>
          </cell>
          <cell r="G15506">
            <v>4250</v>
          </cell>
          <cell r="H15506" t="str">
            <v>FLH_technical2</v>
          </cell>
        </row>
        <row r="15507">
          <cell r="B15507" t="str">
            <v>Vindmøller</v>
          </cell>
          <cell r="C15507">
            <v>2047</v>
          </cell>
          <cell r="E15507" t="str">
            <v>offshore, existing, Anholt_2013</v>
          </cell>
          <cell r="G15507">
            <v>349.2</v>
          </cell>
          <cell r="H15507" t="str">
            <v>ElCap_ultimo_MW</v>
          </cell>
        </row>
        <row r="15508">
          <cell r="B15508" t="str">
            <v>Vindmøller</v>
          </cell>
          <cell r="C15508">
            <v>2047</v>
          </cell>
          <cell r="E15508" t="str">
            <v>offshore, existing, Anholt_2013</v>
          </cell>
          <cell r="G15508">
            <v>349.2</v>
          </cell>
          <cell r="H15508" t="str">
            <v>ElCap_primo_MW</v>
          </cell>
        </row>
        <row r="15509">
          <cell r="B15509" t="str">
            <v>Vindmøller</v>
          </cell>
          <cell r="C15509">
            <v>2047</v>
          </cell>
          <cell r="E15509" t="str">
            <v>offshore, existing, Anholt_2013</v>
          </cell>
          <cell r="G15509">
            <v>1.4350000000000001</v>
          </cell>
          <cell r="H15509" t="str">
            <v>TWh</v>
          </cell>
        </row>
        <row r="15510">
          <cell r="B15510" t="str">
            <v>Vindmøller</v>
          </cell>
          <cell r="C15510">
            <v>2047</v>
          </cell>
          <cell r="E15510" t="str">
            <v>offshore, existing, Anholt_2013</v>
          </cell>
          <cell r="G15510">
            <v>50</v>
          </cell>
          <cell r="H15510" t="str">
            <v>curt_GWh</v>
          </cell>
        </row>
        <row r="15511">
          <cell r="B15511" t="str">
            <v>Vindmøller</v>
          </cell>
          <cell r="C15511">
            <v>2047</v>
          </cell>
          <cell r="E15511" t="str">
            <v>offshore, existing, Anholt_2013</v>
          </cell>
          <cell r="G15511">
            <v>1484.1</v>
          </cell>
          <cell r="H15511" t="str">
            <v>Inflow_GWh</v>
          </cell>
        </row>
        <row r="15512">
          <cell r="B15512" t="str">
            <v>Vindmøller</v>
          </cell>
          <cell r="C15512">
            <v>2047</v>
          </cell>
          <cell r="E15512" t="str">
            <v>offshore, existing, Anholt_2013</v>
          </cell>
          <cell r="G15512">
            <v>4253</v>
          </cell>
          <cell r="H15512" t="str">
            <v>FLH_technical1</v>
          </cell>
        </row>
        <row r="15513">
          <cell r="B15513" t="str">
            <v>Vindmøller</v>
          </cell>
          <cell r="C15513">
            <v>2047</v>
          </cell>
          <cell r="E15513" t="str">
            <v>offshore, existing, Anholt_2013</v>
          </cell>
          <cell r="G15513">
            <v>4250</v>
          </cell>
          <cell r="H15513" t="str">
            <v>FLH_technical2</v>
          </cell>
        </row>
        <row r="15514">
          <cell r="B15514" t="str">
            <v>Vindmøller</v>
          </cell>
          <cell r="C15514">
            <v>2047</v>
          </cell>
          <cell r="E15514" t="str">
            <v>offshore, existing, Avedøre Holme (2009)</v>
          </cell>
          <cell r="G15514">
            <v>7.2</v>
          </cell>
          <cell r="H15514" t="str">
            <v>ElCap_ultimo_MW</v>
          </cell>
        </row>
        <row r="15515">
          <cell r="B15515" t="str">
            <v>Vindmøller</v>
          </cell>
          <cell r="C15515">
            <v>2047</v>
          </cell>
          <cell r="E15515" t="str">
            <v>offshore, existing, Avedøre Holme (2009)</v>
          </cell>
          <cell r="G15515">
            <v>7.2</v>
          </cell>
          <cell r="H15515" t="str">
            <v>ElCap_primo_MW</v>
          </cell>
        </row>
        <row r="15516">
          <cell r="B15516" t="str">
            <v>Vindmøller</v>
          </cell>
          <cell r="C15516">
            <v>2047</v>
          </cell>
          <cell r="E15516" t="str">
            <v>offshore, existing, Avedøre Holme (2009)</v>
          </cell>
          <cell r="G15516">
            <v>2.3E-2</v>
          </cell>
          <cell r="H15516" t="str">
            <v>TWh</v>
          </cell>
        </row>
        <row r="15517">
          <cell r="B15517" t="str">
            <v>Vindmøller</v>
          </cell>
          <cell r="C15517">
            <v>2047</v>
          </cell>
          <cell r="E15517" t="str">
            <v>offshore, existing, Avedøre Holme (2009)</v>
          </cell>
          <cell r="G15517">
            <v>1</v>
          </cell>
          <cell r="H15517" t="str">
            <v>curt_GWh</v>
          </cell>
        </row>
        <row r="15518">
          <cell r="B15518" t="str">
            <v>Vindmøller</v>
          </cell>
          <cell r="C15518">
            <v>2047</v>
          </cell>
          <cell r="E15518" t="str">
            <v>offshore, existing, Avedøre Holme (2009)</v>
          </cell>
          <cell r="G15518">
            <v>23.4</v>
          </cell>
          <cell r="H15518" t="str">
            <v>Inflow_GWh</v>
          </cell>
        </row>
        <row r="15519">
          <cell r="B15519" t="str">
            <v>Vindmøller</v>
          </cell>
          <cell r="C15519">
            <v>2047</v>
          </cell>
          <cell r="E15519" t="str">
            <v>offshore, existing, Avedøre Holme (2009)</v>
          </cell>
          <cell r="G15519">
            <v>3333</v>
          </cell>
          <cell r="H15519" t="str">
            <v>FLH_technical1</v>
          </cell>
        </row>
        <row r="15520">
          <cell r="B15520" t="str">
            <v>Vindmøller</v>
          </cell>
          <cell r="C15520">
            <v>2047</v>
          </cell>
          <cell r="E15520" t="str">
            <v>offshore, existing, Avedøre Holme (2009)</v>
          </cell>
          <cell r="G15520">
            <v>3250</v>
          </cell>
          <cell r="H15520" t="str">
            <v>FLH_technical2</v>
          </cell>
        </row>
        <row r="15521">
          <cell r="B15521" t="str">
            <v>Vindmøller</v>
          </cell>
          <cell r="C15521">
            <v>2047</v>
          </cell>
          <cell r="E15521" t="str">
            <v>offshore, existing, Avedøre Holme (2011)</v>
          </cell>
          <cell r="G15521">
            <v>3.6</v>
          </cell>
          <cell r="H15521" t="str">
            <v>ElCap_ultimo_MW</v>
          </cell>
        </row>
        <row r="15522">
          <cell r="B15522" t="str">
            <v>Vindmøller</v>
          </cell>
          <cell r="C15522">
            <v>2047</v>
          </cell>
          <cell r="E15522" t="str">
            <v>offshore, existing, Avedøre Holme (2011)</v>
          </cell>
          <cell r="G15522">
            <v>3.6</v>
          </cell>
          <cell r="H15522" t="str">
            <v>ElCap_primo_MW</v>
          </cell>
        </row>
        <row r="15523">
          <cell r="B15523" t="str">
            <v>Vindmøller</v>
          </cell>
          <cell r="C15523">
            <v>2047</v>
          </cell>
          <cell r="E15523" t="str">
            <v>offshore, existing, Avedøre Holme (2011)</v>
          </cell>
          <cell r="G15523">
            <v>1.2E-2</v>
          </cell>
          <cell r="H15523" t="str">
            <v>TWh</v>
          </cell>
        </row>
        <row r="15524">
          <cell r="B15524" t="str">
            <v>Vindmøller</v>
          </cell>
          <cell r="C15524">
            <v>2047</v>
          </cell>
          <cell r="E15524" t="str">
            <v>offshore, existing, Avedøre Holme (2011)</v>
          </cell>
          <cell r="G15524">
            <v>0</v>
          </cell>
          <cell r="H15524" t="str">
            <v>curt_GWh</v>
          </cell>
        </row>
        <row r="15525">
          <cell r="B15525" t="str">
            <v>Vindmøller</v>
          </cell>
          <cell r="C15525">
            <v>2047</v>
          </cell>
          <cell r="E15525" t="str">
            <v>offshore, existing, Avedøre Holme (2011)</v>
          </cell>
          <cell r="G15525">
            <v>12.42</v>
          </cell>
          <cell r="H15525" t="str">
            <v>Inflow_GWh</v>
          </cell>
        </row>
        <row r="15526">
          <cell r="B15526" t="str">
            <v>Vindmøller</v>
          </cell>
          <cell r="C15526">
            <v>2047</v>
          </cell>
          <cell r="E15526" t="str">
            <v>offshore, existing, Avedøre Holme (2011)</v>
          </cell>
          <cell r="G15526">
            <v>3333</v>
          </cell>
          <cell r="H15526" t="str">
            <v>FLH_technical1</v>
          </cell>
        </row>
        <row r="15527">
          <cell r="B15527" t="str">
            <v>Vindmøller</v>
          </cell>
          <cell r="C15527">
            <v>2047</v>
          </cell>
          <cell r="E15527" t="str">
            <v>offshore, existing, Avedøre Holme (2011)</v>
          </cell>
          <cell r="G15527">
            <v>3450</v>
          </cell>
          <cell r="H15527" t="str">
            <v>FLH_technical2</v>
          </cell>
        </row>
        <row r="15528">
          <cell r="B15528" t="str">
            <v>Vindmøller</v>
          </cell>
          <cell r="C15528">
            <v>2047</v>
          </cell>
          <cell r="E15528" t="str">
            <v>offshore, existing, Frederikshavn</v>
          </cell>
          <cell r="G15528">
            <v>2.2999999999999998</v>
          </cell>
          <cell r="H15528" t="str">
            <v>ElCap_ultimo_MW</v>
          </cell>
        </row>
        <row r="15529">
          <cell r="B15529" t="str">
            <v>Vindmøller</v>
          </cell>
          <cell r="C15529">
            <v>2047</v>
          </cell>
          <cell r="E15529" t="str">
            <v>offshore, existing, Frederikshavn</v>
          </cell>
          <cell r="G15529">
            <v>2.2999999999999998</v>
          </cell>
          <cell r="H15529" t="str">
            <v>ElCap_primo_MW</v>
          </cell>
        </row>
        <row r="15530">
          <cell r="B15530" t="str">
            <v>Vindmøller</v>
          </cell>
          <cell r="C15530">
            <v>2047</v>
          </cell>
          <cell r="E15530" t="str">
            <v>offshore, existing, Frederikshavn</v>
          </cell>
          <cell r="G15530">
            <v>5.0000000000000001E-3</v>
          </cell>
          <cell r="H15530" t="str">
            <v>TWh</v>
          </cell>
        </row>
        <row r="15531">
          <cell r="B15531" t="str">
            <v>Vindmøller</v>
          </cell>
          <cell r="C15531">
            <v>2047</v>
          </cell>
          <cell r="E15531" t="str">
            <v>offshore, existing, Frederikshavn</v>
          </cell>
          <cell r="G15531">
            <v>0</v>
          </cell>
          <cell r="H15531" t="str">
            <v>curt_GWh</v>
          </cell>
        </row>
        <row r="15532">
          <cell r="B15532" t="str">
            <v>Vindmøller</v>
          </cell>
          <cell r="C15532">
            <v>2047</v>
          </cell>
          <cell r="E15532" t="str">
            <v>offshore, existing, Frederikshavn</v>
          </cell>
          <cell r="G15532">
            <v>5.6349999999999998</v>
          </cell>
          <cell r="H15532" t="str">
            <v>Inflow_GWh</v>
          </cell>
        </row>
        <row r="15533">
          <cell r="B15533" t="str">
            <v>Vindmøller</v>
          </cell>
          <cell r="C15533">
            <v>2047</v>
          </cell>
          <cell r="E15533" t="str">
            <v>offshore, existing, Frederikshavn</v>
          </cell>
          <cell r="G15533">
            <v>2174</v>
          </cell>
          <cell r="H15533" t="str">
            <v>FLH_technical1</v>
          </cell>
        </row>
        <row r="15534">
          <cell r="B15534" t="str">
            <v>Vindmøller</v>
          </cell>
          <cell r="C15534">
            <v>2047</v>
          </cell>
          <cell r="E15534" t="str">
            <v>offshore, existing, Frederikshavn</v>
          </cell>
          <cell r="G15534">
            <v>2450</v>
          </cell>
          <cell r="H15534" t="str">
            <v>FLH_technical2</v>
          </cell>
        </row>
        <row r="15535">
          <cell r="B15535" t="str">
            <v>Vindmøller</v>
          </cell>
          <cell r="C15535">
            <v>2047</v>
          </cell>
          <cell r="E15535" t="str">
            <v>offshore, existing, Horns Rev 1</v>
          </cell>
          <cell r="G15535">
            <v>160</v>
          </cell>
          <cell r="H15535" t="str">
            <v>ElCap_ultimo_MW</v>
          </cell>
        </row>
        <row r="15536">
          <cell r="B15536" t="str">
            <v>Vindmøller</v>
          </cell>
          <cell r="C15536">
            <v>2047</v>
          </cell>
          <cell r="E15536" t="str">
            <v>offshore, existing, Horns Rev 1</v>
          </cell>
          <cell r="G15536">
            <v>160</v>
          </cell>
          <cell r="H15536" t="str">
            <v>ElCap_primo_MW</v>
          </cell>
        </row>
        <row r="15537">
          <cell r="B15537" t="str">
            <v>Vindmøller</v>
          </cell>
          <cell r="C15537">
            <v>2047</v>
          </cell>
          <cell r="E15537" t="str">
            <v>offshore, existing, Horns Rev 1</v>
          </cell>
          <cell r="G15537">
            <v>0.54500000000000004</v>
          </cell>
          <cell r="H15537" t="str">
            <v>TWh</v>
          </cell>
        </row>
        <row r="15538">
          <cell r="B15538" t="str">
            <v>Vindmøller</v>
          </cell>
          <cell r="C15538">
            <v>2047</v>
          </cell>
          <cell r="E15538" t="str">
            <v>offshore, existing, Horns Rev 1</v>
          </cell>
          <cell r="G15538">
            <v>23</v>
          </cell>
          <cell r="H15538" t="str">
            <v>curt_GWh</v>
          </cell>
        </row>
        <row r="15539">
          <cell r="B15539" t="str">
            <v>Vindmøller</v>
          </cell>
          <cell r="C15539">
            <v>2047</v>
          </cell>
          <cell r="E15539" t="str">
            <v>offshore, existing, Horns Rev 1</v>
          </cell>
          <cell r="G15539">
            <v>568</v>
          </cell>
          <cell r="H15539" t="str">
            <v>Inflow_GWh</v>
          </cell>
        </row>
        <row r="15540">
          <cell r="B15540" t="str">
            <v>Vindmøller</v>
          </cell>
          <cell r="C15540">
            <v>2047</v>
          </cell>
          <cell r="E15540" t="str">
            <v>offshore, existing, Horns Rev 1</v>
          </cell>
          <cell r="G15540">
            <v>3550</v>
          </cell>
          <cell r="H15540" t="str">
            <v>FLH_technical1</v>
          </cell>
        </row>
        <row r="15541">
          <cell r="B15541" t="str">
            <v>Vindmøller</v>
          </cell>
          <cell r="C15541">
            <v>2047</v>
          </cell>
          <cell r="E15541" t="str">
            <v>offshore, existing, Horns Rev 1</v>
          </cell>
          <cell r="G15541">
            <v>3550</v>
          </cell>
          <cell r="H15541" t="str">
            <v>FLH_technical2</v>
          </cell>
        </row>
        <row r="15542">
          <cell r="B15542" t="str">
            <v>Vindmøller</v>
          </cell>
          <cell r="C15542">
            <v>2047</v>
          </cell>
          <cell r="E15542" t="str">
            <v>offshore, existing, Horns Rev 2</v>
          </cell>
          <cell r="G15542">
            <v>209.3</v>
          </cell>
          <cell r="H15542" t="str">
            <v>ElCap_ultimo_MW</v>
          </cell>
        </row>
        <row r="15543">
          <cell r="B15543" t="str">
            <v>Vindmøller</v>
          </cell>
          <cell r="C15543">
            <v>2047</v>
          </cell>
          <cell r="E15543" t="str">
            <v>offshore, existing, Horns Rev 2</v>
          </cell>
          <cell r="G15543">
            <v>209.3</v>
          </cell>
          <cell r="H15543" t="str">
            <v>ElCap_primo_MW</v>
          </cell>
        </row>
        <row r="15544">
          <cell r="B15544" t="str">
            <v>Vindmøller</v>
          </cell>
          <cell r="C15544">
            <v>2047</v>
          </cell>
          <cell r="E15544" t="str">
            <v>offshore, existing, Horns Rev 2</v>
          </cell>
          <cell r="G15544">
            <v>0.80400000000000005</v>
          </cell>
          <cell r="H15544" t="str">
            <v>TWh</v>
          </cell>
        </row>
        <row r="15545">
          <cell r="B15545" t="str">
            <v>Vindmøller</v>
          </cell>
          <cell r="C15545">
            <v>2047</v>
          </cell>
          <cell r="E15545" t="str">
            <v>offshore, existing, Horns Rev 2</v>
          </cell>
          <cell r="G15545">
            <v>33</v>
          </cell>
          <cell r="H15545" t="str">
            <v>curt_GWh</v>
          </cell>
        </row>
        <row r="15546">
          <cell r="B15546" t="str">
            <v>Vindmøller</v>
          </cell>
          <cell r="C15546">
            <v>2047</v>
          </cell>
          <cell r="E15546" t="str">
            <v>offshore, existing, Horns Rev 2</v>
          </cell>
          <cell r="G15546">
            <v>837.2</v>
          </cell>
          <cell r="H15546" t="str">
            <v>Inflow_GWh</v>
          </cell>
        </row>
        <row r="15547">
          <cell r="B15547" t="str">
            <v>Vindmøller</v>
          </cell>
          <cell r="C15547">
            <v>2047</v>
          </cell>
          <cell r="E15547" t="str">
            <v>offshore, existing, Horns Rev 2</v>
          </cell>
          <cell r="G15547">
            <v>3999</v>
          </cell>
          <cell r="H15547" t="str">
            <v>FLH_technical1</v>
          </cell>
        </row>
        <row r="15548">
          <cell r="B15548" t="str">
            <v>Vindmøller</v>
          </cell>
          <cell r="C15548">
            <v>2047</v>
          </cell>
          <cell r="E15548" t="str">
            <v>offshore, existing, Horns Rev 2</v>
          </cell>
          <cell r="G15548">
            <v>4000</v>
          </cell>
          <cell r="H15548" t="str">
            <v>FLH_technical2</v>
          </cell>
        </row>
        <row r="15549">
          <cell r="B15549" t="str">
            <v>Vindmøller</v>
          </cell>
          <cell r="C15549">
            <v>2047</v>
          </cell>
          <cell r="E15549" t="str">
            <v>offshore, existing, Horns Rev 3</v>
          </cell>
          <cell r="G15549">
            <v>406.7</v>
          </cell>
          <cell r="H15549" t="str">
            <v>ElCap_ultimo_MW</v>
          </cell>
        </row>
        <row r="15550">
          <cell r="B15550" t="str">
            <v>Vindmøller</v>
          </cell>
          <cell r="C15550">
            <v>2047</v>
          </cell>
          <cell r="E15550" t="str">
            <v>offshore, existing, Horns Rev 3</v>
          </cell>
          <cell r="G15550">
            <v>406.7</v>
          </cell>
          <cell r="H15550" t="str">
            <v>ElCap_primo_MW</v>
          </cell>
        </row>
        <row r="15551">
          <cell r="B15551" t="str">
            <v>Vindmøller</v>
          </cell>
          <cell r="C15551">
            <v>2047</v>
          </cell>
          <cell r="E15551" t="str">
            <v>offshore, existing, Horns Rev 3</v>
          </cell>
          <cell r="G15551">
            <v>1.7030000000000001</v>
          </cell>
          <cell r="H15551" t="str">
            <v>TWh</v>
          </cell>
        </row>
        <row r="15552">
          <cell r="B15552" t="str">
            <v>Vindmøller</v>
          </cell>
          <cell r="C15552">
            <v>2047</v>
          </cell>
          <cell r="E15552" t="str">
            <v>offshore, existing, Horns Rev 3</v>
          </cell>
          <cell r="G15552">
            <v>66</v>
          </cell>
          <cell r="H15552" t="str">
            <v>curt_GWh</v>
          </cell>
        </row>
        <row r="15553">
          <cell r="B15553" t="str">
            <v>Vindmøller</v>
          </cell>
          <cell r="C15553">
            <v>2047</v>
          </cell>
          <cell r="E15553" t="str">
            <v>offshore, existing, Horns Rev 3</v>
          </cell>
          <cell r="G15553">
            <v>1769.145</v>
          </cell>
          <cell r="H15553" t="str">
            <v>Inflow_GWh</v>
          </cell>
        </row>
        <row r="15554">
          <cell r="B15554" t="str">
            <v>Vindmøller</v>
          </cell>
          <cell r="C15554">
            <v>2047</v>
          </cell>
          <cell r="E15554" t="str">
            <v>offshore, existing, Horns Rev 3</v>
          </cell>
          <cell r="G15554">
            <v>4350</v>
          </cell>
          <cell r="H15554" t="str">
            <v>FLH_technical1</v>
          </cell>
        </row>
        <row r="15555">
          <cell r="B15555" t="str">
            <v>Vindmøller</v>
          </cell>
          <cell r="C15555">
            <v>2047</v>
          </cell>
          <cell r="E15555" t="str">
            <v>offshore, existing, Horns Rev 3</v>
          </cell>
          <cell r="G15555">
            <v>4350</v>
          </cell>
          <cell r="H15555" t="str">
            <v>FLH_technical2</v>
          </cell>
        </row>
        <row r="15556">
          <cell r="B15556" t="str">
            <v>Vindmøller</v>
          </cell>
          <cell r="C15556">
            <v>2047</v>
          </cell>
          <cell r="E15556" t="str">
            <v>offshore, existing, Kriegers Flak</v>
          </cell>
          <cell r="G15556">
            <v>604.79999999999995</v>
          </cell>
          <cell r="H15556" t="str">
            <v>ElCap_ultimo_MW</v>
          </cell>
        </row>
        <row r="15557">
          <cell r="B15557" t="str">
            <v>Vindmøller</v>
          </cell>
          <cell r="C15557">
            <v>2047</v>
          </cell>
          <cell r="E15557" t="str">
            <v>offshore, existing, Kriegers Flak</v>
          </cell>
          <cell r="G15557">
            <v>604.79999999999995</v>
          </cell>
          <cell r="H15557" t="str">
            <v>ElCap_primo_MW</v>
          </cell>
        </row>
        <row r="15558">
          <cell r="B15558" t="str">
            <v>Vindmøller</v>
          </cell>
          <cell r="C15558">
            <v>2047</v>
          </cell>
          <cell r="E15558" t="str">
            <v>offshore, existing, Kriegers Flak</v>
          </cell>
          <cell r="G15558">
            <v>2.34</v>
          </cell>
          <cell r="H15558" t="str">
            <v>TWh</v>
          </cell>
        </row>
        <row r="15559">
          <cell r="B15559" t="str">
            <v>Vindmøller</v>
          </cell>
          <cell r="C15559">
            <v>2047</v>
          </cell>
          <cell r="E15559" t="str">
            <v>offshore, existing, Kriegers Flak</v>
          </cell>
          <cell r="G15559">
            <v>50</v>
          </cell>
          <cell r="H15559" t="str">
            <v>curt_GWh</v>
          </cell>
        </row>
        <row r="15560">
          <cell r="B15560" t="str">
            <v>Vindmøller</v>
          </cell>
          <cell r="C15560">
            <v>2047</v>
          </cell>
          <cell r="E15560" t="str">
            <v>offshore, existing, Kriegers Flak</v>
          </cell>
          <cell r="G15560">
            <v>2388.96</v>
          </cell>
          <cell r="H15560" t="str">
            <v>Inflow_GWh</v>
          </cell>
        </row>
        <row r="15561">
          <cell r="B15561" t="str">
            <v>Vindmøller</v>
          </cell>
          <cell r="C15561">
            <v>2047</v>
          </cell>
          <cell r="E15561" t="str">
            <v>offshore, existing, Kriegers Flak</v>
          </cell>
          <cell r="G15561">
            <v>3952</v>
          </cell>
          <cell r="H15561" t="str">
            <v>FLH_technical1</v>
          </cell>
        </row>
        <row r="15562">
          <cell r="B15562" t="str">
            <v>Vindmøller</v>
          </cell>
          <cell r="C15562">
            <v>2047</v>
          </cell>
          <cell r="E15562" t="str">
            <v>offshore, existing, Kriegers Flak</v>
          </cell>
          <cell r="G15562">
            <v>3950</v>
          </cell>
          <cell r="H15562" t="str">
            <v>FLH_technical2</v>
          </cell>
        </row>
        <row r="15563">
          <cell r="B15563" t="str">
            <v>Vindmøller</v>
          </cell>
          <cell r="C15563">
            <v>2047</v>
          </cell>
          <cell r="E15563" t="str">
            <v>offshore, existing, Middelgrunden</v>
          </cell>
          <cell r="G15563">
            <v>40</v>
          </cell>
          <cell r="H15563" t="str">
            <v>ElCap_ultimo_MW</v>
          </cell>
        </row>
        <row r="15564">
          <cell r="B15564" t="str">
            <v>Vindmøller</v>
          </cell>
          <cell r="C15564">
            <v>2047</v>
          </cell>
          <cell r="E15564" t="str">
            <v>offshore, existing, Middelgrunden</v>
          </cell>
          <cell r="G15564">
            <v>40</v>
          </cell>
          <cell r="H15564" t="str">
            <v>ElCap_primo_MW</v>
          </cell>
        </row>
        <row r="15565">
          <cell r="B15565" t="str">
            <v>Vindmøller</v>
          </cell>
          <cell r="C15565">
            <v>2047</v>
          </cell>
          <cell r="E15565" t="str">
            <v>offshore, existing, Middelgrunden</v>
          </cell>
          <cell r="G15565">
            <v>0.08</v>
          </cell>
          <cell r="H15565" t="str">
            <v>TWh</v>
          </cell>
        </row>
        <row r="15566">
          <cell r="B15566" t="str">
            <v>Vindmøller</v>
          </cell>
          <cell r="C15566">
            <v>2047</v>
          </cell>
          <cell r="E15566" t="str">
            <v>offshore, existing, Middelgrunden</v>
          </cell>
          <cell r="G15566">
            <v>2</v>
          </cell>
          <cell r="H15566" t="str">
            <v>curt_GWh</v>
          </cell>
        </row>
        <row r="15567">
          <cell r="B15567" t="str">
            <v>Vindmøller</v>
          </cell>
          <cell r="C15567">
            <v>2047</v>
          </cell>
          <cell r="E15567" t="str">
            <v>offshore, existing, Middelgrunden</v>
          </cell>
          <cell r="G15567">
            <v>82</v>
          </cell>
          <cell r="H15567" t="str">
            <v>Inflow_GWh</v>
          </cell>
        </row>
        <row r="15568">
          <cell r="B15568" t="str">
            <v>Vindmøller</v>
          </cell>
          <cell r="C15568">
            <v>2047</v>
          </cell>
          <cell r="E15568" t="str">
            <v>offshore, existing, Middelgrunden</v>
          </cell>
          <cell r="G15568">
            <v>2050</v>
          </cell>
          <cell r="H15568" t="str">
            <v>FLH_technical1</v>
          </cell>
        </row>
        <row r="15569">
          <cell r="B15569" t="str">
            <v>Vindmøller</v>
          </cell>
          <cell r="C15569">
            <v>2047</v>
          </cell>
          <cell r="E15569" t="str">
            <v>offshore, existing, Middelgrunden</v>
          </cell>
          <cell r="G15569">
            <v>2050</v>
          </cell>
          <cell r="H15569" t="str">
            <v>FLH_technical2</v>
          </cell>
        </row>
        <row r="15570">
          <cell r="B15570" t="str">
            <v>Vindmøller</v>
          </cell>
          <cell r="C15570">
            <v>2047</v>
          </cell>
          <cell r="E15570" t="str">
            <v>offshore, existing, Nissum Bredning</v>
          </cell>
          <cell r="G15570">
            <v>28</v>
          </cell>
          <cell r="H15570" t="str">
            <v>ElCap_ultimo_MW</v>
          </cell>
        </row>
        <row r="15571">
          <cell r="B15571" t="str">
            <v>Vindmøller</v>
          </cell>
          <cell r="C15571">
            <v>2047</v>
          </cell>
          <cell r="E15571" t="str">
            <v>offshore, existing, Nissum Bredning</v>
          </cell>
          <cell r="G15571">
            <v>28</v>
          </cell>
          <cell r="H15571" t="str">
            <v>ElCap_primo_MW</v>
          </cell>
        </row>
        <row r="15572">
          <cell r="B15572" t="str">
            <v>Vindmøller</v>
          </cell>
          <cell r="C15572">
            <v>2047</v>
          </cell>
          <cell r="E15572" t="str">
            <v>offshore, existing, Nissum Bredning</v>
          </cell>
          <cell r="G15572">
            <v>0.11</v>
          </cell>
          <cell r="H15572" t="str">
            <v>TWh</v>
          </cell>
        </row>
        <row r="15573">
          <cell r="B15573" t="str">
            <v>Vindmøller</v>
          </cell>
          <cell r="C15573">
            <v>2047</v>
          </cell>
          <cell r="E15573" t="str">
            <v>offshore, existing, Nissum Bredning</v>
          </cell>
          <cell r="G15573">
            <v>4</v>
          </cell>
          <cell r="H15573" t="str">
            <v>curt_GWh</v>
          </cell>
        </row>
        <row r="15574">
          <cell r="B15574" t="str">
            <v>Vindmøller</v>
          </cell>
          <cell r="C15574">
            <v>2047</v>
          </cell>
          <cell r="E15574" t="str">
            <v>offshore, existing, Nissum Bredning</v>
          </cell>
          <cell r="G15574">
            <v>114.8</v>
          </cell>
          <cell r="H15574" t="str">
            <v>Inflow_GWh</v>
          </cell>
        </row>
        <row r="15575">
          <cell r="B15575" t="str">
            <v>Vindmøller</v>
          </cell>
          <cell r="C15575">
            <v>2047</v>
          </cell>
          <cell r="E15575" t="str">
            <v>offshore, existing, Nissum Bredning</v>
          </cell>
          <cell r="G15575">
            <v>4071</v>
          </cell>
          <cell r="H15575" t="str">
            <v>FLH_technical1</v>
          </cell>
        </row>
        <row r="15576">
          <cell r="B15576" t="str">
            <v>Vindmøller</v>
          </cell>
          <cell r="C15576">
            <v>2047</v>
          </cell>
          <cell r="E15576" t="str">
            <v>offshore, existing, Nissum Bredning</v>
          </cell>
          <cell r="G15576">
            <v>4100</v>
          </cell>
          <cell r="H15576" t="str">
            <v>FLH_technical2</v>
          </cell>
        </row>
        <row r="15577">
          <cell r="B15577" t="str">
            <v>Vindmøller</v>
          </cell>
          <cell r="C15577">
            <v>2047</v>
          </cell>
          <cell r="E15577" t="str">
            <v>offshore, existing, Nysted</v>
          </cell>
          <cell r="G15577">
            <v>161</v>
          </cell>
          <cell r="H15577" t="str">
            <v>ElCap_ultimo_MW</v>
          </cell>
        </row>
        <row r="15578">
          <cell r="B15578" t="str">
            <v>Vindmøller</v>
          </cell>
          <cell r="C15578">
            <v>2047</v>
          </cell>
          <cell r="E15578" t="str">
            <v>offshore, existing, Nysted</v>
          </cell>
          <cell r="G15578">
            <v>161</v>
          </cell>
          <cell r="H15578" t="str">
            <v>ElCap_primo_MW</v>
          </cell>
        </row>
        <row r="15579">
          <cell r="B15579" t="str">
            <v>Vindmøller</v>
          </cell>
          <cell r="C15579">
            <v>2047</v>
          </cell>
          <cell r="E15579" t="str">
            <v>offshore, existing, Nysted</v>
          </cell>
          <cell r="G15579">
            <v>0.47099999999999997</v>
          </cell>
          <cell r="H15579" t="str">
            <v>TWh</v>
          </cell>
        </row>
        <row r="15580">
          <cell r="B15580" t="str">
            <v>Vindmøller</v>
          </cell>
          <cell r="C15580">
            <v>2047</v>
          </cell>
          <cell r="E15580" t="str">
            <v>offshore, existing, Nysted</v>
          </cell>
          <cell r="G15580">
            <v>12</v>
          </cell>
          <cell r="H15580" t="str">
            <v>curt_GWh</v>
          </cell>
        </row>
        <row r="15581">
          <cell r="B15581" t="str">
            <v>Vindmøller</v>
          </cell>
          <cell r="C15581">
            <v>2047</v>
          </cell>
          <cell r="E15581" t="str">
            <v>offshore, existing, Nysted</v>
          </cell>
          <cell r="G15581">
            <v>483</v>
          </cell>
          <cell r="H15581" t="str">
            <v>Inflow_GWh</v>
          </cell>
        </row>
        <row r="15582">
          <cell r="B15582" t="str">
            <v>Vindmøller</v>
          </cell>
          <cell r="C15582">
            <v>2047</v>
          </cell>
          <cell r="E15582" t="str">
            <v>offshore, existing, Nysted</v>
          </cell>
          <cell r="G15582">
            <v>3000</v>
          </cell>
          <cell r="H15582" t="str">
            <v>FLH_technical1</v>
          </cell>
        </row>
        <row r="15583">
          <cell r="B15583" t="str">
            <v>Vindmøller</v>
          </cell>
          <cell r="C15583">
            <v>2047</v>
          </cell>
          <cell r="E15583" t="str">
            <v>offshore, existing, Nysted</v>
          </cell>
          <cell r="G15583">
            <v>3000</v>
          </cell>
          <cell r="H15583" t="str">
            <v>FLH_technical2</v>
          </cell>
        </row>
        <row r="15584">
          <cell r="B15584" t="str">
            <v>Vindmøller</v>
          </cell>
          <cell r="C15584">
            <v>2047</v>
          </cell>
          <cell r="E15584" t="str">
            <v>offshore, existing, Rødsand</v>
          </cell>
          <cell r="G15584">
            <v>207</v>
          </cell>
          <cell r="H15584" t="str">
            <v>ElCap_ultimo_MW</v>
          </cell>
        </row>
        <row r="15585">
          <cell r="B15585" t="str">
            <v>Vindmøller</v>
          </cell>
          <cell r="C15585">
            <v>2047</v>
          </cell>
          <cell r="E15585" t="str">
            <v>offshore, existing, Rødsand</v>
          </cell>
          <cell r="G15585">
            <v>207</v>
          </cell>
          <cell r="H15585" t="str">
            <v>ElCap_primo_MW</v>
          </cell>
        </row>
        <row r="15586">
          <cell r="B15586" t="str">
            <v>Vindmøller</v>
          </cell>
          <cell r="C15586">
            <v>2047</v>
          </cell>
          <cell r="E15586" t="str">
            <v>offshore, existing, Rødsand</v>
          </cell>
          <cell r="G15586">
            <v>0.73799999999999999</v>
          </cell>
          <cell r="H15586" t="str">
            <v>TWh</v>
          </cell>
        </row>
        <row r="15587">
          <cell r="B15587" t="str">
            <v>Vindmøller</v>
          </cell>
          <cell r="C15587">
            <v>2047</v>
          </cell>
          <cell r="E15587" t="str">
            <v>offshore, existing, Rødsand</v>
          </cell>
          <cell r="G15587">
            <v>18</v>
          </cell>
          <cell r="H15587" t="str">
            <v>curt_GWh</v>
          </cell>
        </row>
        <row r="15588">
          <cell r="B15588" t="str">
            <v>Vindmøller</v>
          </cell>
          <cell r="C15588">
            <v>2047</v>
          </cell>
          <cell r="E15588" t="str">
            <v>offshore, existing, Rødsand</v>
          </cell>
          <cell r="G15588">
            <v>755.55</v>
          </cell>
          <cell r="H15588" t="str">
            <v>Inflow_GWh</v>
          </cell>
        </row>
        <row r="15589">
          <cell r="B15589" t="str">
            <v>Vindmøller</v>
          </cell>
          <cell r="C15589">
            <v>2047</v>
          </cell>
          <cell r="E15589" t="str">
            <v>offshore, existing, Rødsand</v>
          </cell>
          <cell r="G15589">
            <v>3652</v>
          </cell>
          <cell r="H15589" t="str">
            <v>FLH_technical1</v>
          </cell>
        </row>
        <row r="15590">
          <cell r="B15590" t="str">
            <v>Vindmøller</v>
          </cell>
          <cell r="C15590">
            <v>2047</v>
          </cell>
          <cell r="E15590" t="str">
            <v>offshore, existing, Rødsand</v>
          </cell>
          <cell r="G15590">
            <v>3650</v>
          </cell>
          <cell r="H15590" t="str">
            <v>FLH_technical2</v>
          </cell>
        </row>
        <row r="15591">
          <cell r="B15591" t="str">
            <v>Vindmøller</v>
          </cell>
          <cell r="C15591">
            <v>2047</v>
          </cell>
          <cell r="E15591" t="str">
            <v>offshore, existing, Rønland</v>
          </cell>
          <cell r="G15591">
            <v>13.2</v>
          </cell>
          <cell r="H15591" t="str">
            <v>ElCap_ultimo_MW</v>
          </cell>
        </row>
        <row r="15592">
          <cell r="B15592" t="str">
            <v>Vindmøller</v>
          </cell>
          <cell r="C15592">
            <v>2047</v>
          </cell>
          <cell r="E15592" t="str">
            <v>offshore, existing, Rønland</v>
          </cell>
          <cell r="G15592">
            <v>13.2</v>
          </cell>
          <cell r="H15592" t="str">
            <v>ElCap_primo_MW</v>
          </cell>
        </row>
        <row r="15593">
          <cell r="B15593" t="str">
            <v>Vindmøller</v>
          </cell>
          <cell r="C15593">
            <v>2047</v>
          </cell>
          <cell r="E15593" t="str">
            <v>offshore, existing, Rønland</v>
          </cell>
          <cell r="G15593">
            <v>4.5999999999999999E-2</v>
          </cell>
          <cell r="H15593" t="str">
            <v>TWh</v>
          </cell>
        </row>
        <row r="15594">
          <cell r="B15594" t="str">
            <v>Vindmøller</v>
          </cell>
          <cell r="C15594">
            <v>2047</v>
          </cell>
          <cell r="E15594" t="str">
            <v>offshore, existing, Rønland</v>
          </cell>
          <cell r="G15594">
            <v>2</v>
          </cell>
          <cell r="H15594" t="str">
            <v>curt_GWh</v>
          </cell>
        </row>
        <row r="15595">
          <cell r="B15595" t="str">
            <v>Vindmøller</v>
          </cell>
          <cell r="C15595">
            <v>2047</v>
          </cell>
          <cell r="E15595" t="str">
            <v>offshore, existing, Rønland</v>
          </cell>
          <cell r="G15595">
            <v>47.92</v>
          </cell>
          <cell r="H15595" t="str">
            <v>Inflow_GWh</v>
          </cell>
        </row>
        <row r="15596">
          <cell r="B15596" t="str">
            <v>Vindmøller</v>
          </cell>
          <cell r="C15596">
            <v>2047</v>
          </cell>
          <cell r="E15596" t="str">
            <v>offshore, existing, Rønland</v>
          </cell>
          <cell r="G15596">
            <v>3636</v>
          </cell>
          <cell r="H15596" t="str">
            <v>FLH_technical1</v>
          </cell>
        </row>
        <row r="15597">
          <cell r="B15597" t="str">
            <v>Vindmøller</v>
          </cell>
          <cell r="C15597">
            <v>2047</v>
          </cell>
          <cell r="E15597" t="str">
            <v>offshore, existing, Rønland</v>
          </cell>
          <cell r="G15597">
            <v>3630</v>
          </cell>
          <cell r="H15597" t="str">
            <v>FLH_technical2</v>
          </cell>
        </row>
        <row r="15598">
          <cell r="B15598" t="str">
            <v>Vindmøller</v>
          </cell>
          <cell r="C15598">
            <v>2047</v>
          </cell>
          <cell r="E15598" t="str">
            <v>offshore, existing, Samsø_2003</v>
          </cell>
          <cell r="G15598">
            <v>20.7</v>
          </cell>
          <cell r="H15598" t="str">
            <v>ElCap_ultimo_MW</v>
          </cell>
        </row>
        <row r="15599">
          <cell r="B15599" t="str">
            <v>Vindmøller</v>
          </cell>
          <cell r="C15599">
            <v>2047</v>
          </cell>
          <cell r="E15599" t="str">
            <v>offshore, existing, Samsø_2003</v>
          </cell>
          <cell r="G15599">
            <v>20.7</v>
          </cell>
          <cell r="H15599" t="str">
            <v>ElCap_primo_MW</v>
          </cell>
        </row>
        <row r="15600">
          <cell r="B15600" t="str">
            <v>Vindmøller</v>
          </cell>
          <cell r="C15600">
            <v>2047</v>
          </cell>
          <cell r="E15600" t="str">
            <v>offshore, existing, Samsø_2003</v>
          </cell>
          <cell r="G15600">
            <v>6.8000000000000005E-2</v>
          </cell>
          <cell r="H15600" t="str">
            <v>TWh</v>
          </cell>
        </row>
        <row r="15601">
          <cell r="B15601" t="str">
            <v>Vindmøller</v>
          </cell>
          <cell r="C15601">
            <v>2047</v>
          </cell>
          <cell r="E15601" t="str">
            <v>offshore, existing, Samsø_2003</v>
          </cell>
          <cell r="G15601">
            <v>3</v>
          </cell>
          <cell r="H15601" t="str">
            <v>curt_GWh</v>
          </cell>
        </row>
        <row r="15602">
          <cell r="B15602" t="str">
            <v>Vindmøller</v>
          </cell>
          <cell r="C15602">
            <v>2047</v>
          </cell>
          <cell r="E15602" t="str">
            <v>offshore, existing, Samsø_2003</v>
          </cell>
          <cell r="G15602">
            <v>70.38</v>
          </cell>
          <cell r="H15602" t="str">
            <v>Inflow_GWh</v>
          </cell>
        </row>
        <row r="15603">
          <cell r="B15603" t="str">
            <v>Vindmøller</v>
          </cell>
          <cell r="C15603">
            <v>2047</v>
          </cell>
          <cell r="E15603" t="str">
            <v>offshore, existing, Samsø_2003</v>
          </cell>
          <cell r="G15603">
            <v>3430</v>
          </cell>
          <cell r="H15603" t="str">
            <v>FLH_technical1</v>
          </cell>
        </row>
        <row r="15604">
          <cell r="B15604" t="str">
            <v>Vindmøller</v>
          </cell>
          <cell r="C15604">
            <v>2047</v>
          </cell>
          <cell r="E15604" t="str">
            <v>offshore, existing, Samsø_2003</v>
          </cell>
          <cell r="G15604">
            <v>3400</v>
          </cell>
          <cell r="H15604" t="str">
            <v>FLH_technical2</v>
          </cell>
        </row>
        <row r="15605">
          <cell r="B15605" t="str">
            <v>Vindmøller</v>
          </cell>
          <cell r="C15605">
            <v>2047</v>
          </cell>
          <cell r="E15605" t="str">
            <v>offshore, existing, Samsø_2018</v>
          </cell>
          <cell r="G15605">
            <v>2.4</v>
          </cell>
          <cell r="H15605" t="str">
            <v>ElCap_ultimo_MW</v>
          </cell>
        </row>
        <row r="15606">
          <cell r="B15606" t="str">
            <v>Vindmøller</v>
          </cell>
          <cell r="C15606">
            <v>2047</v>
          </cell>
          <cell r="E15606" t="str">
            <v>offshore, existing, Samsø_2018</v>
          </cell>
          <cell r="G15606">
            <v>2.4</v>
          </cell>
          <cell r="H15606" t="str">
            <v>ElCap_primo_MW</v>
          </cell>
        </row>
        <row r="15607">
          <cell r="B15607" t="str">
            <v>Vindmøller</v>
          </cell>
          <cell r="C15607">
            <v>2047</v>
          </cell>
          <cell r="E15607" t="str">
            <v>offshore, existing, Samsø_2018</v>
          </cell>
          <cell r="G15607">
            <v>8.9999999999999993E-3</v>
          </cell>
          <cell r="H15607" t="str">
            <v>TWh</v>
          </cell>
        </row>
        <row r="15608">
          <cell r="B15608" t="str">
            <v>Vindmøller</v>
          </cell>
          <cell r="C15608">
            <v>2047</v>
          </cell>
          <cell r="E15608" t="str">
            <v>offshore, existing, Samsø_2018</v>
          </cell>
          <cell r="G15608">
            <v>0</v>
          </cell>
          <cell r="H15608" t="str">
            <v>curt_GWh</v>
          </cell>
        </row>
        <row r="15609">
          <cell r="B15609" t="str">
            <v>Vindmøller</v>
          </cell>
          <cell r="C15609">
            <v>2047</v>
          </cell>
          <cell r="E15609" t="str">
            <v>offshore, existing, Samsø_2018</v>
          </cell>
          <cell r="G15609">
            <v>9.48</v>
          </cell>
          <cell r="H15609" t="str">
            <v>Inflow_GWh</v>
          </cell>
        </row>
        <row r="15610">
          <cell r="B15610" t="str">
            <v>Vindmøller</v>
          </cell>
          <cell r="C15610">
            <v>2047</v>
          </cell>
          <cell r="E15610" t="str">
            <v>offshore, existing, Samsø_2018</v>
          </cell>
          <cell r="G15610">
            <v>3750</v>
          </cell>
          <cell r="H15610" t="str">
            <v>FLH_technical1</v>
          </cell>
        </row>
        <row r="15611">
          <cell r="B15611" t="str">
            <v>Vindmøller</v>
          </cell>
          <cell r="C15611">
            <v>2047</v>
          </cell>
          <cell r="E15611" t="str">
            <v>offshore, existing, Samsø_2018</v>
          </cell>
          <cell r="G15611">
            <v>3950</v>
          </cell>
          <cell r="H15611" t="str">
            <v>FLH_technical2</v>
          </cell>
        </row>
        <row r="15612">
          <cell r="B15612" t="str">
            <v>Vindmøller</v>
          </cell>
          <cell r="C15612">
            <v>2047</v>
          </cell>
          <cell r="E15612" t="str">
            <v>offshore, existing, Sprogø</v>
          </cell>
          <cell r="G15612">
            <v>21</v>
          </cell>
          <cell r="H15612" t="str">
            <v>ElCap_ultimo_MW</v>
          </cell>
        </row>
        <row r="15613">
          <cell r="B15613" t="str">
            <v>Vindmøller</v>
          </cell>
          <cell r="C15613">
            <v>2047</v>
          </cell>
          <cell r="E15613" t="str">
            <v>offshore, existing, Sprogø</v>
          </cell>
          <cell r="G15613">
            <v>21</v>
          </cell>
          <cell r="H15613" t="str">
            <v>ElCap_primo_MW</v>
          </cell>
        </row>
        <row r="15614">
          <cell r="B15614" t="str">
            <v>Vindmøller</v>
          </cell>
          <cell r="C15614">
            <v>2047</v>
          </cell>
          <cell r="E15614" t="str">
            <v>offshore, existing, Sprogø</v>
          </cell>
          <cell r="G15614">
            <v>5.1999999999999998E-2</v>
          </cell>
          <cell r="H15614" t="str">
            <v>TWh</v>
          </cell>
        </row>
        <row r="15615">
          <cell r="B15615" t="str">
            <v>Vindmøller</v>
          </cell>
          <cell r="C15615">
            <v>2047</v>
          </cell>
          <cell r="E15615" t="str">
            <v>offshore, existing, Sprogø</v>
          </cell>
          <cell r="G15615">
            <v>2</v>
          </cell>
          <cell r="H15615" t="str">
            <v>curt_GWh</v>
          </cell>
        </row>
        <row r="15616">
          <cell r="B15616" t="str">
            <v>Vindmøller</v>
          </cell>
          <cell r="C15616">
            <v>2047</v>
          </cell>
          <cell r="E15616" t="str">
            <v>offshore, existing, Sprogø</v>
          </cell>
          <cell r="G15616">
            <v>54.6</v>
          </cell>
          <cell r="H15616" t="str">
            <v>Inflow_GWh</v>
          </cell>
        </row>
        <row r="15617">
          <cell r="B15617" t="str">
            <v>Vindmøller</v>
          </cell>
          <cell r="C15617">
            <v>2047</v>
          </cell>
          <cell r="E15617" t="str">
            <v>offshore, existing, Sprogø</v>
          </cell>
          <cell r="G15617">
            <v>2571</v>
          </cell>
          <cell r="H15617" t="str">
            <v>FLH_technical1</v>
          </cell>
        </row>
        <row r="15618">
          <cell r="B15618" t="str">
            <v>Vindmøller</v>
          </cell>
          <cell r="C15618">
            <v>2047</v>
          </cell>
          <cell r="E15618" t="str">
            <v>offshore, existing, Sprogø</v>
          </cell>
          <cell r="G15618">
            <v>2600</v>
          </cell>
          <cell r="H15618" t="str">
            <v>FLH_technical2</v>
          </cell>
        </row>
        <row r="15619">
          <cell r="B15619" t="str">
            <v>Vindmøller</v>
          </cell>
          <cell r="C15619">
            <v>2047</v>
          </cell>
          <cell r="E15619" t="str">
            <v>offshore, existing, Tunø Knob</v>
          </cell>
          <cell r="G15619">
            <v>5</v>
          </cell>
          <cell r="H15619" t="str">
            <v>ElCap_ultimo_MW</v>
          </cell>
        </row>
        <row r="15620">
          <cell r="B15620" t="str">
            <v>Vindmøller</v>
          </cell>
          <cell r="C15620">
            <v>2047</v>
          </cell>
          <cell r="E15620" t="str">
            <v>offshore, existing, Tunø Knob</v>
          </cell>
          <cell r="G15620">
            <v>5</v>
          </cell>
          <cell r="H15620" t="str">
            <v>ElCap_primo_MW</v>
          </cell>
        </row>
        <row r="15621">
          <cell r="B15621" t="str">
            <v>Vindmøller</v>
          </cell>
          <cell r="C15621">
            <v>2047</v>
          </cell>
          <cell r="E15621" t="str">
            <v>offshore, existing, Tunø Knob</v>
          </cell>
          <cell r="G15621">
            <v>1.2E-2</v>
          </cell>
          <cell r="H15621" t="str">
            <v>TWh</v>
          </cell>
        </row>
        <row r="15622">
          <cell r="B15622" t="str">
            <v>Vindmøller</v>
          </cell>
          <cell r="C15622">
            <v>2047</v>
          </cell>
          <cell r="E15622" t="str">
            <v>offshore, existing, Tunø Knob</v>
          </cell>
          <cell r="G15622">
            <v>1</v>
          </cell>
          <cell r="H15622" t="str">
            <v>curt_GWh</v>
          </cell>
        </row>
        <row r="15623">
          <cell r="B15623" t="str">
            <v>Vindmøller</v>
          </cell>
          <cell r="C15623">
            <v>2047</v>
          </cell>
          <cell r="E15623" t="str">
            <v>offshore, existing, Tunø Knob</v>
          </cell>
          <cell r="G15623">
            <v>12.75</v>
          </cell>
          <cell r="H15623" t="str">
            <v>Inflow_GWh</v>
          </cell>
        </row>
        <row r="15624">
          <cell r="B15624" t="str">
            <v>Vindmøller</v>
          </cell>
          <cell r="C15624">
            <v>2047</v>
          </cell>
          <cell r="E15624" t="str">
            <v>offshore, existing, Tunø Knob</v>
          </cell>
          <cell r="G15624">
            <v>2600</v>
          </cell>
          <cell r="H15624" t="str">
            <v>FLH_technical1</v>
          </cell>
        </row>
        <row r="15625">
          <cell r="B15625" t="str">
            <v>Vindmøller</v>
          </cell>
          <cell r="C15625">
            <v>2047</v>
          </cell>
          <cell r="E15625" t="str">
            <v>offshore, existing, Tunø Knob</v>
          </cell>
          <cell r="G15625">
            <v>2550</v>
          </cell>
          <cell r="H15625" t="str">
            <v>FLH_technical2</v>
          </cell>
        </row>
        <row r="15626">
          <cell r="B15626" t="str">
            <v>Vindmøller</v>
          </cell>
          <cell r="C15626">
            <v>2047</v>
          </cell>
          <cell r="E15626" t="str">
            <v>offshore, pipeline, Frederikshavn</v>
          </cell>
          <cell r="G15626">
            <v>72</v>
          </cell>
          <cell r="H15626" t="str">
            <v>ElCap_ultimo_MW</v>
          </cell>
        </row>
        <row r="15627">
          <cell r="B15627" t="str">
            <v>Vindmøller</v>
          </cell>
          <cell r="C15627">
            <v>2047</v>
          </cell>
          <cell r="E15627" t="str">
            <v>offshore, pipeline, Frederikshavn</v>
          </cell>
          <cell r="G15627">
            <v>72</v>
          </cell>
          <cell r="H15627" t="str">
            <v>ElCap_primo_MW</v>
          </cell>
        </row>
        <row r="15628">
          <cell r="B15628" t="str">
            <v>Vindmøller</v>
          </cell>
          <cell r="C15628">
            <v>2047</v>
          </cell>
          <cell r="E15628" t="str">
            <v>offshore, pipeline, Frederikshavn</v>
          </cell>
          <cell r="G15628">
            <v>0.30199999999999999</v>
          </cell>
          <cell r="H15628" t="str">
            <v>TWh</v>
          </cell>
        </row>
        <row r="15629">
          <cell r="B15629" t="str">
            <v>Vindmøller</v>
          </cell>
          <cell r="C15629">
            <v>2047</v>
          </cell>
          <cell r="E15629" t="str">
            <v>offshore, pipeline, Frederikshavn</v>
          </cell>
          <cell r="G15629">
            <v>10</v>
          </cell>
          <cell r="H15629" t="str">
            <v>curt_GWh</v>
          </cell>
        </row>
        <row r="15630">
          <cell r="B15630" t="str">
            <v>Vindmøller</v>
          </cell>
          <cell r="C15630">
            <v>2047</v>
          </cell>
          <cell r="E15630" t="str">
            <v>offshore, pipeline, Frederikshavn</v>
          </cell>
          <cell r="G15630">
            <v>311.39999999999998</v>
          </cell>
          <cell r="H15630" t="str">
            <v>Inflow_GWh</v>
          </cell>
        </row>
        <row r="15631">
          <cell r="B15631" t="str">
            <v>Vindmøller</v>
          </cell>
          <cell r="C15631">
            <v>2047</v>
          </cell>
          <cell r="E15631" t="str">
            <v>offshore, pipeline, Frederikshavn</v>
          </cell>
          <cell r="G15631">
            <v>4333</v>
          </cell>
          <cell r="H15631" t="str">
            <v>FLH_technical1</v>
          </cell>
        </row>
        <row r="15632">
          <cell r="B15632" t="str">
            <v>Vindmøller</v>
          </cell>
          <cell r="C15632">
            <v>2047</v>
          </cell>
          <cell r="E15632" t="str">
            <v>offshore, pipeline, Frederikshavn</v>
          </cell>
          <cell r="G15632">
            <v>4325</v>
          </cell>
          <cell r="H15632" t="str">
            <v>FLH_technical2</v>
          </cell>
        </row>
        <row r="15633">
          <cell r="B15633" t="str">
            <v>Vindmøller</v>
          </cell>
          <cell r="C15633">
            <v>2047</v>
          </cell>
          <cell r="E15633" t="str">
            <v>offshore, pipeline, Hesselø</v>
          </cell>
          <cell r="G15633">
            <v>840</v>
          </cell>
          <cell r="H15633" t="str">
            <v>ElCap_ultimo_MW</v>
          </cell>
        </row>
        <row r="15634">
          <cell r="B15634" t="str">
            <v>Vindmøller</v>
          </cell>
          <cell r="C15634">
            <v>2047</v>
          </cell>
          <cell r="E15634" t="str">
            <v>offshore, pipeline, Hesselø</v>
          </cell>
          <cell r="G15634">
            <v>840</v>
          </cell>
          <cell r="H15634" t="str">
            <v>ElCap_primo_MW</v>
          </cell>
        </row>
        <row r="15635">
          <cell r="B15635" t="str">
            <v>Vindmøller</v>
          </cell>
          <cell r="C15635">
            <v>2047</v>
          </cell>
          <cell r="E15635" t="str">
            <v>offshore, pipeline, Hesselø</v>
          </cell>
          <cell r="G15635">
            <v>3.57</v>
          </cell>
          <cell r="H15635" t="str">
            <v>TWh</v>
          </cell>
        </row>
        <row r="15636">
          <cell r="B15636" t="str">
            <v>Vindmøller</v>
          </cell>
          <cell r="C15636">
            <v>2047</v>
          </cell>
          <cell r="E15636" t="str">
            <v>offshore, pipeline, Hesselø</v>
          </cell>
          <cell r="G15636">
            <v>168</v>
          </cell>
          <cell r="H15636" t="str">
            <v>curt_GWh</v>
          </cell>
        </row>
        <row r="15637">
          <cell r="B15637" t="str">
            <v>Vindmøller</v>
          </cell>
          <cell r="C15637">
            <v>2047</v>
          </cell>
          <cell r="E15637" t="str">
            <v>offshore, pipeline, Hesselø</v>
          </cell>
          <cell r="G15637">
            <v>3738</v>
          </cell>
          <cell r="H15637" t="str">
            <v>Inflow_GWh</v>
          </cell>
        </row>
        <row r="15638">
          <cell r="B15638" t="str">
            <v>Vindmøller</v>
          </cell>
          <cell r="C15638">
            <v>2047</v>
          </cell>
          <cell r="E15638" t="str">
            <v>offshore, pipeline, Hesselø</v>
          </cell>
          <cell r="G15638">
            <v>4450</v>
          </cell>
          <cell r="H15638" t="str">
            <v>FLH_technical1</v>
          </cell>
        </row>
        <row r="15639">
          <cell r="B15639" t="str">
            <v>Vindmøller</v>
          </cell>
          <cell r="C15639">
            <v>2047</v>
          </cell>
          <cell r="E15639" t="str">
            <v>offshore, pipeline, Hesselø</v>
          </cell>
          <cell r="G15639">
            <v>4450</v>
          </cell>
          <cell r="H15639" t="str">
            <v>FLH_technical2</v>
          </cell>
        </row>
        <row r="15640">
          <cell r="B15640" t="str">
            <v>Vindmøller</v>
          </cell>
          <cell r="C15640">
            <v>2047</v>
          </cell>
          <cell r="E15640" t="str">
            <v>offshore, pipeline, Kattegat II</v>
          </cell>
          <cell r="G15640">
            <v>1000</v>
          </cell>
          <cell r="H15640" t="str">
            <v>ElCap_ultimo_MW</v>
          </cell>
        </row>
        <row r="15641">
          <cell r="B15641" t="str">
            <v>Vindmøller</v>
          </cell>
          <cell r="C15641">
            <v>2047</v>
          </cell>
          <cell r="E15641" t="str">
            <v>offshore, pipeline, Kattegat II</v>
          </cell>
          <cell r="G15641">
            <v>1000</v>
          </cell>
          <cell r="H15641" t="str">
            <v>ElCap_primo_MW</v>
          </cell>
        </row>
        <row r="15642">
          <cell r="B15642" t="str">
            <v>Vindmøller</v>
          </cell>
          <cell r="C15642">
            <v>2047</v>
          </cell>
          <cell r="E15642" t="str">
            <v>offshore, pipeline, Kattegat II</v>
          </cell>
          <cell r="G15642">
            <v>4.4770000000000003</v>
          </cell>
          <cell r="H15642" t="str">
            <v>TWh</v>
          </cell>
        </row>
        <row r="15643">
          <cell r="B15643" t="str">
            <v>Vindmøller</v>
          </cell>
          <cell r="C15643">
            <v>2047</v>
          </cell>
          <cell r="E15643" t="str">
            <v>offshore, pipeline, Kattegat II</v>
          </cell>
          <cell r="G15643">
            <v>73</v>
          </cell>
          <cell r="H15643" t="str">
            <v>curt_GWh</v>
          </cell>
        </row>
        <row r="15644">
          <cell r="B15644" t="str">
            <v>Vindmøller</v>
          </cell>
          <cell r="C15644">
            <v>2047</v>
          </cell>
          <cell r="E15644" t="str">
            <v>offshore, pipeline, Kattegat II</v>
          </cell>
          <cell r="G15644">
            <v>4550</v>
          </cell>
          <cell r="H15644" t="str">
            <v>Inflow_GWh</v>
          </cell>
        </row>
        <row r="15645">
          <cell r="B15645" t="str">
            <v>Vindmøller</v>
          </cell>
          <cell r="C15645">
            <v>2047</v>
          </cell>
          <cell r="E15645" t="str">
            <v>offshore, pipeline, Kattegat II</v>
          </cell>
          <cell r="G15645">
            <v>4550</v>
          </cell>
          <cell r="H15645" t="str">
            <v>FLH_technical1</v>
          </cell>
        </row>
        <row r="15646">
          <cell r="B15646" t="str">
            <v>Vindmøller</v>
          </cell>
          <cell r="C15646">
            <v>2047</v>
          </cell>
          <cell r="E15646" t="str">
            <v>offshore, pipeline, Kattegat II</v>
          </cell>
          <cell r="G15646">
            <v>4550</v>
          </cell>
          <cell r="H15646" t="str">
            <v>FLH_technical2</v>
          </cell>
        </row>
        <row r="15647">
          <cell r="B15647" t="str">
            <v>Vindmøller</v>
          </cell>
          <cell r="C15647">
            <v>2047</v>
          </cell>
          <cell r="E15647" t="str">
            <v>offshore, pipeline, Kattegat II (overplanting)</v>
          </cell>
          <cell r="G15647">
            <v>100</v>
          </cell>
          <cell r="H15647" t="str">
            <v>ElCap_ultimo_MW</v>
          </cell>
        </row>
        <row r="15648">
          <cell r="B15648" t="str">
            <v>Vindmøller</v>
          </cell>
          <cell r="C15648">
            <v>2047</v>
          </cell>
          <cell r="E15648" t="str">
            <v>offshore, pipeline, Kattegat II (overplanting)</v>
          </cell>
          <cell r="G15648">
            <v>100</v>
          </cell>
          <cell r="H15648" t="str">
            <v>ElCap_primo_MW</v>
          </cell>
        </row>
        <row r="15649">
          <cell r="B15649" t="str">
            <v>Vindmøller</v>
          </cell>
          <cell r="C15649">
            <v>2047</v>
          </cell>
          <cell r="E15649" t="str">
            <v>offshore, pipeline, Kattegat II (overplanting)</v>
          </cell>
          <cell r="G15649">
            <v>0.45500000000000002</v>
          </cell>
          <cell r="H15649" t="str">
            <v>TWh</v>
          </cell>
        </row>
        <row r="15650">
          <cell r="B15650" t="str">
            <v>Vindmøller</v>
          </cell>
          <cell r="C15650">
            <v>2047</v>
          </cell>
          <cell r="E15650" t="str">
            <v>offshore, pipeline, Kattegat II (overplanting)</v>
          </cell>
          <cell r="G15650">
            <v>0</v>
          </cell>
          <cell r="H15650" t="str">
            <v>curt_GWh</v>
          </cell>
        </row>
        <row r="15651">
          <cell r="B15651" t="str">
            <v>Vindmøller</v>
          </cell>
          <cell r="C15651">
            <v>2047</v>
          </cell>
          <cell r="E15651" t="str">
            <v>offshore, pipeline, Kattegat II (overplanting)</v>
          </cell>
          <cell r="G15651">
            <v>455</v>
          </cell>
          <cell r="H15651" t="str">
            <v>Inflow_GWh</v>
          </cell>
        </row>
        <row r="15652">
          <cell r="B15652" t="str">
            <v>Vindmøller</v>
          </cell>
          <cell r="C15652">
            <v>2047</v>
          </cell>
          <cell r="E15652" t="str">
            <v>offshore, pipeline, Kattegat II (overplanting)</v>
          </cell>
          <cell r="G15652">
            <v>4550</v>
          </cell>
          <cell r="H15652" t="str">
            <v>FLH_technical1</v>
          </cell>
        </row>
        <row r="15653">
          <cell r="B15653" t="str">
            <v>Vindmøller</v>
          </cell>
          <cell r="C15653">
            <v>2047</v>
          </cell>
          <cell r="E15653" t="str">
            <v>offshore, pipeline, Kattegat II (overplanting)</v>
          </cell>
          <cell r="G15653">
            <v>4550</v>
          </cell>
          <cell r="H15653" t="str">
            <v>FLH_technical2</v>
          </cell>
        </row>
        <row r="15654">
          <cell r="B15654" t="str">
            <v>Vindmøller</v>
          </cell>
          <cell r="C15654">
            <v>2047</v>
          </cell>
          <cell r="E15654" t="str">
            <v>offshore, pipeline, Kriegers Flak II</v>
          </cell>
          <cell r="G15654">
            <v>1000</v>
          </cell>
          <cell r="H15654" t="str">
            <v>ElCap_ultimo_MW</v>
          </cell>
        </row>
        <row r="15655">
          <cell r="B15655" t="str">
            <v>Vindmøller</v>
          </cell>
          <cell r="C15655">
            <v>2047</v>
          </cell>
          <cell r="E15655" t="str">
            <v>offshore, pipeline, Kriegers Flak II</v>
          </cell>
          <cell r="G15655">
            <v>1000</v>
          </cell>
          <cell r="H15655" t="str">
            <v>ElCap_primo_MW</v>
          </cell>
        </row>
        <row r="15656">
          <cell r="B15656" t="str">
            <v>Vindmøller</v>
          </cell>
          <cell r="C15656">
            <v>2047</v>
          </cell>
          <cell r="E15656" t="str">
            <v>offshore, pipeline, Kriegers Flak II</v>
          </cell>
          <cell r="G15656">
            <v>4.6950000000000003</v>
          </cell>
          <cell r="H15656" t="str">
            <v>TWh</v>
          </cell>
        </row>
        <row r="15657">
          <cell r="B15657" t="str">
            <v>Vindmøller</v>
          </cell>
          <cell r="C15657">
            <v>2047</v>
          </cell>
          <cell r="E15657" t="str">
            <v>offshore, pipeline, Kriegers Flak II</v>
          </cell>
          <cell r="G15657">
            <v>55</v>
          </cell>
          <cell r="H15657" t="str">
            <v>curt_GWh</v>
          </cell>
        </row>
        <row r="15658">
          <cell r="B15658" t="str">
            <v>Vindmøller</v>
          </cell>
          <cell r="C15658">
            <v>2047</v>
          </cell>
          <cell r="E15658" t="str">
            <v>offshore, pipeline, Kriegers Flak II</v>
          </cell>
          <cell r="G15658">
            <v>4750</v>
          </cell>
          <cell r="H15658" t="str">
            <v>Inflow_GWh</v>
          </cell>
        </row>
        <row r="15659">
          <cell r="B15659" t="str">
            <v>Vindmøller</v>
          </cell>
          <cell r="C15659">
            <v>2047</v>
          </cell>
          <cell r="E15659" t="str">
            <v>offshore, pipeline, Kriegers Flak II</v>
          </cell>
          <cell r="G15659">
            <v>4750</v>
          </cell>
          <cell r="H15659" t="str">
            <v>FLH_technical1</v>
          </cell>
        </row>
        <row r="15660">
          <cell r="B15660" t="str">
            <v>Vindmøller</v>
          </cell>
          <cell r="C15660">
            <v>2047</v>
          </cell>
          <cell r="E15660" t="str">
            <v>offshore, pipeline, Kriegers Flak II</v>
          </cell>
          <cell r="G15660">
            <v>4750</v>
          </cell>
          <cell r="H15660" t="str">
            <v>FLH_technical2</v>
          </cell>
        </row>
        <row r="15661">
          <cell r="B15661" t="str">
            <v>Vindmøller</v>
          </cell>
          <cell r="C15661">
            <v>2047</v>
          </cell>
          <cell r="E15661" t="str">
            <v>offshore, pipeline, Kriegers Flak II (overplanting)</v>
          </cell>
          <cell r="G15661">
            <v>400</v>
          </cell>
          <cell r="H15661" t="str">
            <v>ElCap_ultimo_MW</v>
          </cell>
        </row>
        <row r="15662">
          <cell r="B15662" t="str">
            <v>Vindmøller</v>
          </cell>
          <cell r="C15662">
            <v>2047</v>
          </cell>
          <cell r="E15662" t="str">
            <v>offshore, pipeline, Kriegers Flak II (overplanting)</v>
          </cell>
          <cell r="G15662">
            <v>400</v>
          </cell>
          <cell r="H15662" t="str">
            <v>ElCap_primo_MW</v>
          </cell>
        </row>
        <row r="15663">
          <cell r="B15663" t="str">
            <v>Vindmøller</v>
          </cell>
          <cell r="C15663">
            <v>2047</v>
          </cell>
          <cell r="E15663" t="str">
            <v>offshore, pipeline, Kriegers Flak II (overplanting)</v>
          </cell>
          <cell r="G15663">
            <v>1.9</v>
          </cell>
          <cell r="H15663" t="str">
            <v>TWh</v>
          </cell>
        </row>
        <row r="15664">
          <cell r="B15664" t="str">
            <v>Vindmøller</v>
          </cell>
          <cell r="C15664">
            <v>2047</v>
          </cell>
          <cell r="E15664" t="str">
            <v>offshore, pipeline, Kriegers Flak II (overplanting)</v>
          </cell>
          <cell r="G15664">
            <v>0</v>
          </cell>
          <cell r="H15664" t="str">
            <v>curt_GWh</v>
          </cell>
        </row>
        <row r="15665">
          <cell r="B15665" t="str">
            <v>Vindmøller</v>
          </cell>
          <cell r="C15665">
            <v>2047</v>
          </cell>
          <cell r="E15665" t="str">
            <v>offshore, pipeline, Kriegers Flak II (overplanting)</v>
          </cell>
          <cell r="G15665">
            <v>1900</v>
          </cell>
          <cell r="H15665" t="str">
            <v>Inflow_GWh</v>
          </cell>
        </row>
        <row r="15666">
          <cell r="B15666" t="str">
            <v>Vindmøller</v>
          </cell>
          <cell r="C15666">
            <v>2047</v>
          </cell>
          <cell r="E15666" t="str">
            <v>offshore, pipeline, Kriegers Flak II (overplanting)</v>
          </cell>
          <cell r="G15666">
            <v>4750</v>
          </cell>
          <cell r="H15666" t="str">
            <v>FLH_technical1</v>
          </cell>
        </row>
        <row r="15667">
          <cell r="B15667" t="str">
            <v>Vindmøller</v>
          </cell>
          <cell r="C15667">
            <v>2047</v>
          </cell>
          <cell r="E15667" t="str">
            <v>offshore, pipeline, Kriegers Flak II (overplanting)</v>
          </cell>
          <cell r="G15667">
            <v>4750</v>
          </cell>
          <cell r="H15667" t="str">
            <v>FLH_technical2</v>
          </cell>
        </row>
        <row r="15668">
          <cell r="B15668" t="str">
            <v>Vindmøller</v>
          </cell>
          <cell r="C15668">
            <v>2047</v>
          </cell>
          <cell r="E15668" t="str">
            <v>offshore, pipeline, Nordsøen I (del 1)</v>
          </cell>
          <cell r="G15668">
            <v>1050</v>
          </cell>
          <cell r="H15668" t="str">
            <v>ElCap_ultimo_MW</v>
          </cell>
        </row>
        <row r="15669">
          <cell r="B15669" t="str">
            <v>Vindmøller</v>
          </cell>
          <cell r="C15669">
            <v>2047</v>
          </cell>
          <cell r="E15669" t="str">
            <v>offshore, pipeline, Nordsøen I (del 1)</v>
          </cell>
          <cell r="G15669">
            <v>1050</v>
          </cell>
          <cell r="H15669" t="str">
            <v>ElCap_primo_MW</v>
          </cell>
        </row>
        <row r="15670">
          <cell r="B15670" t="str">
            <v>Vindmøller</v>
          </cell>
          <cell r="C15670">
            <v>2047</v>
          </cell>
          <cell r="E15670" t="str">
            <v>offshore, pipeline, Nordsøen I (del 1)</v>
          </cell>
          <cell r="G15670">
            <v>4.9450000000000003</v>
          </cell>
          <cell r="H15670" t="str">
            <v>TWh</v>
          </cell>
        </row>
        <row r="15671">
          <cell r="B15671" t="str">
            <v>Vindmøller</v>
          </cell>
          <cell r="C15671">
            <v>2047</v>
          </cell>
          <cell r="E15671" t="str">
            <v>offshore, pipeline, Nordsøen I (del 1)</v>
          </cell>
          <cell r="G15671">
            <v>95</v>
          </cell>
          <cell r="H15671" t="str">
            <v>curt_GWh</v>
          </cell>
        </row>
        <row r="15672">
          <cell r="B15672" t="str">
            <v>Vindmøller</v>
          </cell>
          <cell r="C15672">
            <v>2047</v>
          </cell>
          <cell r="E15672" t="str">
            <v>offshore, pipeline, Nordsøen I (del 1)</v>
          </cell>
          <cell r="G15672">
            <v>5040</v>
          </cell>
          <cell r="H15672" t="str">
            <v>Inflow_GWh</v>
          </cell>
        </row>
        <row r="15673">
          <cell r="B15673" t="str">
            <v>Vindmøller</v>
          </cell>
          <cell r="C15673">
            <v>2047</v>
          </cell>
          <cell r="E15673" t="str">
            <v>offshore, pipeline, Nordsøen I (del 1)</v>
          </cell>
          <cell r="G15673">
            <v>4800</v>
          </cell>
          <cell r="H15673" t="str">
            <v>FLH_technical1</v>
          </cell>
        </row>
        <row r="15674">
          <cell r="B15674" t="str">
            <v>Vindmøller</v>
          </cell>
          <cell r="C15674">
            <v>2047</v>
          </cell>
          <cell r="E15674" t="str">
            <v>offshore, pipeline, Nordsøen I (del 1)</v>
          </cell>
          <cell r="G15674">
            <v>4800</v>
          </cell>
          <cell r="H15674" t="str">
            <v>FLH_technical2</v>
          </cell>
        </row>
        <row r="15675">
          <cell r="B15675" t="str">
            <v>Vindmøller</v>
          </cell>
          <cell r="C15675">
            <v>2047</v>
          </cell>
          <cell r="E15675" t="str">
            <v>offshore, pipeline, Nordsøen I (del 2)</v>
          </cell>
          <cell r="G15675">
            <v>1050</v>
          </cell>
          <cell r="H15675" t="str">
            <v>ElCap_ultimo_MW</v>
          </cell>
        </row>
        <row r="15676">
          <cell r="B15676" t="str">
            <v>Vindmøller</v>
          </cell>
          <cell r="C15676">
            <v>2047</v>
          </cell>
          <cell r="E15676" t="str">
            <v>offshore, pipeline, Nordsøen I (del 2)</v>
          </cell>
          <cell r="G15676">
            <v>1050</v>
          </cell>
          <cell r="H15676" t="str">
            <v>ElCap_primo_MW</v>
          </cell>
        </row>
        <row r="15677">
          <cell r="B15677" t="str">
            <v>Vindmøller</v>
          </cell>
          <cell r="C15677">
            <v>2047</v>
          </cell>
          <cell r="E15677" t="str">
            <v>offshore, pipeline, Nordsøen I (del 2)</v>
          </cell>
          <cell r="G15677">
            <v>4.7839999999999998</v>
          </cell>
          <cell r="H15677" t="str">
            <v>TWh</v>
          </cell>
        </row>
        <row r="15678">
          <cell r="B15678" t="str">
            <v>Vindmøller</v>
          </cell>
          <cell r="C15678">
            <v>2047</v>
          </cell>
          <cell r="E15678" t="str">
            <v>offshore, pipeline, Nordsøen I (del 2)</v>
          </cell>
          <cell r="G15678">
            <v>256</v>
          </cell>
          <cell r="H15678" t="str">
            <v>curt_GWh</v>
          </cell>
        </row>
        <row r="15679">
          <cell r="B15679" t="str">
            <v>Vindmøller</v>
          </cell>
          <cell r="C15679">
            <v>2047</v>
          </cell>
          <cell r="E15679" t="str">
            <v>offshore, pipeline, Nordsøen I (del 2)</v>
          </cell>
          <cell r="G15679">
            <v>5040</v>
          </cell>
          <cell r="H15679" t="str">
            <v>Inflow_GWh</v>
          </cell>
        </row>
        <row r="15680">
          <cell r="B15680" t="str">
            <v>Vindmøller</v>
          </cell>
          <cell r="C15680">
            <v>2047</v>
          </cell>
          <cell r="E15680" t="str">
            <v>offshore, pipeline, Nordsøen I (del 2)</v>
          </cell>
          <cell r="G15680">
            <v>4800</v>
          </cell>
          <cell r="H15680" t="str">
            <v>FLH_technical1</v>
          </cell>
        </row>
        <row r="15681">
          <cell r="B15681" t="str">
            <v>Vindmøller</v>
          </cell>
          <cell r="C15681">
            <v>2047</v>
          </cell>
          <cell r="E15681" t="str">
            <v>offshore, pipeline, Nordsøen I (del 2)</v>
          </cell>
          <cell r="G15681">
            <v>4800</v>
          </cell>
          <cell r="H15681" t="str">
            <v>FLH_technical2</v>
          </cell>
        </row>
        <row r="15682">
          <cell r="B15682" t="str">
            <v>Vindmøller</v>
          </cell>
          <cell r="C15682">
            <v>2047</v>
          </cell>
          <cell r="E15682" t="str">
            <v>offshore, pipeline, Nordsøen I (del 3)</v>
          </cell>
          <cell r="G15682">
            <v>1000</v>
          </cell>
          <cell r="H15682" t="str">
            <v>ElCap_ultimo_MW</v>
          </cell>
        </row>
        <row r="15683">
          <cell r="B15683" t="str">
            <v>Vindmøller</v>
          </cell>
          <cell r="C15683">
            <v>2047</v>
          </cell>
          <cell r="E15683" t="str">
            <v>offshore, pipeline, Nordsøen I (del 3)</v>
          </cell>
          <cell r="G15683">
            <v>1000</v>
          </cell>
          <cell r="H15683" t="str">
            <v>ElCap_primo_MW</v>
          </cell>
        </row>
        <row r="15684">
          <cell r="B15684" t="str">
            <v>Vindmøller</v>
          </cell>
          <cell r="C15684">
            <v>2047</v>
          </cell>
          <cell r="E15684" t="str">
            <v>offshore, pipeline, Nordsøen I (del 3)</v>
          </cell>
          <cell r="G15684">
            <v>4.7249999999999996</v>
          </cell>
          <cell r="H15684" t="str">
            <v>TWh</v>
          </cell>
        </row>
        <row r="15685">
          <cell r="B15685" t="str">
            <v>Vindmøller</v>
          </cell>
          <cell r="C15685">
            <v>2047</v>
          </cell>
          <cell r="E15685" t="str">
            <v>offshore, pipeline, Nordsøen I (del 3)</v>
          </cell>
          <cell r="G15685">
            <v>75</v>
          </cell>
          <cell r="H15685" t="str">
            <v>curt_GWh</v>
          </cell>
        </row>
        <row r="15686">
          <cell r="B15686" t="str">
            <v>Vindmøller</v>
          </cell>
          <cell r="C15686">
            <v>2047</v>
          </cell>
          <cell r="E15686" t="str">
            <v>offshore, pipeline, Nordsøen I (del 3)</v>
          </cell>
          <cell r="G15686">
            <v>4800</v>
          </cell>
          <cell r="H15686" t="str">
            <v>Inflow_GWh</v>
          </cell>
        </row>
        <row r="15687">
          <cell r="B15687" t="str">
            <v>Vindmøller</v>
          </cell>
          <cell r="C15687">
            <v>2047</v>
          </cell>
          <cell r="E15687" t="str">
            <v>offshore, pipeline, Nordsøen I (del 3)</v>
          </cell>
          <cell r="G15687">
            <v>4800</v>
          </cell>
          <cell r="H15687" t="str">
            <v>FLH_technical1</v>
          </cell>
        </row>
        <row r="15688">
          <cell r="B15688" t="str">
            <v>Vindmøller</v>
          </cell>
          <cell r="C15688">
            <v>2047</v>
          </cell>
          <cell r="E15688" t="str">
            <v>offshore, pipeline, Nordsøen I (del 3)</v>
          </cell>
          <cell r="G15688">
            <v>4800</v>
          </cell>
          <cell r="H15688" t="str">
            <v>FLH_technical2</v>
          </cell>
        </row>
        <row r="15689">
          <cell r="B15689" t="str">
            <v>Vindmøller</v>
          </cell>
          <cell r="C15689">
            <v>2047</v>
          </cell>
          <cell r="E15689" t="str">
            <v>offshore, pipeline, Nordsøen I (del 3)_overplant</v>
          </cell>
          <cell r="G15689">
            <v>500</v>
          </cell>
          <cell r="H15689" t="str">
            <v>ElCap_ultimo_MW</v>
          </cell>
        </row>
        <row r="15690">
          <cell r="B15690" t="str">
            <v>Vindmøller</v>
          </cell>
          <cell r="C15690">
            <v>2047</v>
          </cell>
          <cell r="E15690" t="str">
            <v>offshore, pipeline, Nordsøen I (del 3)_overplant</v>
          </cell>
          <cell r="G15690">
            <v>500</v>
          </cell>
          <cell r="H15690" t="str">
            <v>ElCap_primo_MW</v>
          </cell>
        </row>
        <row r="15691">
          <cell r="B15691" t="str">
            <v>Vindmøller</v>
          </cell>
          <cell r="C15691">
            <v>2047</v>
          </cell>
          <cell r="E15691" t="str">
            <v>offshore, pipeline, Nordsøen I (del 3)_overplant</v>
          </cell>
          <cell r="G15691">
            <v>2.4</v>
          </cell>
          <cell r="H15691" t="str">
            <v>TWh</v>
          </cell>
        </row>
        <row r="15692">
          <cell r="B15692" t="str">
            <v>Vindmøller</v>
          </cell>
          <cell r="C15692">
            <v>2047</v>
          </cell>
          <cell r="E15692" t="str">
            <v>offshore, pipeline, Nordsøen I (del 3)_overplant</v>
          </cell>
          <cell r="G15692">
            <v>0</v>
          </cell>
          <cell r="H15692" t="str">
            <v>curt_GWh</v>
          </cell>
        </row>
        <row r="15693">
          <cell r="B15693" t="str">
            <v>Vindmøller</v>
          </cell>
          <cell r="C15693">
            <v>2047</v>
          </cell>
          <cell r="E15693" t="str">
            <v>offshore, pipeline, Nordsøen I (del 3)_overplant</v>
          </cell>
          <cell r="G15693">
            <v>2400</v>
          </cell>
          <cell r="H15693" t="str">
            <v>Inflow_GWh</v>
          </cell>
        </row>
        <row r="15694">
          <cell r="B15694" t="str">
            <v>Vindmøller</v>
          </cell>
          <cell r="C15694">
            <v>2047</v>
          </cell>
          <cell r="E15694" t="str">
            <v>offshore, pipeline, Nordsøen I (del 3)_overplant</v>
          </cell>
          <cell r="G15694">
            <v>4800</v>
          </cell>
          <cell r="H15694" t="str">
            <v>FLH_technical1</v>
          </cell>
        </row>
        <row r="15695">
          <cell r="B15695" t="str">
            <v>Vindmøller</v>
          </cell>
          <cell r="C15695">
            <v>2047</v>
          </cell>
          <cell r="E15695" t="str">
            <v>offshore, pipeline, Nordsøen I (del 3)_overplant</v>
          </cell>
          <cell r="G15695">
            <v>4800</v>
          </cell>
          <cell r="H15695" t="str">
            <v>FLH_technical2</v>
          </cell>
        </row>
        <row r="15696">
          <cell r="B15696" t="str">
            <v>Vindmøller</v>
          </cell>
          <cell r="C15696">
            <v>2047</v>
          </cell>
          <cell r="E15696" t="str">
            <v>offshore, pipeline, Thor</v>
          </cell>
          <cell r="G15696">
            <v>1008</v>
          </cell>
          <cell r="H15696" t="str">
            <v>ElCap_ultimo_MW</v>
          </cell>
        </row>
        <row r="15697">
          <cell r="B15697" t="str">
            <v>Vindmøller</v>
          </cell>
          <cell r="C15697">
            <v>2047</v>
          </cell>
          <cell r="E15697" t="str">
            <v>offshore, pipeline, Thor</v>
          </cell>
          <cell r="G15697">
            <v>1008</v>
          </cell>
          <cell r="H15697" t="str">
            <v>ElCap_primo_MW</v>
          </cell>
        </row>
        <row r="15698">
          <cell r="B15698" t="str">
            <v>Vindmøller</v>
          </cell>
          <cell r="C15698">
            <v>2047</v>
          </cell>
          <cell r="E15698" t="str">
            <v>offshore, pipeline, Thor</v>
          </cell>
          <cell r="G15698">
            <v>4.7460000000000004</v>
          </cell>
          <cell r="H15698" t="str">
            <v>TWh</v>
          </cell>
        </row>
        <row r="15699">
          <cell r="B15699" t="str">
            <v>Vindmøller</v>
          </cell>
          <cell r="C15699">
            <v>2047</v>
          </cell>
          <cell r="E15699" t="str">
            <v>offshore, pipeline, Thor</v>
          </cell>
          <cell r="G15699">
            <v>168</v>
          </cell>
          <cell r="H15699" t="str">
            <v>curt_GWh</v>
          </cell>
        </row>
        <row r="15700">
          <cell r="B15700" t="str">
            <v>Vindmøller</v>
          </cell>
          <cell r="C15700">
            <v>2047</v>
          </cell>
          <cell r="E15700" t="str">
            <v>offshore, pipeline, Thor</v>
          </cell>
          <cell r="G15700">
            <v>4914</v>
          </cell>
          <cell r="H15700" t="str">
            <v>Inflow_GWh</v>
          </cell>
        </row>
        <row r="15701">
          <cell r="B15701" t="str">
            <v>Vindmøller</v>
          </cell>
          <cell r="C15701">
            <v>2047</v>
          </cell>
          <cell r="E15701" t="str">
            <v>offshore, pipeline, Thor</v>
          </cell>
          <cell r="G15701">
            <v>4875</v>
          </cell>
          <cell r="H15701" t="str">
            <v>FLH_technical1</v>
          </cell>
        </row>
        <row r="15702">
          <cell r="B15702" t="str">
            <v>Vindmøller</v>
          </cell>
          <cell r="C15702">
            <v>2047</v>
          </cell>
          <cell r="E15702" t="str">
            <v>offshore, pipeline, Thor</v>
          </cell>
          <cell r="G15702">
            <v>4875</v>
          </cell>
          <cell r="H15702" t="str">
            <v>FLH_technical2</v>
          </cell>
        </row>
        <row r="15703">
          <cell r="B15703" t="str">
            <v>Vindmøller</v>
          </cell>
          <cell r="C15703">
            <v>2047</v>
          </cell>
          <cell r="E15703" t="str">
            <v>offshore, pipeline, Vesterhav Nord</v>
          </cell>
          <cell r="G15703">
            <v>176.4</v>
          </cell>
          <cell r="H15703" t="str">
            <v>ElCap_ultimo_MW</v>
          </cell>
        </row>
        <row r="15704">
          <cell r="B15704" t="str">
            <v>Vindmøller</v>
          </cell>
          <cell r="C15704">
            <v>2047</v>
          </cell>
          <cell r="E15704" t="str">
            <v>offshore, pipeline, Vesterhav Nord</v>
          </cell>
          <cell r="G15704">
            <v>176.4</v>
          </cell>
          <cell r="H15704" t="str">
            <v>ElCap_primo_MW</v>
          </cell>
        </row>
        <row r="15705">
          <cell r="B15705" t="str">
            <v>Vindmøller</v>
          </cell>
          <cell r="C15705">
            <v>2047</v>
          </cell>
          <cell r="E15705" t="str">
            <v>offshore, pipeline, Vesterhav Nord</v>
          </cell>
          <cell r="G15705">
            <v>0.79300000000000004</v>
          </cell>
          <cell r="H15705" t="str">
            <v>TWh</v>
          </cell>
        </row>
        <row r="15706">
          <cell r="B15706" t="str">
            <v>Vindmøller</v>
          </cell>
          <cell r="C15706">
            <v>2047</v>
          </cell>
          <cell r="E15706" t="str">
            <v>offshore, pipeline, Vesterhav Nord</v>
          </cell>
          <cell r="G15706">
            <v>27</v>
          </cell>
          <cell r="H15706" t="str">
            <v>curt_GWh</v>
          </cell>
        </row>
        <row r="15707">
          <cell r="B15707" t="str">
            <v>Vindmøller</v>
          </cell>
          <cell r="C15707">
            <v>2047</v>
          </cell>
          <cell r="E15707" t="str">
            <v>offshore, pipeline, Vesterhav Nord</v>
          </cell>
          <cell r="G15707">
            <v>820.26</v>
          </cell>
          <cell r="H15707" t="str">
            <v>Inflow_GWh</v>
          </cell>
        </row>
        <row r="15708">
          <cell r="B15708" t="str">
            <v>Vindmøller</v>
          </cell>
          <cell r="C15708">
            <v>2047</v>
          </cell>
          <cell r="E15708" t="str">
            <v>offshore, pipeline, Vesterhav Nord</v>
          </cell>
          <cell r="G15708">
            <v>4649</v>
          </cell>
          <cell r="H15708" t="str">
            <v>FLH_technical1</v>
          </cell>
        </row>
        <row r="15709">
          <cell r="B15709" t="str">
            <v>Vindmøller</v>
          </cell>
          <cell r="C15709">
            <v>2047</v>
          </cell>
          <cell r="E15709" t="str">
            <v>offshore, pipeline, Vesterhav Nord</v>
          </cell>
          <cell r="G15709">
            <v>4650</v>
          </cell>
          <cell r="H15709" t="str">
            <v>FLH_technical2</v>
          </cell>
        </row>
        <row r="15710">
          <cell r="B15710" t="str">
            <v>Vindmøller</v>
          </cell>
          <cell r="C15710">
            <v>2047</v>
          </cell>
          <cell r="E15710" t="str">
            <v>offshore, pipeline, Vesterhav Syd</v>
          </cell>
          <cell r="G15710">
            <v>168</v>
          </cell>
          <cell r="H15710" t="str">
            <v>ElCap_ultimo_MW</v>
          </cell>
        </row>
        <row r="15711">
          <cell r="B15711" t="str">
            <v>Vindmøller</v>
          </cell>
          <cell r="C15711">
            <v>2047</v>
          </cell>
          <cell r="E15711" t="str">
            <v>offshore, pipeline, Vesterhav Syd</v>
          </cell>
          <cell r="G15711">
            <v>168</v>
          </cell>
          <cell r="H15711" t="str">
            <v>ElCap_primo_MW</v>
          </cell>
        </row>
        <row r="15712">
          <cell r="B15712" t="str">
            <v>Vindmøller</v>
          </cell>
          <cell r="C15712">
            <v>2047</v>
          </cell>
          <cell r="E15712" t="str">
            <v>offshore, pipeline, Vesterhav Syd</v>
          </cell>
          <cell r="G15712">
            <v>0.746</v>
          </cell>
          <cell r="H15712" t="str">
            <v>TWh</v>
          </cell>
        </row>
        <row r="15713">
          <cell r="B15713" t="str">
            <v>Vindmøller</v>
          </cell>
          <cell r="C15713">
            <v>2047</v>
          </cell>
          <cell r="E15713" t="str">
            <v>offshore, pipeline, Vesterhav Syd</v>
          </cell>
          <cell r="G15713">
            <v>27</v>
          </cell>
          <cell r="H15713" t="str">
            <v>curt_GWh</v>
          </cell>
        </row>
        <row r="15714">
          <cell r="B15714" t="str">
            <v>Vindmøller</v>
          </cell>
          <cell r="C15714">
            <v>2047</v>
          </cell>
          <cell r="E15714" t="str">
            <v>offshore, pipeline, Vesterhav Syd</v>
          </cell>
          <cell r="G15714">
            <v>772.8</v>
          </cell>
          <cell r="H15714" t="str">
            <v>Inflow_GWh</v>
          </cell>
        </row>
        <row r="15715">
          <cell r="B15715" t="str">
            <v>Vindmøller</v>
          </cell>
          <cell r="C15715">
            <v>2047</v>
          </cell>
          <cell r="E15715" t="str">
            <v>offshore, pipeline, Vesterhav Syd</v>
          </cell>
          <cell r="G15715">
            <v>4601</v>
          </cell>
          <cell r="H15715" t="str">
            <v>FLH_technical1</v>
          </cell>
        </row>
        <row r="15716">
          <cell r="B15716" t="str">
            <v>Vindmøller</v>
          </cell>
          <cell r="C15716">
            <v>2047</v>
          </cell>
          <cell r="E15716" t="str">
            <v>offshore, pipeline, Vesterhav Syd</v>
          </cell>
          <cell r="G15716">
            <v>4600</v>
          </cell>
          <cell r="H15716" t="str">
            <v>FLH_technical2</v>
          </cell>
        </row>
        <row r="15717">
          <cell r="B15717" t="str">
            <v>Vindmøller</v>
          </cell>
          <cell r="C15717">
            <v>2047</v>
          </cell>
          <cell r="E15717" t="str">
            <v>offshore, yderligere, Nordsøen - ej tilsluttet DK</v>
          </cell>
          <cell r="G15717">
            <v>15417.28</v>
          </cell>
          <cell r="H15717" t="str">
            <v>ElCap_ultimo_MW</v>
          </cell>
        </row>
        <row r="15718">
          <cell r="B15718" t="str">
            <v>Vindmøller</v>
          </cell>
          <cell r="C15718">
            <v>2047</v>
          </cell>
          <cell r="E15718" t="str">
            <v>offshore, yderligere, Nordsøen - ej tilsluttet DK</v>
          </cell>
          <cell r="G15718">
            <v>15417.28</v>
          </cell>
          <cell r="H15718" t="str">
            <v>ElCap_primo_MW</v>
          </cell>
        </row>
        <row r="15719">
          <cell r="B15719" t="str">
            <v>Vindmøller</v>
          </cell>
          <cell r="C15719">
            <v>2047</v>
          </cell>
          <cell r="E15719" t="str">
            <v>offshore, yderligere, Nordsøen - ej tilsluttet DK</v>
          </cell>
          <cell r="G15719">
            <v>67.311999999999998</v>
          </cell>
          <cell r="H15719" t="str">
            <v>TWh</v>
          </cell>
        </row>
        <row r="15720">
          <cell r="B15720" t="str">
            <v>Vindmøller</v>
          </cell>
          <cell r="C15720">
            <v>2047</v>
          </cell>
          <cell r="E15720" t="str">
            <v>offshore, yderligere, Nordsøen - ej tilsluttet DK</v>
          </cell>
          <cell r="G15720">
            <v>889</v>
          </cell>
          <cell r="H15720" t="str">
            <v>curt_GWh</v>
          </cell>
        </row>
        <row r="15721">
          <cell r="B15721" t="str">
            <v>Vindmøller</v>
          </cell>
          <cell r="C15721">
            <v>2047</v>
          </cell>
          <cell r="E15721" t="str">
            <v>offshore, yderligere, Nordsøen - ej tilsluttet DK</v>
          </cell>
          <cell r="G15721">
            <v>0</v>
          </cell>
          <cell r="H15721" t="str">
            <v>Inflow_GWh</v>
          </cell>
        </row>
        <row r="15722">
          <cell r="B15722" t="str">
            <v>Vindmøller</v>
          </cell>
          <cell r="C15722">
            <v>2047</v>
          </cell>
          <cell r="E15722" t="str">
            <v>offshore, yderligere, Nordsøen - ej tilsluttet DK</v>
          </cell>
          <cell r="G15722">
            <v>4424</v>
          </cell>
          <cell r="H15722" t="str">
            <v>FLH_technical1</v>
          </cell>
        </row>
        <row r="15723">
          <cell r="B15723" t="str">
            <v>Vindmøller</v>
          </cell>
          <cell r="C15723">
            <v>2047</v>
          </cell>
          <cell r="E15723" t="str">
            <v>offshore, yderligere, Nordsøen - ej tilsluttet DK</v>
          </cell>
          <cell r="G15723">
            <v>4424</v>
          </cell>
          <cell r="H15723" t="str">
            <v>FLH_technical2</v>
          </cell>
        </row>
        <row r="15724">
          <cell r="B15724" t="str">
            <v>Vindmøller</v>
          </cell>
          <cell r="C15724">
            <v>2047</v>
          </cell>
          <cell r="E15724" t="str">
            <v>offshore, åbendør, Aflandshage</v>
          </cell>
          <cell r="G15724">
            <v>150</v>
          </cell>
          <cell r="H15724" t="str">
            <v>ElCap_ultimo_MW</v>
          </cell>
        </row>
        <row r="15725">
          <cell r="B15725" t="str">
            <v>Vindmøller</v>
          </cell>
          <cell r="C15725">
            <v>2047</v>
          </cell>
          <cell r="E15725" t="str">
            <v>offshore, åbendør, Aflandshage</v>
          </cell>
          <cell r="G15725">
            <v>150</v>
          </cell>
          <cell r="H15725" t="str">
            <v>ElCap_primo_MW</v>
          </cell>
        </row>
        <row r="15726">
          <cell r="B15726" t="str">
            <v>Vindmøller</v>
          </cell>
          <cell r="C15726">
            <v>2047</v>
          </cell>
          <cell r="E15726" t="str">
            <v>offshore, åbendør, Aflandshage</v>
          </cell>
          <cell r="G15726">
            <v>0.50800000000000001</v>
          </cell>
          <cell r="H15726" t="str">
            <v>TWh</v>
          </cell>
        </row>
        <row r="15727">
          <cell r="B15727" t="str">
            <v>Vindmøller</v>
          </cell>
          <cell r="C15727">
            <v>2047</v>
          </cell>
          <cell r="E15727" t="str">
            <v>offshore, åbendør, Aflandshage</v>
          </cell>
          <cell r="G15727">
            <v>6</v>
          </cell>
          <cell r="H15727" t="str">
            <v>curt_GWh</v>
          </cell>
        </row>
        <row r="15728">
          <cell r="B15728" t="str">
            <v>Vindmøller</v>
          </cell>
          <cell r="C15728">
            <v>2047</v>
          </cell>
          <cell r="E15728" t="str">
            <v>offshore, åbendør, Aflandshage</v>
          </cell>
          <cell r="G15728">
            <v>513.75</v>
          </cell>
          <cell r="H15728" t="str">
            <v>Inflow_GWh</v>
          </cell>
        </row>
        <row r="15729">
          <cell r="B15729" t="str">
            <v>Vindmøller</v>
          </cell>
          <cell r="C15729">
            <v>2047</v>
          </cell>
          <cell r="E15729" t="str">
            <v>offshore, åbendør, Aflandshage</v>
          </cell>
          <cell r="G15729">
            <v>3427</v>
          </cell>
          <cell r="H15729" t="str">
            <v>FLH_technical1</v>
          </cell>
        </row>
        <row r="15730">
          <cell r="B15730" t="str">
            <v>Vindmøller</v>
          </cell>
          <cell r="C15730">
            <v>2047</v>
          </cell>
          <cell r="E15730" t="str">
            <v>offshore, åbendør, Aflandshage</v>
          </cell>
          <cell r="G15730">
            <v>3425</v>
          </cell>
          <cell r="H15730" t="str">
            <v>FLH_technical2</v>
          </cell>
        </row>
        <row r="15731">
          <cell r="B15731" t="str">
            <v>Vindmøller</v>
          </cell>
          <cell r="C15731">
            <v>2047</v>
          </cell>
          <cell r="E15731" t="str">
            <v>offshore, åbendør, Jammerland Bugt</v>
          </cell>
          <cell r="G15731">
            <v>240</v>
          </cell>
          <cell r="H15731" t="str">
            <v>ElCap_ultimo_MW</v>
          </cell>
        </row>
        <row r="15732">
          <cell r="B15732" t="str">
            <v>Vindmøller</v>
          </cell>
          <cell r="C15732">
            <v>2047</v>
          </cell>
          <cell r="E15732" t="str">
            <v>offshore, åbendør, Jammerland Bugt</v>
          </cell>
          <cell r="G15732">
            <v>240</v>
          </cell>
          <cell r="H15732" t="str">
            <v>ElCap_primo_MW</v>
          </cell>
        </row>
        <row r="15733">
          <cell r="B15733" t="str">
            <v>Vindmøller</v>
          </cell>
          <cell r="C15733">
            <v>2047</v>
          </cell>
          <cell r="E15733" t="str">
            <v>offshore, åbendør, Jammerland Bugt</v>
          </cell>
          <cell r="G15733">
            <v>1.028</v>
          </cell>
          <cell r="H15733" t="str">
            <v>TWh</v>
          </cell>
        </row>
        <row r="15734">
          <cell r="B15734" t="str">
            <v>Vindmøller</v>
          </cell>
          <cell r="C15734">
            <v>2047</v>
          </cell>
          <cell r="E15734" t="str">
            <v>offshore, åbendør, Jammerland Bugt</v>
          </cell>
          <cell r="G15734">
            <v>10</v>
          </cell>
          <cell r="H15734" t="str">
            <v>curt_GWh</v>
          </cell>
        </row>
        <row r="15735">
          <cell r="B15735" t="str">
            <v>Vindmøller</v>
          </cell>
          <cell r="C15735">
            <v>2047</v>
          </cell>
          <cell r="E15735" t="str">
            <v>offshore, åbendør, Jammerland Bugt</v>
          </cell>
          <cell r="G15735">
            <v>1038</v>
          </cell>
          <cell r="H15735" t="str">
            <v>Inflow_GWh</v>
          </cell>
        </row>
        <row r="15736">
          <cell r="B15736" t="str">
            <v>Vindmøller</v>
          </cell>
          <cell r="C15736">
            <v>2047</v>
          </cell>
          <cell r="E15736" t="str">
            <v>offshore, åbendør, Jammerland Bugt</v>
          </cell>
          <cell r="G15736">
            <v>4325</v>
          </cell>
          <cell r="H15736" t="str">
            <v>FLH_technical1</v>
          </cell>
        </row>
        <row r="15737">
          <cell r="B15737" t="str">
            <v>Vindmøller</v>
          </cell>
          <cell r="C15737">
            <v>2047</v>
          </cell>
          <cell r="E15737" t="str">
            <v>offshore, åbendør, Jammerland Bugt</v>
          </cell>
          <cell r="G15737">
            <v>4325</v>
          </cell>
          <cell r="H15737" t="str">
            <v>FLH_technical2</v>
          </cell>
        </row>
        <row r="15738">
          <cell r="B15738" t="str">
            <v>Vindmøller</v>
          </cell>
          <cell r="C15738">
            <v>2047</v>
          </cell>
          <cell r="E15738" t="str">
            <v>offshore, åbendør, Lillebælt Syd</v>
          </cell>
          <cell r="G15738">
            <v>165</v>
          </cell>
          <cell r="H15738" t="str">
            <v>ElCap_ultimo_MW</v>
          </cell>
        </row>
        <row r="15739">
          <cell r="B15739" t="str">
            <v>Vindmøller</v>
          </cell>
          <cell r="C15739">
            <v>2047</v>
          </cell>
          <cell r="E15739" t="str">
            <v>offshore, åbendør, Lillebælt Syd</v>
          </cell>
          <cell r="G15739">
            <v>165</v>
          </cell>
          <cell r="H15739" t="str">
            <v>ElCap_primo_MW</v>
          </cell>
        </row>
        <row r="15740">
          <cell r="B15740" t="str">
            <v>Vindmøller</v>
          </cell>
          <cell r="C15740">
            <v>2047</v>
          </cell>
          <cell r="E15740" t="str">
            <v>offshore, åbendør, Lillebælt Syd</v>
          </cell>
          <cell r="G15740">
            <v>0.70499999999999996</v>
          </cell>
          <cell r="H15740" t="str">
            <v>TWh</v>
          </cell>
        </row>
        <row r="15741">
          <cell r="B15741" t="str">
            <v>Vindmøller</v>
          </cell>
          <cell r="C15741">
            <v>2047</v>
          </cell>
          <cell r="E15741" t="str">
            <v>offshore, åbendør, Lillebælt Syd</v>
          </cell>
          <cell r="G15741">
            <v>8</v>
          </cell>
          <cell r="H15741" t="str">
            <v>curt_GWh</v>
          </cell>
        </row>
        <row r="15742">
          <cell r="B15742" t="str">
            <v>Vindmøller</v>
          </cell>
          <cell r="C15742">
            <v>2047</v>
          </cell>
          <cell r="E15742" t="str">
            <v>offshore, åbendør, Lillebælt Syd</v>
          </cell>
          <cell r="G15742">
            <v>713.625</v>
          </cell>
          <cell r="H15742" t="str">
            <v>Inflow_GWh</v>
          </cell>
        </row>
        <row r="15743">
          <cell r="B15743" t="str">
            <v>Vindmøller</v>
          </cell>
          <cell r="C15743">
            <v>2047</v>
          </cell>
          <cell r="E15743" t="str">
            <v>offshore, åbendør, Lillebælt Syd</v>
          </cell>
          <cell r="G15743">
            <v>4321</v>
          </cell>
          <cell r="H15743" t="str">
            <v>FLH_technical1</v>
          </cell>
        </row>
        <row r="15744">
          <cell r="B15744" t="str">
            <v>Vindmøller</v>
          </cell>
          <cell r="C15744">
            <v>2047</v>
          </cell>
          <cell r="E15744" t="str">
            <v>offshore, åbendør, Lillebælt Syd</v>
          </cell>
          <cell r="G15744">
            <v>4325</v>
          </cell>
          <cell r="H15744" t="str">
            <v>FLH_technical2</v>
          </cell>
        </row>
        <row r="15745">
          <cell r="B15745" t="str">
            <v>Vindmøller</v>
          </cell>
          <cell r="C15745">
            <v>2047</v>
          </cell>
          <cell r="E15745" t="str">
            <v>onshore, commercial, existing</v>
          </cell>
          <cell r="G15745">
            <v>1520.2850000000001</v>
          </cell>
          <cell r="H15745" t="str">
            <v>ElCap_ultimo_MW</v>
          </cell>
        </row>
        <row r="15746">
          <cell r="B15746" t="str">
            <v>Vindmøller</v>
          </cell>
          <cell r="C15746">
            <v>2047</v>
          </cell>
          <cell r="E15746" t="str">
            <v>onshore, commercial, existing</v>
          </cell>
          <cell r="G15746">
            <v>1520.2850000000001</v>
          </cell>
          <cell r="H15746" t="str">
            <v>ElCap_primo_MW</v>
          </cell>
        </row>
        <row r="15747">
          <cell r="B15747" t="str">
            <v>Vindmøller</v>
          </cell>
          <cell r="C15747">
            <v>2047</v>
          </cell>
          <cell r="E15747" t="str">
            <v>onshore, commercial, existing</v>
          </cell>
          <cell r="G15747">
            <v>3.4470000000000001</v>
          </cell>
          <cell r="H15747" t="str">
            <v>TWh</v>
          </cell>
        </row>
        <row r="15748">
          <cell r="B15748" t="str">
            <v>Vindmøller</v>
          </cell>
          <cell r="C15748">
            <v>2047</v>
          </cell>
          <cell r="E15748" t="str">
            <v>onshore, commercial, existing</v>
          </cell>
          <cell r="G15748">
            <v>5</v>
          </cell>
          <cell r="H15748" t="str">
            <v>curt_GWh</v>
          </cell>
        </row>
        <row r="15749">
          <cell r="B15749" t="str">
            <v>Vindmøller</v>
          </cell>
          <cell r="C15749">
            <v>2047</v>
          </cell>
          <cell r="E15749" t="str">
            <v>onshore, commercial, existing</v>
          </cell>
          <cell r="G15749">
            <v>3451.5819999999999</v>
          </cell>
          <cell r="H15749" t="str">
            <v>Inflow_GWh</v>
          </cell>
        </row>
        <row r="15750">
          <cell r="B15750" t="str">
            <v>Vindmøller</v>
          </cell>
          <cell r="C15750">
            <v>2047</v>
          </cell>
          <cell r="E15750" t="str">
            <v>onshore, commercial, existing</v>
          </cell>
          <cell r="G15750">
            <v>2271</v>
          </cell>
          <cell r="H15750" t="str">
            <v>FLH_technical1</v>
          </cell>
        </row>
        <row r="15751">
          <cell r="B15751" t="str">
            <v>Vindmøller</v>
          </cell>
          <cell r="C15751">
            <v>2047</v>
          </cell>
          <cell r="E15751" t="str">
            <v>onshore, commercial, existing</v>
          </cell>
          <cell r="G15751">
            <v>2270</v>
          </cell>
          <cell r="H15751" t="str">
            <v>FLH_technical2</v>
          </cell>
        </row>
        <row r="15752">
          <cell r="B15752" t="str">
            <v>Vindmøller</v>
          </cell>
          <cell r="C15752">
            <v>2047</v>
          </cell>
          <cell r="E15752" t="str">
            <v>onshore, commercial, existing</v>
          </cell>
          <cell r="G15752">
            <v>284</v>
          </cell>
          <cell r="H15752" t="str">
            <v>ElCap_ultimo_MW</v>
          </cell>
        </row>
        <row r="15753">
          <cell r="B15753" t="str">
            <v>Vindmøller</v>
          </cell>
          <cell r="C15753">
            <v>2047</v>
          </cell>
          <cell r="E15753" t="str">
            <v>onshore, commercial, existing</v>
          </cell>
          <cell r="G15753">
            <v>284</v>
          </cell>
          <cell r="H15753" t="str">
            <v>ElCap_primo_MW</v>
          </cell>
        </row>
        <row r="15754">
          <cell r="B15754" t="str">
            <v>Vindmøller</v>
          </cell>
          <cell r="C15754">
            <v>2047</v>
          </cell>
          <cell r="E15754" t="str">
            <v>onshore, commercial, existing</v>
          </cell>
          <cell r="G15754">
            <v>0.623</v>
          </cell>
          <cell r="H15754" t="str">
            <v>TWh</v>
          </cell>
        </row>
        <row r="15755">
          <cell r="B15755" t="str">
            <v>Vindmøller</v>
          </cell>
          <cell r="C15755">
            <v>2047</v>
          </cell>
          <cell r="E15755" t="str">
            <v>onshore, commercial, existing</v>
          </cell>
          <cell r="G15755">
            <v>0</v>
          </cell>
          <cell r="H15755" t="str">
            <v>curt_GWh</v>
          </cell>
        </row>
        <row r="15756">
          <cell r="B15756" t="str">
            <v>Vindmøller</v>
          </cell>
          <cell r="C15756">
            <v>2047</v>
          </cell>
          <cell r="E15756" t="str">
            <v>onshore, commercial, existing</v>
          </cell>
          <cell r="G15756">
            <v>626.39</v>
          </cell>
          <cell r="H15756" t="str">
            <v>Inflow_GWh</v>
          </cell>
        </row>
        <row r="15757">
          <cell r="B15757" t="str">
            <v>Vindmøller</v>
          </cell>
          <cell r="C15757">
            <v>2047</v>
          </cell>
          <cell r="E15757" t="str">
            <v>onshore, commercial, existing</v>
          </cell>
          <cell r="G15757">
            <v>2194</v>
          </cell>
          <cell r="H15757" t="str">
            <v>FLH_technical1</v>
          </cell>
        </row>
        <row r="15758">
          <cell r="B15758" t="str">
            <v>Vindmøller</v>
          </cell>
          <cell r="C15758">
            <v>2047</v>
          </cell>
          <cell r="E15758" t="str">
            <v>onshore, commercial, existing</v>
          </cell>
          <cell r="G15758">
            <v>2206</v>
          </cell>
          <cell r="H15758" t="str">
            <v>FLH_technical2</v>
          </cell>
        </row>
        <row r="15759">
          <cell r="B15759" t="str">
            <v>Vindmøller</v>
          </cell>
          <cell r="C15759">
            <v>2047</v>
          </cell>
          <cell r="E15759" t="str">
            <v>onshore, commercial, new</v>
          </cell>
          <cell r="G15759">
            <v>3968.2</v>
          </cell>
          <cell r="H15759" t="str">
            <v>ElCap_ultimo_MW</v>
          </cell>
        </row>
        <row r="15760">
          <cell r="B15760" t="str">
            <v>Vindmøller</v>
          </cell>
          <cell r="C15760">
            <v>2047</v>
          </cell>
          <cell r="E15760" t="str">
            <v>onshore, commercial, new</v>
          </cell>
          <cell r="G15760">
            <v>3968.2</v>
          </cell>
          <cell r="H15760" t="str">
            <v>ElCap_primo_MW</v>
          </cell>
        </row>
        <row r="15761">
          <cell r="B15761" t="str">
            <v>Vindmøller</v>
          </cell>
          <cell r="C15761">
            <v>2047</v>
          </cell>
          <cell r="E15761" t="str">
            <v>onshore, commercial, new</v>
          </cell>
          <cell r="G15761">
            <v>13.534000000000001</v>
          </cell>
          <cell r="H15761" t="str">
            <v>TWh</v>
          </cell>
        </row>
        <row r="15762">
          <cell r="B15762" t="str">
            <v>Vindmøller</v>
          </cell>
          <cell r="C15762">
            <v>2047</v>
          </cell>
          <cell r="E15762" t="str">
            <v>onshore, commercial, new</v>
          </cell>
          <cell r="G15762">
            <v>341</v>
          </cell>
          <cell r="H15762" t="str">
            <v>curt_GWh</v>
          </cell>
        </row>
        <row r="15763">
          <cell r="B15763" t="str">
            <v>Vindmøller</v>
          </cell>
          <cell r="C15763">
            <v>2047</v>
          </cell>
          <cell r="E15763" t="str">
            <v>onshore, commercial, new</v>
          </cell>
          <cell r="G15763">
            <v>13875.88</v>
          </cell>
          <cell r="H15763" t="str">
            <v>Inflow_GWh</v>
          </cell>
        </row>
        <row r="15764">
          <cell r="B15764" t="str">
            <v>Vindmøller</v>
          </cell>
          <cell r="C15764">
            <v>2047</v>
          </cell>
          <cell r="E15764" t="str">
            <v>onshore, commercial, new</v>
          </cell>
          <cell r="G15764">
            <v>3497</v>
          </cell>
          <cell r="H15764" t="str">
            <v>FLH_technical1</v>
          </cell>
        </row>
        <row r="15765">
          <cell r="B15765" t="str">
            <v>Vindmøller</v>
          </cell>
          <cell r="C15765">
            <v>2047</v>
          </cell>
          <cell r="E15765" t="str">
            <v>onshore, commercial, new</v>
          </cell>
          <cell r="G15765">
            <v>3497</v>
          </cell>
          <cell r="H15765" t="str">
            <v>FLH_technical2</v>
          </cell>
        </row>
        <row r="15766">
          <cell r="B15766" t="str">
            <v>Vindmøller</v>
          </cell>
          <cell r="C15766">
            <v>2047</v>
          </cell>
          <cell r="E15766" t="str">
            <v>onshore, commercial, new</v>
          </cell>
          <cell r="G15766">
            <v>708</v>
          </cell>
          <cell r="H15766" t="str">
            <v>ElCap_ultimo_MW</v>
          </cell>
        </row>
        <row r="15767">
          <cell r="B15767" t="str">
            <v>Vindmøller</v>
          </cell>
          <cell r="C15767">
            <v>2047</v>
          </cell>
          <cell r="E15767" t="str">
            <v>onshore, commercial, new</v>
          </cell>
          <cell r="G15767">
            <v>708</v>
          </cell>
          <cell r="H15767" t="str">
            <v>ElCap_primo_MW</v>
          </cell>
        </row>
        <row r="15768">
          <cell r="B15768" t="str">
            <v>Vindmøller</v>
          </cell>
          <cell r="C15768">
            <v>2047</v>
          </cell>
          <cell r="E15768" t="str">
            <v>onshore, commercial, new</v>
          </cell>
          <cell r="G15768">
            <v>2.468</v>
          </cell>
          <cell r="H15768" t="str">
            <v>TWh</v>
          </cell>
        </row>
        <row r="15769">
          <cell r="B15769" t="str">
            <v>Vindmøller</v>
          </cell>
          <cell r="C15769">
            <v>2047</v>
          </cell>
          <cell r="E15769" t="str">
            <v>onshore, commercial, new</v>
          </cell>
          <cell r="G15769">
            <v>35</v>
          </cell>
          <cell r="H15769" t="str">
            <v>curt_GWh</v>
          </cell>
        </row>
        <row r="15770">
          <cell r="B15770" t="str">
            <v>Vindmøller</v>
          </cell>
          <cell r="C15770">
            <v>2047</v>
          </cell>
          <cell r="E15770" t="str">
            <v>onshore, commercial, new</v>
          </cell>
          <cell r="G15770">
            <v>2503.1999999999998</v>
          </cell>
          <cell r="H15770" t="str">
            <v>Inflow_GWh</v>
          </cell>
        </row>
        <row r="15771">
          <cell r="B15771" t="str">
            <v>Vindmøller</v>
          </cell>
          <cell r="C15771">
            <v>2047</v>
          </cell>
          <cell r="E15771" t="str">
            <v>onshore, commercial, new</v>
          </cell>
          <cell r="G15771">
            <v>3535</v>
          </cell>
          <cell r="H15771" t="str">
            <v>FLH_technical1</v>
          </cell>
        </row>
        <row r="15772">
          <cell r="B15772" t="str">
            <v>Vindmøller</v>
          </cell>
          <cell r="C15772">
            <v>2047</v>
          </cell>
          <cell r="E15772" t="str">
            <v>onshore, commercial, new</v>
          </cell>
          <cell r="G15772">
            <v>3536</v>
          </cell>
          <cell r="H15772" t="str">
            <v>FLH_technical2</v>
          </cell>
        </row>
        <row r="15773">
          <cell r="B15773" t="str">
            <v>Vindmøller</v>
          </cell>
          <cell r="C15773">
            <v>2047</v>
          </cell>
          <cell r="E15773" t="str">
            <v>onshore, domestic</v>
          </cell>
          <cell r="G15773">
            <v>22.545000000000002</v>
          </cell>
          <cell r="H15773" t="str">
            <v>ElCap_ultimo_MW</v>
          </cell>
        </row>
        <row r="15774">
          <cell r="B15774" t="str">
            <v>Vindmøller</v>
          </cell>
          <cell r="C15774">
            <v>2047</v>
          </cell>
          <cell r="E15774" t="str">
            <v>onshore, domestic</v>
          </cell>
          <cell r="G15774">
            <v>22.545000000000002</v>
          </cell>
          <cell r="H15774" t="str">
            <v>ElCap_primo_MW</v>
          </cell>
        </row>
        <row r="15775">
          <cell r="B15775" t="str">
            <v>Vindmøller</v>
          </cell>
          <cell r="C15775">
            <v>2047</v>
          </cell>
          <cell r="E15775" t="str">
            <v>onshore, domestic</v>
          </cell>
          <cell r="G15775">
            <v>5.3999999999999999E-2</v>
          </cell>
          <cell r="H15775" t="str">
            <v>TWh</v>
          </cell>
        </row>
        <row r="15776">
          <cell r="B15776" t="str">
            <v>Vindmøller</v>
          </cell>
          <cell r="C15776">
            <v>2047</v>
          </cell>
          <cell r="E15776" t="str">
            <v>onshore, domestic</v>
          </cell>
          <cell r="G15776">
            <v>0</v>
          </cell>
          <cell r="H15776" t="str">
            <v>curt_GWh</v>
          </cell>
        </row>
        <row r="15777">
          <cell r="B15777" t="str">
            <v>Vindmøller</v>
          </cell>
          <cell r="C15777">
            <v>2047</v>
          </cell>
          <cell r="E15777" t="str">
            <v>onshore, domestic</v>
          </cell>
          <cell r="G15777">
            <v>54.107999999999997</v>
          </cell>
          <cell r="H15777" t="str">
            <v>Inflow_GWh</v>
          </cell>
        </row>
        <row r="15778">
          <cell r="B15778" t="str">
            <v>Vindmøller</v>
          </cell>
          <cell r="C15778">
            <v>2047</v>
          </cell>
          <cell r="E15778" t="str">
            <v>onshore, domestic</v>
          </cell>
          <cell r="G15778">
            <v>2395</v>
          </cell>
          <cell r="H15778" t="str">
            <v>FLH_technical1</v>
          </cell>
        </row>
        <row r="15779">
          <cell r="B15779" t="str">
            <v>Vindmøller</v>
          </cell>
          <cell r="C15779">
            <v>2047</v>
          </cell>
          <cell r="E15779" t="str">
            <v>onshore, domestic</v>
          </cell>
          <cell r="G15779">
            <v>2400</v>
          </cell>
          <cell r="H15779" t="str">
            <v>FLH_technical2</v>
          </cell>
        </row>
        <row r="15780">
          <cell r="B15780" t="str">
            <v>Vindmøller</v>
          </cell>
          <cell r="C15780">
            <v>2047</v>
          </cell>
          <cell r="E15780" t="str">
            <v>onshore, domestic</v>
          </cell>
          <cell r="G15780">
            <v>2.5049999999999999</v>
          </cell>
          <cell r="H15780" t="str">
            <v>ElCap_ultimo_MW</v>
          </cell>
        </row>
        <row r="15781">
          <cell r="B15781" t="str">
            <v>Vindmøller</v>
          </cell>
          <cell r="C15781">
            <v>2047</v>
          </cell>
          <cell r="E15781" t="str">
            <v>onshore, domestic</v>
          </cell>
          <cell r="G15781">
            <v>2.5049999999999999</v>
          </cell>
          <cell r="H15781" t="str">
            <v>ElCap_primo_MW</v>
          </cell>
        </row>
        <row r="15782">
          <cell r="B15782" t="str">
            <v>Vindmøller</v>
          </cell>
          <cell r="C15782">
            <v>2047</v>
          </cell>
          <cell r="E15782" t="str">
            <v>onshore, domestic</v>
          </cell>
          <cell r="G15782">
            <v>6.0000000000000001E-3</v>
          </cell>
          <cell r="H15782" t="str">
            <v>TWh</v>
          </cell>
        </row>
        <row r="15783">
          <cell r="B15783" t="str">
            <v>Vindmøller</v>
          </cell>
          <cell r="C15783">
            <v>2047</v>
          </cell>
          <cell r="E15783" t="str">
            <v>onshore, domestic</v>
          </cell>
          <cell r="G15783">
            <v>0</v>
          </cell>
          <cell r="H15783" t="str">
            <v>curt_GWh</v>
          </cell>
        </row>
        <row r="15784">
          <cell r="B15784" t="str">
            <v>Vindmøller</v>
          </cell>
          <cell r="C15784">
            <v>2047</v>
          </cell>
          <cell r="E15784" t="str">
            <v>onshore, domestic</v>
          </cell>
          <cell r="G15784">
            <v>6.0119999999999996</v>
          </cell>
          <cell r="H15784" t="str">
            <v>Inflow_GWh</v>
          </cell>
        </row>
        <row r="15785">
          <cell r="B15785" t="str">
            <v>Vindmøller</v>
          </cell>
          <cell r="C15785">
            <v>2047</v>
          </cell>
          <cell r="E15785" t="str">
            <v>onshore, domestic</v>
          </cell>
          <cell r="G15785">
            <v>2395</v>
          </cell>
          <cell r="H15785" t="str">
            <v>FLH_technical1</v>
          </cell>
        </row>
        <row r="15786">
          <cell r="B15786" t="str">
            <v>Vindmøller</v>
          </cell>
          <cell r="C15786">
            <v>2047</v>
          </cell>
          <cell r="E15786" t="str">
            <v>onshore, domestic</v>
          </cell>
          <cell r="G15786">
            <v>2400</v>
          </cell>
          <cell r="H15786" t="str">
            <v>FLH_technical2</v>
          </cell>
        </row>
        <row r="15787">
          <cell r="B15787" t="str">
            <v>Vindmøller</v>
          </cell>
          <cell r="C15787">
            <v>2047</v>
          </cell>
          <cell r="E15787" t="str">
            <v>onshore, test center</v>
          </cell>
          <cell r="G15787">
            <v>420</v>
          </cell>
          <cell r="H15787" t="str">
            <v>ElCap_ultimo_MW</v>
          </cell>
        </row>
        <row r="15788">
          <cell r="B15788" t="str">
            <v>Vindmøller</v>
          </cell>
          <cell r="C15788">
            <v>2047</v>
          </cell>
          <cell r="E15788" t="str">
            <v>onshore, test center</v>
          </cell>
          <cell r="G15788">
            <v>420</v>
          </cell>
          <cell r="H15788" t="str">
            <v>ElCap_primo_MW</v>
          </cell>
        </row>
        <row r="15789">
          <cell r="B15789" t="str">
            <v>Vindmøller</v>
          </cell>
          <cell r="C15789">
            <v>2047</v>
          </cell>
          <cell r="E15789" t="str">
            <v>onshore, test center</v>
          </cell>
          <cell r="G15789">
            <v>1.1339999999999999</v>
          </cell>
          <cell r="H15789" t="str">
            <v>TWh</v>
          </cell>
        </row>
        <row r="15790">
          <cell r="B15790" t="str">
            <v>Vindmøller</v>
          </cell>
          <cell r="C15790">
            <v>2047</v>
          </cell>
          <cell r="E15790" t="str">
            <v>onshore, test center</v>
          </cell>
          <cell r="G15790">
            <v>0</v>
          </cell>
          <cell r="H15790" t="str">
            <v>curt_GWh</v>
          </cell>
        </row>
        <row r="15791">
          <cell r="B15791" t="str">
            <v>Vindmøller</v>
          </cell>
          <cell r="C15791">
            <v>2047</v>
          </cell>
          <cell r="E15791" t="str">
            <v>onshore, test center</v>
          </cell>
          <cell r="G15791">
            <v>1134</v>
          </cell>
          <cell r="H15791" t="str">
            <v>Inflow_GWh</v>
          </cell>
        </row>
        <row r="15792">
          <cell r="B15792" t="str">
            <v>Vindmøller</v>
          </cell>
          <cell r="C15792">
            <v>2047</v>
          </cell>
          <cell r="E15792" t="str">
            <v>onshore, test center</v>
          </cell>
          <cell r="G15792">
            <v>2700</v>
          </cell>
          <cell r="H15792" t="str">
            <v>FLH_technical1</v>
          </cell>
        </row>
        <row r="15793">
          <cell r="B15793" t="str">
            <v>Vindmøller</v>
          </cell>
          <cell r="C15793">
            <v>2047</v>
          </cell>
          <cell r="E15793" t="str">
            <v>onshore, test center</v>
          </cell>
          <cell r="G15793">
            <v>2700</v>
          </cell>
          <cell r="H15793" t="str">
            <v>FLH_technical2</v>
          </cell>
        </row>
        <row r="15794">
          <cell r="B15794" t="str">
            <v>Vindmøller</v>
          </cell>
          <cell r="C15794">
            <v>2048</v>
          </cell>
          <cell r="E15794" t="str">
            <v>offshore, energiøer, EnergiØ Bornholm_DK2</v>
          </cell>
          <cell r="G15794">
            <v>1050</v>
          </cell>
          <cell r="H15794" t="str">
            <v>ElCap_ultimo_MW</v>
          </cell>
        </row>
        <row r="15795">
          <cell r="B15795" t="str">
            <v>Vindmøller</v>
          </cell>
          <cell r="C15795">
            <v>2048</v>
          </cell>
          <cell r="E15795" t="str">
            <v>offshore, energiøer, EnergiØ Bornholm_DK2</v>
          </cell>
          <cell r="G15795">
            <v>1050</v>
          </cell>
          <cell r="H15795" t="str">
            <v>ElCap_primo_MW</v>
          </cell>
        </row>
        <row r="15796">
          <cell r="B15796" t="str">
            <v>Vindmøller</v>
          </cell>
          <cell r="C15796">
            <v>2048</v>
          </cell>
          <cell r="E15796" t="str">
            <v>offshore, energiøer, EnergiØ Bornholm_DK2</v>
          </cell>
          <cell r="G15796">
            <v>4.2</v>
          </cell>
          <cell r="H15796" t="str">
            <v>TWh</v>
          </cell>
        </row>
        <row r="15797">
          <cell r="B15797" t="str">
            <v>Vindmøller</v>
          </cell>
          <cell r="C15797">
            <v>2048</v>
          </cell>
          <cell r="E15797" t="str">
            <v>offshore, energiøer, EnergiØ Bornholm_DK2</v>
          </cell>
          <cell r="G15797">
            <v>341</v>
          </cell>
          <cell r="H15797" t="str">
            <v>curt_GWh</v>
          </cell>
        </row>
        <row r="15798">
          <cell r="B15798" t="str">
            <v>Vindmøller</v>
          </cell>
          <cell r="C15798">
            <v>2048</v>
          </cell>
          <cell r="E15798" t="str">
            <v>offshore, energiøer, EnergiØ Bornholm_DK2</v>
          </cell>
          <cell r="G15798">
            <v>4541.25</v>
          </cell>
          <cell r="H15798" t="str">
            <v>Inflow_GWh</v>
          </cell>
        </row>
        <row r="15799">
          <cell r="B15799" t="str">
            <v>Vindmøller</v>
          </cell>
          <cell r="C15799">
            <v>2048</v>
          </cell>
          <cell r="E15799" t="str">
            <v>offshore, energiøer, EnergiØ Bornholm_DK2</v>
          </cell>
          <cell r="G15799">
            <v>4325</v>
          </cell>
          <cell r="H15799" t="str">
            <v>FLH_technical1</v>
          </cell>
        </row>
        <row r="15800">
          <cell r="B15800" t="str">
            <v>Vindmøller</v>
          </cell>
          <cell r="C15800">
            <v>2048</v>
          </cell>
          <cell r="E15800" t="str">
            <v>offshore, energiøer, EnergiØ Bornholm_DK2</v>
          </cell>
          <cell r="G15800">
            <v>4325</v>
          </cell>
          <cell r="H15800" t="str">
            <v>FLH_technical2</v>
          </cell>
        </row>
        <row r="15801">
          <cell r="B15801" t="str">
            <v>Vindmøller</v>
          </cell>
          <cell r="C15801">
            <v>2048</v>
          </cell>
          <cell r="E15801" t="str">
            <v>offshore, energiøer, EnergiØ Bornholm_hub</v>
          </cell>
          <cell r="G15801">
            <v>2100</v>
          </cell>
          <cell r="H15801" t="str">
            <v>ElCap_ultimo_MW</v>
          </cell>
        </row>
        <row r="15802">
          <cell r="B15802" t="str">
            <v>Vindmøller</v>
          </cell>
          <cell r="C15802">
            <v>2048</v>
          </cell>
          <cell r="E15802" t="str">
            <v>offshore, energiøer, EnergiØ Bornholm_hub</v>
          </cell>
          <cell r="G15802">
            <v>2100</v>
          </cell>
          <cell r="H15802" t="str">
            <v>ElCap_primo_MW</v>
          </cell>
        </row>
        <row r="15803">
          <cell r="B15803" t="str">
            <v>Vindmøller</v>
          </cell>
          <cell r="C15803">
            <v>2048</v>
          </cell>
          <cell r="E15803" t="str">
            <v>offshore, energiøer, EnergiØ Bornholm_hub</v>
          </cell>
          <cell r="G15803">
            <v>8.7100000000000009</v>
          </cell>
          <cell r="H15803" t="str">
            <v>TWh</v>
          </cell>
        </row>
        <row r="15804">
          <cell r="B15804" t="str">
            <v>Vindmøller</v>
          </cell>
          <cell r="C15804">
            <v>2048</v>
          </cell>
          <cell r="E15804" t="str">
            <v>offshore, energiøer, EnergiØ Bornholm_hub</v>
          </cell>
          <cell r="G15804">
            <v>400</v>
          </cell>
          <cell r="H15804" t="str">
            <v>curt_GWh</v>
          </cell>
        </row>
        <row r="15805">
          <cell r="B15805" t="str">
            <v>Vindmøller</v>
          </cell>
          <cell r="C15805">
            <v>2048</v>
          </cell>
          <cell r="E15805" t="str">
            <v>offshore, energiøer, EnergiØ Bornholm_hub</v>
          </cell>
          <cell r="G15805">
            <v>9108.75</v>
          </cell>
          <cell r="H15805" t="str">
            <v>Inflow_GWh</v>
          </cell>
        </row>
        <row r="15806">
          <cell r="B15806" t="str">
            <v>Vindmøller</v>
          </cell>
          <cell r="C15806">
            <v>2048</v>
          </cell>
          <cell r="E15806" t="str">
            <v>offshore, energiøer, EnergiØ Bornholm_hub</v>
          </cell>
          <cell r="G15806">
            <v>4338</v>
          </cell>
          <cell r="H15806" t="str">
            <v>FLH_technical1</v>
          </cell>
        </row>
        <row r="15807">
          <cell r="B15807" t="str">
            <v>Vindmøller</v>
          </cell>
          <cell r="C15807">
            <v>2048</v>
          </cell>
          <cell r="E15807" t="str">
            <v>offshore, energiøer, EnergiØ Bornholm_hub</v>
          </cell>
          <cell r="G15807">
            <v>4338</v>
          </cell>
          <cell r="H15807" t="str">
            <v>FLH_technical2</v>
          </cell>
        </row>
        <row r="15808">
          <cell r="B15808" t="str">
            <v>Vindmøller</v>
          </cell>
          <cell r="C15808">
            <v>2048</v>
          </cell>
          <cell r="E15808" t="str">
            <v>offshore, energiøer, EnergiØ Nordsø (fase 1)</v>
          </cell>
          <cell r="G15808">
            <v>4000</v>
          </cell>
          <cell r="H15808" t="str">
            <v>ElCap_ultimo_MW</v>
          </cell>
        </row>
        <row r="15809">
          <cell r="B15809" t="str">
            <v>Vindmøller</v>
          </cell>
          <cell r="C15809">
            <v>2048</v>
          </cell>
          <cell r="E15809" t="str">
            <v>offshore, energiøer, EnergiØ Nordsø (fase 1)</v>
          </cell>
          <cell r="G15809">
            <v>4000</v>
          </cell>
          <cell r="H15809" t="str">
            <v>ElCap_primo_MW</v>
          </cell>
        </row>
        <row r="15810">
          <cell r="B15810" t="str">
            <v>Vindmøller</v>
          </cell>
          <cell r="C15810">
            <v>2048</v>
          </cell>
          <cell r="E15810" t="str">
            <v>offshore, energiøer, EnergiØ Nordsø (fase 1)</v>
          </cell>
          <cell r="G15810">
            <v>18.591000000000001</v>
          </cell>
          <cell r="H15810" t="str">
            <v>TWh</v>
          </cell>
        </row>
        <row r="15811">
          <cell r="B15811" t="str">
            <v>Vindmøller</v>
          </cell>
          <cell r="C15811">
            <v>2048</v>
          </cell>
          <cell r="E15811" t="str">
            <v>offshore, energiøer, EnergiØ Nordsø (fase 1)</v>
          </cell>
          <cell r="G15811">
            <v>209</v>
          </cell>
          <cell r="H15811" t="str">
            <v>curt_GWh</v>
          </cell>
        </row>
        <row r="15812">
          <cell r="B15812" t="str">
            <v>Vindmøller</v>
          </cell>
          <cell r="C15812">
            <v>2048</v>
          </cell>
          <cell r="E15812" t="str">
            <v>offshore, energiøer, EnergiØ Nordsø (fase 1)</v>
          </cell>
          <cell r="G15812">
            <v>18800</v>
          </cell>
          <cell r="H15812" t="str">
            <v>Inflow_GWh</v>
          </cell>
        </row>
        <row r="15813">
          <cell r="B15813" t="str">
            <v>Vindmøller</v>
          </cell>
          <cell r="C15813">
            <v>2048</v>
          </cell>
          <cell r="E15813" t="str">
            <v>offshore, energiøer, EnergiØ Nordsø (fase 1)</v>
          </cell>
          <cell r="G15813">
            <v>4700</v>
          </cell>
          <cell r="H15813" t="str">
            <v>FLH_technical1</v>
          </cell>
        </row>
        <row r="15814">
          <cell r="B15814" t="str">
            <v>Vindmøller</v>
          </cell>
          <cell r="C15814">
            <v>2048</v>
          </cell>
          <cell r="E15814" t="str">
            <v>offshore, energiøer, EnergiØ Nordsø (fase 1)</v>
          </cell>
          <cell r="G15814">
            <v>4700</v>
          </cell>
          <cell r="H15814" t="str">
            <v>FLH_technical2</v>
          </cell>
        </row>
        <row r="15815">
          <cell r="B15815" t="str">
            <v>Vindmøller</v>
          </cell>
          <cell r="C15815">
            <v>2048</v>
          </cell>
          <cell r="E15815" t="str">
            <v>offshore, energiøer, EnergiØ Nordsø (fase 2)</v>
          </cell>
          <cell r="G15815">
            <v>3000</v>
          </cell>
          <cell r="H15815" t="str">
            <v>ElCap_ultimo_MW</v>
          </cell>
        </row>
        <row r="15816">
          <cell r="B15816" t="str">
            <v>Vindmøller</v>
          </cell>
          <cell r="C15816">
            <v>2048</v>
          </cell>
          <cell r="E15816" t="str">
            <v>offshore, energiøer, EnergiØ Nordsø (fase 2)</v>
          </cell>
          <cell r="G15816">
            <v>3000</v>
          </cell>
          <cell r="H15816" t="str">
            <v>ElCap_primo_MW</v>
          </cell>
        </row>
        <row r="15817">
          <cell r="B15817" t="str">
            <v>Vindmøller</v>
          </cell>
          <cell r="C15817">
            <v>2048</v>
          </cell>
          <cell r="E15817" t="str">
            <v>offshore, energiøer, EnergiØ Nordsø (fase 2)</v>
          </cell>
          <cell r="G15817">
            <v>13.895</v>
          </cell>
          <cell r="H15817" t="str">
            <v>TWh</v>
          </cell>
        </row>
        <row r="15818">
          <cell r="B15818" t="str">
            <v>Vindmøller</v>
          </cell>
          <cell r="C15818">
            <v>2048</v>
          </cell>
          <cell r="E15818" t="str">
            <v>offshore, energiøer, EnergiØ Nordsø (fase 2)</v>
          </cell>
          <cell r="G15818">
            <v>205</v>
          </cell>
          <cell r="H15818" t="str">
            <v>curt_GWh</v>
          </cell>
        </row>
        <row r="15819">
          <cell r="B15819" t="str">
            <v>Vindmøller</v>
          </cell>
          <cell r="C15819">
            <v>2048</v>
          </cell>
          <cell r="E15819" t="str">
            <v>offshore, energiøer, EnergiØ Nordsø (fase 2)</v>
          </cell>
          <cell r="G15819">
            <v>14100</v>
          </cell>
          <cell r="H15819" t="str">
            <v>Inflow_GWh</v>
          </cell>
        </row>
        <row r="15820">
          <cell r="B15820" t="str">
            <v>Vindmøller</v>
          </cell>
          <cell r="C15820">
            <v>2048</v>
          </cell>
          <cell r="E15820" t="str">
            <v>offshore, energiøer, EnergiØ Nordsø (fase 2)</v>
          </cell>
          <cell r="G15820">
            <v>4700</v>
          </cell>
          <cell r="H15820" t="str">
            <v>FLH_technical1</v>
          </cell>
        </row>
        <row r="15821">
          <cell r="B15821" t="str">
            <v>Vindmøller</v>
          </cell>
          <cell r="C15821">
            <v>2048</v>
          </cell>
          <cell r="E15821" t="str">
            <v>offshore, energiøer, EnergiØ Nordsø (fase 2)</v>
          </cell>
          <cell r="G15821">
            <v>4700</v>
          </cell>
          <cell r="H15821" t="str">
            <v>FLH_technical2</v>
          </cell>
        </row>
        <row r="15822">
          <cell r="B15822" t="str">
            <v>Vindmøller</v>
          </cell>
          <cell r="C15822">
            <v>2048</v>
          </cell>
          <cell r="E15822" t="str">
            <v>offshore, energiøer, EnergiØ Nordsø (fase 3)</v>
          </cell>
          <cell r="G15822">
            <v>3000</v>
          </cell>
          <cell r="H15822" t="str">
            <v>ElCap_ultimo_MW</v>
          </cell>
        </row>
        <row r="15823">
          <cell r="B15823" t="str">
            <v>Vindmøller</v>
          </cell>
          <cell r="C15823">
            <v>2048</v>
          </cell>
          <cell r="E15823" t="str">
            <v>offshore, energiøer, EnergiØ Nordsø (fase 3)</v>
          </cell>
          <cell r="G15823">
            <v>3000</v>
          </cell>
          <cell r="H15823" t="str">
            <v>ElCap_primo_MW</v>
          </cell>
        </row>
        <row r="15824">
          <cell r="B15824" t="str">
            <v>Vindmøller</v>
          </cell>
          <cell r="C15824">
            <v>2048</v>
          </cell>
          <cell r="E15824" t="str">
            <v>offshore, energiøer, EnergiØ Nordsø (fase 3)</v>
          </cell>
          <cell r="G15824">
            <v>13.561</v>
          </cell>
          <cell r="H15824" t="str">
            <v>TWh</v>
          </cell>
        </row>
        <row r="15825">
          <cell r="B15825" t="str">
            <v>Vindmøller</v>
          </cell>
          <cell r="C15825">
            <v>2048</v>
          </cell>
          <cell r="E15825" t="str">
            <v>offshore, energiøer, EnergiØ Nordsø (fase 3)</v>
          </cell>
          <cell r="G15825">
            <v>539</v>
          </cell>
          <cell r="H15825" t="str">
            <v>curt_GWh</v>
          </cell>
        </row>
        <row r="15826">
          <cell r="B15826" t="str">
            <v>Vindmøller</v>
          </cell>
          <cell r="C15826">
            <v>2048</v>
          </cell>
          <cell r="E15826" t="str">
            <v>offshore, energiøer, EnergiØ Nordsø (fase 3)</v>
          </cell>
          <cell r="G15826">
            <v>14100</v>
          </cell>
          <cell r="H15826" t="str">
            <v>Inflow_GWh</v>
          </cell>
        </row>
        <row r="15827">
          <cell r="B15827" t="str">
            <v>Vindmøller</v>
          </cell>
          <cell r="C15827">
            <v>2048</v>
          </cell>
          <cell r="E15827" t="str">
            <v>offshore, energiøer, EnergiØ Nordsø (fase 3)</v>
          </cell>
          <cell r="G15827">
            <v>4700</v>
          </cell>
          <cell r="H15827" t="str">
            <v>FLH_technical1</v>
          </cell>
        </row>
        <row r="15828">
          <cell r="B15828" t="str">
            <v>Vindmøller</v>
          </cell>
          <cell r="C15828">
            <v>2048</v>
          </cell>
          <cell r="E15828" t="str">
            <v>offshore, energiøer, EnergiØ Nordsø (fase 3)</v>
          </cell>
          <cell r="G15828">
            <v>4700</v>
          </cell>
          <cell r="H15828" t="str">
            <v>FLH_technical2</v>
          </cell>
        </row>
        <row r="15829">
          <cell r="B15829" t="str">
            <v>Vindmøller</v>
          </cell>
          <cell r="C15829">
            <v>2048</v>
          </cell>
          <cell r="E15829" t="str">
            <v>offshore, existing, Anholt_2012</v>
          </cell>
          <cell r="G15829">
            <v>50.4</v>
          </cell>
          <cell r="H15829" t="str">
            <v>ElCap_ultimo_MW</v>
          </cell>
        </row>
        <row r="15830">
          <cell r="B15830" t="str">
            <v>Vindmøller</v>
          </cell>
          <cell r="C15830">
            <v>2048</v>
          </cell>
          <cell r="E15830" t="str">
            <v>offshore, existing, Anholt_2012</v>
          </cell>
          <cell r="G15830">
            <v>50.4</v>
          </cell>
          <cell r="H15830" t="str">
            <v>ElCap_primo_MW</v>
          </cell>
        </row>
        <row r="15831">
          <cell r="B15831" t="str">
            <v>Vindmøller</v>
          </cell>
          <cell r="C15831">
            <v>2048</v>
          </cell>
          <cell r="E15831" t="str">
            <v>offshore, existing, Anholt_2012</v>
          </cell>
          <cell r="G15831">
            <v>0.20799999999999999</v>
          </cell>
          <cell r="H15831" t="str">
            <v>TWh</v>
          </cell>
        </row>
        <row r="15832">
          <cell r="B15832" t="str">
            <v>Vindmøller</v>
          </cell>
          <cell r="C15832">
            <v>2048</v>
          </cell>
          <cell r="E15832" t="str">
            <v>offshore, existing, Anholt_2012</v>
          </cell>
          <cell r="G15832">
            <v>6</v>
          </cell>
          <cell r="H15832" t="str">
            <v>curt_GWh</v>
          </cell>
        </row>
        <row r="15833">
          <cell r="B15833" t="str">
            <v>Vindmøller</v>
          </cell>
          <cell r="C15833">
            <v>2048</v>
          </cell>
          <cell r="E15833" t="str">
            <v>offshore, existing, Anholt_2012</v>
          </cell>
          <cell r="G15833">
            <v>214.2</v>
          </cell>
          <cell r="H15833" t="str">
            <v>Inflow_GWh</v>
          </cell>
        </row>
        <row r="15834">
          <cell r="B15834" t="str">
            <v>Vindmøller</v>
          </cell>
          <cell r="C15834">
            <v>2048</v>
          </cell>
          <cell r="E15834" t="str">
            <v>offshore, existing, Anholt_2012</v>
          </cell>
          <cell r="G15834">
            <v>4246</v>
          </cell>
          <cell r="H15834" t="str">
            <v>FLH_technical1</v>
          </cell>
        </row>
        <row r="15835">
          <cell r="B15835" t="str">
            <v>Vindmøller</v>
          </cell>
          <cell r="C15835">
            <v>2048</v>
          </cell>
          <cell r="E15835" t="str">
            <v>offshore, existing, Anholt_2012</v>
          </cell>
          <cell r="G15835">
            <v>4250</v>
          </cell>
          <cell r="H15835" t="str">
            <v>FLH_technical2</v>
          </cell>
        </row>
        <row r="15836">
          <cell r="B15836" t="str">
            <v>Vindmøller</v>
          </cell>
          <cell r="C15836">
            <v>2048</v>
          </cell>
          <cell r="E15836" t="str">
            <v>offshore, existing, Anholt_2013</v>
          </cell>
          <cell r="G15836">
            <v>349.2</v>
          </cell>
          <cell r="H15836" t="str">
            <v>ElCap_ultimo_MW</v>
          </cell>
        </row>
        <row r="15837">
          <cell r="B15837" t="str">
            <v>Vindmøller</v>
          </cell>
          <cell r="C15837">
            <v>2048</v>
          </cell>
          <cell r="E15837" t="str">
            <v>offshore, existing, Anholt_2013</v>
          </cell>
          <cell r="G15837">
            <v>349.2</v>
          </cell>
          <cell r="H15837" t="str">
            <v>ElCap_primo_MW</v>
          </cell>
        </row>
        <row r="15838">
          <cell r="B15838" t="str">
            <v>Vindmøller</v>
          </cell>
          <cell r="C15838">
            <v>2048</v>
          </cell>
          <cell r="E15838" t="str">
            <v>offshore, existing, Anholt_2013</v>
          </cell>
          <cell r="G15838">
            <v>1.44</v>
          </cell>
          <cell r="H15838" t="str">
            <v>TWh</v>
          </cell>
        </row>
        <row r="15839">
          <cell r="B15839" t="str">
            <v>Vindmøller</v>
          </cell>
          <cell r="C15839">
            <v>2048</v>
          </cell>
          <cell r="E15839" t="str">
            <v>offshore, existing, Anholt_2013</v>
          </cell>
          <cell r="G15839">
            <v>44</v>
          </cell>
          <cell r="H15839" t="str">
            <v>curt_GWh</v>
          </cell>
        </row>
        <row r="15840">
          <cell r="B15840" t="str">
            <v>Vindmøller</v>
          </cell>
          <cell r="C15840">
            <v>2048</v>
          </cell>
          <cell r="E15840" t="str">
            <v>offshore, existing, Anholt_2013</v>
          </cell>
          <cell r="G15840">
            <v>1484.1</v>
          </cell>
          <cell r="H15840" t="str">
            <v>Inflow_GWh</v>
          </cell>
        </row>
        <row r="15841">
          <cell r="B15841" t="str">
            <v>Vindmøller</v>
          </cell>
          <cell r="C15841">
            <v>2048</v>
          </cell>
          <cell r="E15841" t="str">
            <v>offshore, existing, Anholt_2013</v>
          </cell>
          <cell r="G15841">
            <v>4250</v>
          </cell>
          <cell r="H15841" t="str">
            <v>FLH_technical1</v>
          </cell>
        </row>
        <row r="15842">
          <cell r="B15842" t="str">
            <v>Vindmøller</v>
          </cell>
          <cell r="C15842">
            <v>2048</v>
          </cell>
          <cell r="E15842" t="str">
            <v>offshore, existing, Anholt_2013</v>
          </cell>
          <cell r="G15842">
            <v>4250</v>
          </cell>
          <cell r="H15842" t="str">
            <v>FLH_technical2</v>
          </cell>
        </row>
        <row r="15843">
          <cell r="B15843" t="str">
            <v>Vindmøller</v>
          </cell>
          <cell r="C15843">
            <v>2048</v>
          </cell>
          <cell r="E15843" t="str">
            <v>offshore, existing, Avedøre Holme (2009)</v>
          </cell>
          <cell r="G15843">
            <v>7.2</v>
          </cell>
          <cell r="H15843" t="str">
            <v>ElCap_ultimo_MW</v>
          </cell>
        </row>
        <row r="15844">
          <cell r="B15844" t="str">
            <v>Vindmøller</v>
          </cell>
          <cell r="C15844">
            <v>2048</v>
          </cell>
          <cell r="E15844" t="str">
            <v>offshore, existing, Avedøre Holme (2009)</v>
          </cell>
          <cell r="G15844">
            <v>7.2</v>
          </cell>
          <cell r="H15844" t="str">
            <v>ElCap_primo_MW</v>
          </cell>
        </row>
        <row r="15845">
          <cell r="B15845" t="str">
            <v>Vindmøller</v>
          </cell>
          <cell r="C15845">
            <v>2048</v>
          </cell>
          <cell r="E15845" t="str">
            <v>offshore, existing, Avedøre Holme (2009)</v>
          </cell>
          <cell r="G15845">
            <v>2.3E-2</v>
          </cell>
          <cell r="H15845" t="str">
            <v>TWh</v>
          </cell>
        </row>
        <row r="15846">
          <cell r="B15846" t="str">
            <v>Vindmøller</v>
          </cell>
          <cell r="C15846">
            <v>2048</v>
          </cell>
          <cell r="E15846" t="str">
            <v>offshore, existing, Avedøre Holme (2009)</v>
          </cell>
          <cell r="G15846">
            <v>1</v>
          </cell>
          <cell r="H15846" t="str">
            <v>curt_GWh</v>
          </cell>
        </row>
        <row r="15847">
          <cell r="B15847" t="str">
            <v>Vindmøller</v>
          </cell>
          <cell r="C15847">
            <v>2048</v>
          </cell>
          <cell r="E15847" t="str">
            <v>offshore, existing, Avedøre Holme (2009)</v>
          </cell>
          <cell r="G15847">
            <v>23.4</v>
          </cell>
          <cell r="H15847" t="str">
            <v>Inflow_GWh</v>
          </cell>
        </row>
        <row r="15848">
          <cell r="B15848" t="str">
            <v>Vindmøller</v>
          </cell>
          <cell r="C15848">
            <v>2048</v>
          </cell>
          <cell r="E15848" t="str">
            <v>offshore, existing, Avedøre Holme (2009)</v>
          </cell>
          <cell r="G15848">
            <v>3333</v>
          </cell>
          <cell r="H15848" t="str">
            <v>FLH_technical1</v>
          </cell>
        </row>
        <row r="15849">
          <cell r="B15849" t="str">
            <v>Vindmøller</v>
          </cell>
          <cell r="C15849">
            <v>2048</v>
          </cell>
          <cell r="E15849" t="str">
            <v>offshore, existing, Avedøre Holme (2009)</v>
          </cell>
          <cell r="G15849">
            <v>3250</v>
          </cell>
          <cell r="H15849" t="str">
            <v>FLH_technical2</v>
          </cell>
        </row>
        <row r="15850">
          <cell r="B15850" t="str">
            <v>Vindmøller</v>
          </cell>
          <cell r="C15850">
            <v>2048</v>
          </cell>
          <cell r="E15850" t="str">
            <v>offshore, existing, Avedøre Holme (2011)</v>
          </cell>
          <cell r="G15850">
            <v>3.6</v>
          </cell>
          <cell r="H15850" t="str">
            <v>ElCap_ultimo_MW</v>
          </cell>
        </row>
        <row r="15851">
          <cell r="B15851" t="str">
            <v>Vindmøller</v>
          </cell>
          <cell r="C15851">
            <v>2048</v>
          </cell>
          <cell r="E15851" t="str">
            <v>offshore, existing, Avedøre Holme (2011)</v>
          </cell>
          <cell r="G15851">
            <v>3.6</v>
          </cell>
          <cell r="H15851" t="str">
            <v>ElCap_primo_MW</v>
          </cell>
        </row>
        <row r="15852">
          <cell r="B15852" t="str">
            <v>Vindmøller</v>
          </cell>
          <cell r="C15852">
            <v>2048</v>
          </cell>
          <cell r="E15852" t="str">
            <v>offshore, existing, Avedøre Holme (2011)</v>
          </cell>
          <cell r="G15852">
            <v>1.2E-2</v>
          </cell>
          <cell r="H15852" t="str">
            <v>TWh</v>
          </cell>
        </row>
        <row r="15853">
          <cell r="B15853" t="str">
            <v>Vindmøller</v>
          </cell>
          <cell r="C15853">
            <v>2048</v>
          </cell>
          <cell r="E15853" t="str">
            <v>offshore, existing, Avedøre Holme (2011)</v>
          </cell>
          <cell r="G15853">
            <v>0</v>
          </cell>
          <cell r="H15853" t="str">
            <v>curt_GWh</v>
          </cell>
        </row>
        <row r="15854">
          <cell r="B15854" t="str">
            <v>Vindmøller</v>
          </cell>
          <cell r="C15854">
            <v>2048</v>
          </cell>
          <cell r="E15854" t="str">
            <v>offshore, existing, Avedøre Holme (2011)</v>
          </cell>
          <cell r="G15854">
            <v>12.42</v>
          </cell>
          <cell r="H15854" t="str">
            <v>Inflow_GWh</v>
          </cell>
        </row>
        <row r="15855">
          <cell r="B15855" t="str">
            <v>Vindmøller</v>
          </cell>
          <cell r="C15855">
            <v>2048</v>
          </cell>
          <cell r="E15855" t="str">
            <v>offshore, existing, Avedøre Holme (2011)</v>
          </cell>
          <cell r="G15855">
            <v>3333</v>
          </cell>
          <cell r="H15855" t="str">
            <v>FLH_technical1</v>
          </cell>
        </row>
        <row r="15856">
          <cell r="B15856" t="str">
            <v>Vindmøller</v>
          </cell>
          <cell r="C15856">
            <v>2048</v>
          </cell>
          <cell r="E15856" t="str">
            <v>offshore, existing, Avedøre Holme (2011)</v>
          </cell>
          <cell r="G15856">
            <v>3450</v>
          </cell>
          <cell r="H15856" t="str">
            <v>FLH_technical2</v>
          </cell>
        </row>
        <row r="15857">
          <cell r="B15857" t="str">
            <v>Vindmøller</v>
          </cell>
          <cell r="C15857">
            <v>2048</v>
          </cell>
          <cell r="E15857" t="str">
            <v>offshore, existing, Frederikshavn</v>
          </cell>
          <cell r="G15857">
            <v>2.2999999999999998</v>
          </cell>
          <cell r="H15857" t="str">
            <v>ElCap_ultimo_MW</v>
          </cell>
        </row>
        <row r="15858">
          <cell r="B15858" t="str">
            <v>Vindmøller</v>
          </cell>
          <cell r="C15858">
            <v>2048</v>
          </cell>
          <cell r="E15858" t="str">
            <v>offshore, existing, Frederikshavn</v>
          </cell>
          <cell r="G15858">
            <v>2.2999999999999998</v>
          </cell>
          <cell r="H15858" t="str">
            <v>ElCap_primo_MW</v>
          </cell>
        </row>
        <row r="15859">
          <cell r="B15859" t="str">
            <v>Vindmøller</v>
          </cell>
          <cell r="C15859">
            <v>2048</v>
          </cell>
          <cell r="E15859" t="str">
            <v>offshore, existing, Frederikshavn</v>
          </cell>
          <cell r="G15859">
            <v>5.0000000000000001E-3</v>
          </cell>
          <cell r="H15859" t="str">
            <v>TWh</v>
          </cell>
        </row>
        <row r="15860">
          <cell r="B15860" t="str">
            <v>Vindmøller</v>
          </cell>
          <cell r="C15860">
            <v>2048</v>
          </cell>
          <cell r="E15860" t="str">
            <v>offshore, existing, Frederikshavn</v>
          </cell>
          <cell r="G15860">
            <v>0</v>
          </cell>
          <cell r="H15860" t="str">
            <v>curt_GWh</v>
          </cell>
        </row>
        <row r="15861">
          <cell r="B15861" t="str">
            <v>Vindmøller</v>
          </cell>
          <cell r="C15861">
            <v>2048</v>
          </cell>
          <cell r="E15861" t="str">
            <v>offshore, existing, Frederikshavn</v>
          </cell>
          <cell r="G15861">
            <v>5.6349999999999998</v>
          </cell>
          <cell r="H15861" t="str">
            <v>Inflow_GWh</v>
          </cell>
        </row>
        <row r="15862">
          <cell r="B15862" t="str">
            <v>Vindmøller</v>
          </cell>
          <cell r="C15862">
            <v>2048</v>
          </cell>
          <cell r="E15862" t="str">
            <v>offshore, existing, Frederikshavn</v>
          </cell>
          <cell r="G15862">
            <v>2174</v>
          </cell>
          <cell r="H15862" t="str">
            <v>FLH_technical1</v>
          </cell>
        </row>
        <row r="15863">
          <cell r="B15863" t="str">
            <v>Vindmøller</v>
          </cell>
          <cell r="C15863">
            <v>2048</v>
          </cell>
          <cell r="E15863" t="str">
            <v>offshore, existing, Frederikshavn</v>
          </cell>
          <cell r="G15863">
            <v>2450</v>
          </cell>
          <cell r="H15863" t="str">
            <v>FLH_technical2</v>
          </cell>
        </row>
        <row r="15864">
          <cell r="B15864" t="str">
            <v>Vindmøller</v>
          </cell>
          <cell r="C15864">
            <v>2048</v>
          </cell>
          <cell r="E15864" t="str">
            <v>offshore, existing, Horns Rev 1</v>
          </cell>
          <cell r="G15864">
            <v>160</v>
          </cell>
          <cell r="H15864" t="str">
            <v>ElCap_ultimo_MW</v>
          </cell>
        </row>
        <row r="15865">
          <cell r="B15865" t="str">
            <v>Vindmøller</v>
          </cell>
          <cell r="C15865">
            <v>2048</v>
          </cell>
          <cell r="E15865" t="str">
            <v>offshore, existing, Horns Rev 1</v>
          </cell>
          <cell r="G15865">
            <v>160</v>
          </cell>
          <cell r="H15865" t="str">
            <v>ElCap_primo_MW</v>
          </cell>
        </row>
        <row r="15866">
          <cell r="B15866" t="str">
            <v>Vindmøller</v>
          </cell>
          <cell r="C15866">
            <v>2048</v>
          </cell>
          <cell r="E15866" t="str">
            <v>offshore, existing, Horns Rev 1</v>
          </cell>
          <cell r="G15866">
            <v>0.54800000000000004</v>
          </cell>
          <cell r="H15866" t="str">
            <v>TWh</v>
          </cell>
        </row>
        <row r="15867">
          <cell r="B15867" t="str">
            <v>Vindmøller</v>
          </cell>
          <cell r="C15867">
            <v>2048</v>
          </cell>
          <cell r="E15867" t="str">
            <v>offshore, existing, Horns Rev 1</v>
          </cell>
          <cell r="G15867">
            <v>20</v>
          </cell>
          <cell r="H15867" t="str">
            <v>curt_GWh</v>
          </cell>
        </row>
        <row r="15868">
          <cell r="B15868" t="str">
            <v>Vindmøller</v>
          </cell>
          <cell r="C15868">
            <v>2048</v>
          </cell>
          <cell r="E15868" t="str">
            <v>offshore, existing, Horns Rev 1</v>
          </cell>
          <cell r="G15868">
            <v>568</v>
          </cell>
          <cell r="H15868" t="str">
            <v>Inflow_GWh</v>
          </cell>
        </row>
        <row r="15869">
          <cell r="B15869" t="str">
            <v>Vindmøller</v>
          </cell>
          <cell r="C15869">
            <v>2048</v>
          </cell>
          <cell r="E15869" t="str">
            <v>offshore, existing, Horns Rev 1</v>
          </cell>
          <cell r="G15869">
            <v>3550</v>
          </cell>
          <cell r="H15869" t="str">
            <v>FLH_technical1</v>
          </cell>
        </row>
        <row r="15870">
          <cell r="B15870" t="str">
            <v>Vindmøller</v>
          </cell>
          <cell r="C15870">
            <v>2048</v>
          </cell>
          <cell r="E15870" t="str">
            <v>offshore, existing, Horns Rev 1</v>
          </cell>
          <cell r="G15870">
            <v>3550</v>
          </cell>
          <cell r="H15870" t="str">
            <v>FLH_technical2</v>
          </cell>
        </row>
        <row r="15871">
          <cell r="B15871" t="str">
            <v>Vindmøller</v>
          </cell>
          <cell r="C15871">
            <v>2048</v>
          </cell>
          <cell r="E15871" t="str">
            <v>offshore, existing, Horns Rev 2</v>
          </cell>
          <cell r="G15871">
            <v>209.3</v>
          </cell>
          <cell r="H15871" t="str">
            <v>ElCap_ultimo_MW</v>
          </cell>
        </row>
        <row r="15872">
          <cell r="B15872" t="str">
            <v>Vindmøller</v>
          </cell>
          <cell r="C15872">
            <v>2048</v>
          </cell>
          <cell r="E15872" t="str">
            <v>offshore, existing, Horns Rev 2</v>
          </cell>
          <cell r="G15872">
            <v>209.3</v>
          </cell>
          <cell r="H15872" t="str">
            <v>ElCap_primo_MW</v>
          </cell>
        </row>
        <row r="15873">
          <cell r="B15873" t="str">
            <v>Vindmøller</v>
          </cell>
          <cell r="C15873">
            <v>2048</v>
          </cell>
          <cell r="E15873" t="str">
            <v>offshore, existing, Horns Rev 2</v>
          </cell>
          <cell r="G15873">
            <v>0.80900000000000005</v>
          </cell>
          <cell r="H15873" t="str">
            <v>TWh</v>
          </cell>
        </row>
        <row r="15874">
          <cell r="B15874" t="str">
            <v>Vindmøller</v>
          </cell>
          <cell r="C15874">
            <v>2048</v>
          </cell>
          <cell r="E15874" t="str">
            <v>offshore, existing, Horns Rev 2</v>
          </cell>
          <cell r="G15874">
            <v>28</v>
          </cell>
          <cell r="H15874" t="str">
            <v>curt_GWh</v>
          </cell>
        </row>
        <row r="15875">
          <cell r="B15875" t="str">
            <v>Vindmøller</v>
          </cell>
          <cell r="C15875">
            <v>2048</v>
          </cell>
          <cell r="E15875" t="str">
            <v>offshore, existing, Horns Rev 2</v>
          </cell>
          <cell r="G15875">
            <v>837.2</v>
          </cell>
          <cell r="H15875" t="str">
            <v>Inflow_GWh</v>
          </cell>
        </row>
        <row r="15876">
          <cell r="B15876" t="str">
            <v>Vindmøller</v>
          </cell>
          <cell r="C15876">
            <v>2048</v>
          </cell>
          <cell r="E15876" t="str">
            <v>offshore, existing, Horns Rev 2</v>
          </cell>
          <cell r="G15876">
            <v>3999</v>
          </cell>
          <cell r="H15876" t="str">
            <v>FLH_technical1</v>
          </cell>
        </row>
        <row r="15877">
          <cell r="B15877" t="str">
            <v>Vindmøller</v>
          </cell>
          <cell r="C15877">
            <v>2048</v>
          </cell>
          <cell r="E15877" t="str">
            <v>offshore, existing, Horns Rev 2</v>
          </cell>
          <cell r="G15877">
            <v>4000</v>
          </cell>
          <cell r="H15877" t="str">
            <v>FLH_technical2</v>
          </cell>
        </row>
        <row r="15878">
          <cell r="B15878" t="str">
            <v>Vindmøller</v>
          </cell>
          <cell r="C15878">
            <v>2048</v>
          </cell>
          <cell r="E15878" t="str">
            <v>offshore, existing, Horns Rev 3</v>
          </cell>
          <cell r="G15878">
            <v>406.7</v>
          </cell>
          <cell r="H15878" t="str">
            <v>ElCap_ultimo_MW</v>
          </cell>
        </row>
        <row r="15879">
          <cell r="B15879" t="str">
            <v>Vindmøller</v>
          </cell>
          <cell r="C15879">
            <v>2048</v>
          </cell>
          <cell r="E15879" t="str">
            <v>offshore, existing, Horns Rev 3</v>
          </cell>
          <cell r="G15879">
            <v>406.7</v>
          </cell>
          <cell r="H15879" t="str">
            <v>ElCap_primo_MW</v>
          </cell>
        </row>
        <row r="15880">
          <cell r="B15880" t="str">
            <v>Vindmøller</v>
          </cell>
          <cell r="C15880">
            <v>2048</v>
          </cell>
          <cell r="E15880" t="str">
            <v>offshore, existing, Horns Rev 3</v>
          </cell>
          <cell r="G15880">
            <v>1.7110000000000001</v>
          </cell>
          <cell r="H15880" t="str">
            <v>TWh</v>
          </cell>
        </row>
        <row r="15881">
          <cell r="B15881" t="str">
            <v>Vindmøller</v>
          </cell>
          <cell r="C15881">
            <v>2048</v>
          </cell>
          <cell r="E15881" t="str">
            <v>offshore, existing, Horns Rev 3</v>
          </cell>
          <cell r="G15881">
            <v>58</v>
          </cell>
          <cell r="H15881" t="str">
            <v>curt_GWh</v>
          </cell>
        </row>
        <row r="15882">
          <cell r="B15882" t="str">
            <v>Vindmøller</v>
          </cell>
          <cell r="C15882">
            <v>2048</v>
          </cell>
          <cell r="E15882" t="str">
            <v>offshore, existing, Horns Rev 3</v>
          </cell>
          <cell r="G15882">
            <v>1769.145</v>
          </cell>
          <cell r="H15882" t="str">
            <v>Inflow_GWh</v>
          </cell>
        </row>
        <row r="15883">
          <cell r="B15883" t="str">
            <v>Vindmøller</v>
          </cell>
          <cell r="C15883">
            <v>2048</v>
          </cell>
          <cell r="E15883" t="str">
            <v>offshore, existing, Horns Rev 3</v>
          </cell>
          <cell r="G15883">
            <v>4350</v>
          </cell>
          <cell r="H15883" t="str">
            <v>FLH_technical1</v>
          </cell>
        </row>
        <row r="15884">
          <cell r="B15884" t="str">
            <v>Vindmøller</v>
          </cell>
          <cell r="C15884">
            <v>2048</v>
          </cell>
          <cell r="E15884" t="str">
            <v>offshore, existing, Horns Rev 3</v>
          </cell>
          <cell r="G15884">
            <v>4350</v>
          </cell>
          <cell r="H15884" t="str">
            <v>FLH_technical2</v>
          </cell>
        </row>
        <row r="15885">
          <cell r="B15885" t="str">
            <v>Vindmøller</v>
          </cell>
          <cell r="C15885">
            <v>2048</v>
          </cell>
          <cell r="E15885" t="str">
            <v>offshore, existing, Kriegers Flak</v>
          </cell>
          <cell r="G15885">
            <v>604.79999999999995</v>
          </cell>
          <cell r="H15885" t="str">
            <v>ElCap_ultimo_MW</v>
          </cell>
        </row>
        <row r="15886">
          <cell r="B15886" t="str">
            <v>Vindmøller</v>
          </cell>
          <cell r="C15886">
            <v>2048</v>
          </cell>
          <cell r="E15886" t="str">
            <v>offshore, existing, Kriegers Flak</v>
          </cell>
          <cell r="G15886">
            <v>604.79999999999995</v>
          </cell>
          <cell r="H15886" t="str">
            <v>ElCap_primo_MW</v>
          </cell>
        </row>
        <row r="15887">
          <cell r="B15887" t="str">
            <v>Vindmøller</v>
          </cell>
          <cell r="C15887">
            <v>2048</v>
          </cell>
          <cell r="E15887" t="str">
            <v>offshore, existing, Kriegers Flak</v>
          </cell>
          <cell r="G15887">
            <v>2.343</v>
          </cell>
          <cell r="H15887" t="str">
            <v>TWh</v>
          </cell>
        </row>
        <row r="15888">
          <cell r="B15888" t="str">
            <v>Vindmøller</v>
          </cell>
          <cell r="C15888">
            <v>2048</v>
          </cell>
          <cell r="E15888" t="str">
            <v>offshore, existing, Kriegers Flak</v>
          </cell>
          <cell r="G15888">
            <v>47</v>
          </cell>
          <cell r="H15888" t="str">
            <v>curt_GWh</v>
          </cell>
        </row>
        <row r="15889">
          <cell r="B15889" t="str">
            <v>Vindmøller</v>
          </cell>
          <cell r="C15889">
            <v>2048</v>
          </cell>
          <cell r="E15889" t="str">
            <v>offshore, existing, Kriegers Flak</v>
          </cell>
          <cell r="G15889">
            <v>2388.96</v>
          </cell>
          <cell r="H15889" t="str">
            <v>Inflow_GWh</v>
          </cell>
        </row>
        <row r="15890">
          <cell r="B15890" t="str">
            <v>Vindmøller</v>
          </cell>
          <cell r="C15890">
            <v>2048</v>
          </cell>
          <cell r="E15890" t="str">
            <v>offshore, existing, Kriegers Flak</v>
          </cell>
          <cell r="G15890">
            <v>3952</v>
          </cell>
          <cell r="H15890" t="str">
            <v>FLH_technical1</v>
          </cell>
        </row>
        <row r="15891">
          <cell r="B15891" t="str">
            <v>Vindmøller</v>
          </cell>
          <cell r="C15891">
            <v>2048</v>
          </cell>
          <cell r="E15891" t="str">
            <v>offshore, existing, Kriegers Flak</v>
          </cell>
          <cell r="G15891">
            <v>3950</v>
          </cell>
          <cell r="H15891" t="str">
            <v>FLH_technical2</v>
          </cell>
        </row>
        <row r="15892">
          <cell r="B15892" t="str">
            <v>Vindmøller</v>
          </cell>
          <cell r="C15892">
            <v>2048</v>
          </cell>
          <cell r="E15892" t="str">
            <v>offshore, existing, Middelgrunden</v>
          </cell>
          <cell r="G15892">
            <v>40</v>
          </cell>
          <cell r="H15892" t="str">
            <v>ElCap_ultimo_MW</v>
          </cell>
        </row>
        <row r="15893">
          <cell r="B15893" t="str">
            <v>Vindmøller</v>
          </cell>
          <cell r="C15893">
            <v>2048</v>
          </cell>
          <cell r="E15893" t="str">
            <v>offshore, existing, Middelgrunden</v>
          </cell>
          <cell r="G15893">
            <v>40</v>
          </cell>
          <cell r="H15893" t="str">
            <v>ElCap_primo_MW</v>
          </cell>
        </row>
        <row r="15894">
          <cell r="B15894" t="str">
            <v>Vindmøller</v>
          </cell>
          <cell r="C15894">
            <v>2048</v>
          </cell>
          <cell r="E15894" t="str">
            <v>offshore, existing, Middelgrunden</v>
          </cell>
          <cell r="G15894">
            <v>0.08</v>
          </cell>
          <cell r="H15894" t="str">
            <v>TWh</v>
          </cell>
        </row>
        <row r="15895">
          <cell r="B15895" t="str">
            <v>Vindmøller</v>
          </cell>
          <cell r="C15895">
            <v>2048</v>
          </cell>
          <cell r="E15895" t="str">
            <v>offshore, existing, Middelgrunden</v>
          </cell>
          <cell r="G15895">
            <v>2</v>
          </cell>
          <cell r="H15895" t="str">
            <v>curt_GWh</v>
          </cell>
        </row>
        <row r="15896">
          <cell r="B15896" t="str">
            <v>Vindmøller</v>
          </cell>
          <cell r="C15896">
            <v>2048</v>
          </cell>
          <cell r="E15896" t="str">
            <v>offshore, existing, Middelgrunden</v>
          </cell>
          <cell r="G15896">
            <v>82</v>
          </cell>
          <cell r="H15896" t="str">
            <v>Inflow_GWh</v>
          </cell>
        </row>
        <row r="15897">
          <cell r="B15897" t="str">
            <v>Vindmøller</v>
          </cell>
          <cell r="C15897">
            <v>2048</v>
          </cell>
          <cell r="E15897" t="str">
            <v>offshore, existing, Middelgrunden</v>
          </cell>
          <cell r="G15897">
            <v>2050</v>
          </cell>
          <cell r="H15897" t="str">
            <v>FLH_technical1</v>
          </cell>
        </row>
        <row r="15898">
          <cell r="B15898" t="str">
            <v>Vindmøller</v>
          </cell>
          <cell r="C15898">
            <v>2048</v>
          </cell>
          <cell r="E15898" t="str">
            <v>offshore, existing, Middelgrunden</v>
          </cell>
          <cell r="G15898">
            <v>2050</v>
          </cell>
          <cell r="H15898" t="str">
            <v>FLH_technical2</v>
          </cell>
        </row>
        <row r="15899">
          <cell r="B15899" t="str">
            <v>Vindmøller</v>
          </cell>
          <cell r="C15899">
            <v>2048</v>
          </cell>
          <cell r="E15899" t="str">
            <v>offshore, existing, Nissum Bredning</v>
          </cell>
          <cell r="G15899">
            <v>28</v>
          </cell>
          <cell r="H15899" t="str">
            <v>ElCap_ultimo_MW</v>
          </cell>
        </row>
        <row r="15900">
          <cell r="B15900" t="str">
            <v>Vindmøller</v>
          </cell>
          <cell r="C15900">
            <v>2048</v>
          </cell>
          <cell r="E15900" t="str">
            <v>offshore, existing, Nissum Bredning</v>
          </cell>
          <cell r="G15900">
            <v>28</v>
          </cell>
          <cell r="H15900" t="str">
            <v>ElCap_primo_MW</v>
          </cell>
        </row>
        <row r="15901">
          <cell r="B15901" t="str">
            <v>Vindmøller</v>
          </cell>
          <cell r="C15901">
            <v>2048</v>
          </cell>
          <cell r="E15901" t="str">
            <v>offshore, existing, Nissum Bredning</v>
          </cell>
          <cell r="G15901">
            <v>0.111</v>
          </cell>
          <cell r="H15901" t="str">
            <v>TWh</v>
          </cell>
        </row>
        <row r="15902">
          <cell r="B15902" t="str">
            <v>Vindmøller</v>
          </cell>
          <cell r="C15902">
            <v>2048</v>
          </cell>
          <cell r="E15902" t="str">
            <v>offshore, existing, Nissum Bredning</v>
          </cell>
          <cell r="G15902">
            <v>4</v>
          </cell>
          <cell r="H15902" t="str">
            <v>curt_GWh</v>
          </cell>
        </row>
        <row r="15903">
          <cell r="B15903" t="str">
            <v>Vindmøller</v>
          </cell>
          <cell r="C15903">
            <v>2048</v>
          </cell>
          <cell r="E15903" t="str">
            <v>offshore, existing, Nissum Bredning</v>
          </cell>
          <cell r="G15903">
            <v>114.8</v>
          </cell>
          <cell r="H15903" t="str">
            <v>Inflow_GWh</v>
          </cell>
        </row>
        <row r="15904">
          <cell r="B15904" t="str">
            <v>Vindmøller</v>
          </cell>
          <cell r="C15904">
            <v>2048</v>
          </cell>
          <cell r="E15904" t="str">
            <v>offshore, existing, Nissum Bredning</v>
          </cell>
          <cell r="G15904">
            <v>4107</v>
          </cell>
          <cell r="H15904" t="str">
            <v>FLH_technical1</v>
          </cell>
        </row>
        <row r="15905">
          <cell r="B15905" t="str">
            <v>Vindmøller</v>
          </cell>
          <cell r="C15905">
            <v>2048</v>
          </cell>
          <cell r="E15905" t="str">
            <v>offshore, existing, Nissum Bredning</v>
          </cell>
          <cell r="G15905">
            <v>4100</v>
          </cell>
          <cell r="H15905" t="str">
            <v>FLH_technical2</v>
          </cell>
        </row>
        <row r="15906">
          <cell r="B15906" t="str">
            <v>Vindmøller</v>
          </cell>
          <cell r="C15906">
            <v>2048</v>
          </cell>
          <cell r="E15906" t="str">
            <v>offshore, existing, Nysted</v>
          </cell>
          <cell r="G15906">
            <v>161</v>
          </cell>
          <cell r="H15906" t="str">
            <v>ElCap_ultimo_MW</v>
          </cell>
        </row>
        <row r="15907">
          <cell r="B15907" t="str">
            <v>Vindmøller</v>
          </cell>
          <cell r="C15907">
            <v>2048</v>
          </cell>
          <cell r="E15907" t="str">
            <v>offshore, existing, Nysted</v>
          </cell>
          <cell r="G15907">
            <v>161</v>
          </cell>
          <cell r="H15907" t="str">
            <v>ElCap_primo_MW</v>
          </cell>
        </row>
        <row r="15908">
          <cell r="B15908" t="str">
            <v>Vindmøller</v>
          </cell>
          <cell r="C15908">
            <v>2048</v>
          </cell>
          <cell r="E15908" t="str">
            <v>offshore, existing, Nysted</v>
          </cell>
          <cell r="G15908">
            <v>0.47199999999999998</v>
          </cell>
          <cell r="H15908" t="str">
            <v>TWh</v>
          </cell>
        </row>
        <row r="15909">
          <cell r="B15909" t="str">
            <v>Vindmøller</v>
          </cell>
          <cell r="C15909">
            <v>2048</v>
          </cell>
          <cell r="E15909" t="str">
            <v>offshore, existing, Nysted</v>
          </cell>
          <cell r="G15909">
            <v>11</v>
          </cell>
          <cell r="H15909" t="str">
            <v>curt_GWh</v>
          </cell>
        </row>
        <row r="15910">
          <cell r="B15910" t="str">
            <v>Vindmøller</v>
          </cell>
          <cell r="C15910">
            <v>2048</v>
          </cell>
          <cell r="E15910" t="str">
            <v>offshore, existing, Nysted</v>
          </cell>
          <cell r="G15910">
            <v>483</v>
          </cell>
          <cell r="H15910" t="str">
            <v>Inflow_GWh</v>
          </cell>
        </row>
        <row r="15911">
          <cell r="B15911" t="str">
            <v>Vindmøller</v>
          </cell>
          <cell r="C15911">
            <v>2048</v>
          </cell>
          <cell r="E15911" t="str">
            <v>offshore, existing, Nysted</v>
          </cell>
          <cell r="G15911">
            <v>3000</v>
          </cell>
          <cell r="H15911" t="str">
            <v>FLH_technical1</v>
          </cell>
        </row>
        <row r="15912">
          <cell r="B15912" t="str">
            <v>Vindmøller</v>
          </cell>
          <cell r="C15912">
            <v>2048</v>
          </cell>
          <cell r="E15912" t="str">
            <v>offshore, existing, Nysted</v>
          </cell>
          <cell r="G15912">
            <v>3000</v>
          </cell>
          <cell r="H15912" t="str">
            <v>FLH_technical2</v>
          </cell>
        </row>
        <row r="15913">
          <cell r="B15913" t="str">
            <v>Vindmøller</v>
          </cell>
          <cell r="C15913">
            <v>2048</v>
          </cell>
          <cell r="E15913" t="str">
            <v>offshore, existing, Rødsand</v>
          </cell>
          <cell r="G15913">
            <v>207</v>
          </cell>
          <cell r="H15913" t="str">
            <v>ElCap_ultimo_MW</v>
          </cell>
        </row>
        <row r="15914">
          <cell r="B15914" t="str">
            <v>Vindmøller</v>
          </cell>
          <cell r="C15914">
            <v>2048</v>
          </cell>
          <cell r="E15914" t="str">
            <v>offshore, existing, Rødsand</v>
          </cell>
          <cell r="G15914">
            <v>207</v>
          </cell>
          <cell r="H15914" t="str">
            <v>ElCap_primo_MW</v>
          </cell>
        </row>
        <row r="15915">
          <cell r="B15915" t="str">
            <v>Vindmøller</v>
          </cell>
          <cell r="C15915">
            <v>2048</v>
          </cell>
          <cell r="E15915" t="str">
            <v>offshore, existing, Rødsand</v>
          </cell>
          <cell r="G15915">
            <v>0.74</v>
          </cell>
          <cell r="H15915" t="str">
            <v>TWh</v>
          </cell>
        </row>
        <row r="15916">
          <cell r="B15916" t="str">
            <v>Vindmøller</v>
          </cell>
          <cell r="C15916">
            <v>2048</v>
          </cell>
          <cell r="E15916" t="str">
            <v>offshore, existing, Rødsand</v>
          </cell>
          <cell r="G15916">
            <v>16</v>
          </cell>
          <cell r="H15916" t="str">
            <v>curt_GWh</v>
          </cell>
        </row>
        <row r="15917">
          <cell r="B15917" t="str">
            <v>Vindmøller</v>
          </cell>
          <cell r="C15917">
            <v>2048</v>
          </cell>
          <cell r="E15917" t="str">
            <v>offshore, existing, Rødsand</v>
          </cell>
          <cell r="G15917">
            <v>755.55</v>
          </cell>
          <cell r="H15917" t="str">
            <v>Inflow_GWh</v>
          </cell>
        </row>
        <row r="15918">
          <cell r="B15918" t="str">
            <v>Vindmøller</v>
          </cell>
          <cell r="C15918">
            <v>2048</v>
          </cell>
          <cell r="E15918" t="str">
            <v>offshore, existing, Rødsand</v>
          </cell>
          <cell r="G15918">
            <v>3652</v>
          </cell>
          <cell r="H15918" t="str">
            <v>FLH_technical1</v>
          </cell>
        </row>
        <row r="15919">
          <cell r="B15919" t="str">
            <v>Vindmøller</v>
          </cell>
          <cell r="C15919">
            <v>2048</v>
          </cell>
          <cell r="E15919" t="str">
            <v>offshore, existing, Rødsand</v>
          </cell>
          <cell r="G15919">
            <v>3650</v>
          </cell>
          <cell r="H15919" t="str">
            <v>FLH_technical2</v>
          </cell>
        </row>
        <row r="15920">
          <cell r="B15920" t="str">
            <v>Vindmøller</v>
          </cell>
          <cell r="C15920">
            <v>2048</v>
          </cell>
          <cell r="E15920" t="str">
            <v>offshore, existing, Rønland</v>
          </cell>
          <cell r="G15920">
            <v>13.2</v>
          </cell>
          <cell r="H15920" t="str">
            <v>ElCap_ultimo_MW</v>
          </cell>
        </row>
        <row r="15921">
          <cell r="B15921" t="str">
            <v>Vindmøller</v>
          </cell>
          <cell r="C15921">
            <v>2048</v>
          </cell>
          <cell r="E15921" t="str">
            <v>offshore, existing, Rønland</v>
          </cell>
          <cell r="G15921">
            <v>13.2</v>
          </cell>
          <cell r="H15921" t="str">
            <v>ElCap_primo_MW</v>
          </cell>
        </row>
        <row r="15922">
          <cell r="B15922" t="str">
            <v>Vindmøller</v>
          </cell>
          <cell r="C15922">
            <v>2048</v>
          </cell>
          <cell r="E15922" t="str">
            <v>offshore, existing, Rønland</v>
          </cell>
          <cell r="G15922">
            <v>4.5999999999999999E-2</v>
          </cell>
          <cell r="H15922" t="str">
            <v>TWh</v>
          </cell>
        </row>
        <row r="15923">
          <cell r="B15923" t="str">
            <v>Vindmøller</v>
          </cell>
          <cell r="C15923">
            <v>2048</v>
          </cell>
          <cell r="E15923" t="str">
            <v>offshore, existing, Rønland</v>
          </cell>
          <cell r="G15923">
            <v>1</v>
          </cell>
          <cell r="H15923" t="str">
            <v>curt_GWh</v>
          </cell>
        </row>
        <row r="15924">
          <cell r="B15924" t="str">
            <v>Vindmøller</v>
          </cell>
          <cell r="C15924">
            <v>2048</v>
          </cell>
          <cell r="E15924" t="str">
            <v>offshore, existing, Rønland</v>
          </cell>
          <cell r="G15924">
            <v>47.92</v>
          </cell>
          <cell r="H15924" t="str">
            <v>Inflow_GWh</v>
          </cell>
        </row>
        <row r="15925">
          <cell r="B15925" t="str">
            <v>Vindmøller</v>
          </cell>
          <cell r="C15925">
            <v>2048</v>
          </cell>
          <cell r="E15925" t="str">
            <v>offshore, existing, Rønland</v>
          </cell>
          <cell r="G15925">
            <v>3561</v>
          </cell>
          <cell r="H15925" t="str">
            <v>FLH_technical1</v>
          </cell>
        </row>
        <row r="15926">
          <cell r="B15926" t="str">
            <v>Vindmøller</v>
          </cell>
          <cell r="C15926">
            <v>2048</v>
          </cell>
          <cell r="E15926" t="str">
            <v>offshore, existing, Rønland</v>
          </cell>
          <cell r="G15926">
            <v>3630</v>
          </cell>
          <cell r="H15926" t="str">
            <v>FLH_technical2</v>
          </cell>
        </row>
        <row r="15927">
          <cell r="B15927" t="str">
            <v>Vindmøller</v>
          </cell>
          <cell r="C15927">
            <v>2048</v>
          </cell>
          <cell r="E15927" t="str">
            <v>offshore, existing, Samsø_2003</v>
          </cell>
          <cell r="G15927">
            <v>20.7</v>
          </cell>
          <cell r="H15927" t="str">
            <v>ElCap_ultimo_MW</v>
          </cell>
        </row>
        <row r="15928">
          <cell r="B15928" t="str">
            <v>Vindmøller</v>
          </cell>
          <cell r="C15928">
            <v>2048</v>
          </cell>
          <cell r="E15928" t="str">
            <v>offshore, existing, Samsø_2003</v>
          </cell>
          <cell r="G15928">
            <v>20.7</v>
          </cell>
          <cell r="H15928" t="str">
            <v>ElCap_primo_MW</v>
          </cell>
        </row>
        <row r="15929">
          <cell r="B15929" t="str">
            <v>Vindmøller</v>
          </cell>
          <cell r="C15929">
            <v>2048</v>
          </cell>
          <cell r="E15929" t="str">
            <v>offshore, existing, Samsø_2003</v>
          </cell>
          <cell r="G15929">
            <v>6.8000000000000005E-2</v>
          </cell>
          <cell r="H15929" t="str">
            <v>TWh</v>
          </cell>
        </row>
        <row r="15930">
          <cell r="B15930" t="str">
            <v>Vindmøller</v>
          </cell>
          <cell r="C15930">
            <v>2048</v>
          </cell>
          <cell r="E15930" t="str">
            <v>offshore, existing, Samsø_2003</v>
          </cell>
          <cell r="G15930">
            <v>2</v>
          </cell>
          <cell r="H15930" t="str">
            <v>curt_GWh</v>
          </cell>
        </row>
        <row r="15931">
          <cell r="B15931" t="str">
            <v>Vindmøller</v>
          </cell>
          <cell r="C15931">
            <v>2048</v>
          </cell>
          <cell r="E15931" t="str">
            <v>offshore, existing, Samsø_2003</v>
          </cell>
          <cell r="G15931">
            <v>70.38</v>
          </cell>
          <cell r="H15931" t="str">
            <v>Inflow_GWh</v>
          </cell>
        </row>
        <row r="15932">
          <cell r="B15932" t="str">
            <v>Vindmøller</v>
          </cell>
          <cell r="C15932">
            <v>2048</v>
          </cell>
          <cell r="E15932" t="str">
            <v>offshore, existing, Samsø_2003</v>
          </cell>
          <cell r="G15932">
            <v>3382</v>
          </cell>
          <cell r="H15932" t="str">
            <v>FLH_technical1</v>
          </cell>
        </row>
        <row r="15933">
          <cell r="B15933" t="str">
            <v>Vindmøller</v>
          </cell>
          <cell r="C15933">
            <v>2048</v>
          </cell>
          <cell r="E15933" t="str">
            <v>offshore, existing, Samsø_2003</v>
          </cell>
          <cell r="G15933">
            <v>3400</v>
          </cell>
          <cell r="H15933" t="str">
            <v>FLH_technical2</v>
          </cell>
        </row>
        <row r="15934">
          <cell r="B15934" t="str">
            <v>Vindmøller</v>
          </cell>
          <cell r="C15934">
            <v>2048</v>
          </cell>
          <cell r="E15934" t="str">
            <v>offshore, existing, Samsø_2018</v>
          </cell>
          <cell r="G15934">
            <v>2.4</v>
          </cell>
          <cell r="H15934" t="str">
            <v>ElCap_ultimo_MW</v>
          </cell>
        </row>
        <row r="15935">
          <cell r="B15935" t="str">
            <v>Vindmøller</v>
          </cell>
          <cell r="C15935">
            <v>2048</v>
          </cell>
          <cell r="E15935" t="str">
            <v>offshore, existing, Samsø_2018</v>
          </cell>
          <cell r="G15935">
            <v>2.4</v>
          </cell>
          <cell r="H15935" t="str">
            <v>ElCap_primo_MW</v>
          </cell>
        </row>
        <row r="15936">
          <cell r="B15936" t="str">
            <v>Vindmøller</v>
          </cell>
          <cell r="C15936">
            <v>2048</v>
          </cell>
          <cell r="E15936" t="str">
            <v>offshore, existing, Samsø_2018</v>
          </cell>
          <cell r="G15936">
            <v>8.9999999999999993E-3</v>
          </cell>
          <cell r="H15936" t="str">
            <v>TWh</v>
          </cell>
        </row>
        <row r="15937">
          <cell r="B15937" t="str">
            <v>Vindmøller</v>
          </cell>
          <cell r="C15937">
            <v>2048</v>
          </cell>
          <cell r="E15937" t="str">
            <v>offshore, existing, Samsø_2018</v>
          </cell>
          <cell r="G15937">
            <v>0</v>
          </cell>
          <cell r="H15937" t="str">
            <v>curt_GWh</v>
          </cell>
        </row>
        <row r="15938">
          <cell r="B15938" t="str">
            <v>Vindmøller</v>
          </cell>
          <cell r="C15938">
            <v>2048</v>
          </cell>
          <cell r="E15938" t="str">
            <v>offshore, existing, Samsø_2018</v>
          </cell>
          <cell r="G15938">
            <v>9.48</v>
          </cell>
          <cell r="H15938" t="str">
            <v>Inflow_GWh</v>
          </cell>
        </row>
        <row r="15939">
          <cell r="B15939" t="str">
            <v>Vindmøller</v>
          </cell>
          <cell r="C15939">
            <v>2048</v>
          </cell>
          <cell r="E15939" t="str">
            <v>offshore, existing, Samsø_2018</v>
          </cell>
          <cell r="G15939">
            <v>3750</v>
          </cell>
          <cell r="H15939" t="str">
            <v>FLH_technical1</v>
          </cell>
        </row>
        <row r="15940">
          <cell r="B15940" t="str">
            <v>Vindmøller</v>
          </cell>
          <cell r="C15940">
            <v>2048</v>
          </cell>
          <cell r="E15940" t="str">
            <v>offshore, existing, Samsø_2018</v>
          </cell>
          <cell r="G15940">
            <v>3950</v>
          </cell>
          <cell r="H15940" t="str">
            <v>FLH_technical2</v>
          </cell>
        </row>
        <row r="15941">
          <cell r="B15941" t="str">
            <v>Vindmøller</v>
          </cell>
          <cell r="C15941">
            <v>2048</v>
          </cell>
          <cell r="E15941" t="str">
            <v>offshore, existing, Sprogø</v>
          </cell>
          <cell r="G15941">
            <v>21</v>
          </cell>
          <cell r="H15941" t="str">
            <v>ElCap_ultimo_MW</v>
          </cell>
        </row>
        <row r="15942">
          <cell r="B15942" t="str">
            <v>Vindmøller</v>
          </cell>
          <cell r="C15942">
            <v>2048</v>
          </cell>
          <cell r="E15942" t="str">
            <v>offshore, existing, Sprogø</v>
          </cell>
          <cell r="G15942">
            <v>21</v>
          </cell>
          <cell r="H15942" t="str">
            <v>ElCap_primo_MW</v>
          </cell>
        </row>
        <row r="15943">
          <cell r="B15943" t="str">
            <v>Vindmøller</v>
          </cell>
          <cell r="C15943">
            <v>2048</v>
          </cell>
          <cell r="E15943" t="str">
            <v>offshore, existing, Sprogø</v>
          </cell>
          <cell r="G15943">
            <v>5.2999999999999999E-2</v>
          </cell>
          <cell r="H15943" t="str">
            <v>TWh</v>
          </cell>
        </row>
        <row r="15944">
          <cell r="B15944" t="str">
            <v>Vindmøller</v>
          </cell>
          <cell r="C15944">
            <v>2048</v>
          </cell>
          <cell r="E15944" t="str">
            <v>offshore, existing, Sprogø</v>
          </cell>
          <cell r="G15944">
            <v>2</v>
          </cell>
          <cell r="H15944" t="str">
            <v>curt_GWh</v>
          </cell>
        </row>
        <row r="15945">
          <cell r="B15945" t="str">
            <v>Vindmøller</v>
          </cell>
          <cell r="C15945">
            <v>2048</v>
          </cell>
          <cell r="E15945" t="str">
            <v>offshore, existing, Sprogø</v>
          </cell>
          <cell r="G15945">
            <v>54.6</v>
          </cell>
          <cell r="H15945" t="str">
            <v>Inflow_GWh</v>
          </cell>
        </row>
        <row r="15946">
          <cell r="B15946" t="str">
            <v>Vindmøller</v>
          </cell>
          <cell r="C15946">
            <v>2048</v>
          </cell>
          <cell r="E15946" t="str">
            <v>offshore, existing, Sprogø</v>
          </cell>
          <cell r="G15946">
            <v>2619</v>
          </cell>
          <cell r="H15946" t="str">
            <v>FLH_technical1</v>
          </cell>
        </row>
        <row r="15947">
          <cell r="B15947" t="str">
            <v>Vindmøller</v>
          </cell>
          <cell r="C15947">
            <v>2048</v>
          </cell>
          <cell r="E15947" t="str">
            <v>offshore, existing, Sprogø</v>
          </cell>
          <cell r="G15947">
            <v>2600</v>
          </cell>
          <cell r="H15947" t="str">
            <v>FLH_technical2</v>
          </cell>
        </row>
        <row r="15948">
          <cell r="B15948" t="str">
            <v>Vindmøller</v>
          </cell>
          <cell r="C15948">
            <v>2048</v>
          </cell>
          <cell r="E15948" t="str">
            <v>offshore, existing, Tunø Knob</v>
          </cell>
          <cell r="G15948">
            <v>5</v>
          </cell>
          <cell r="H15948" t="str">
            <v>ElCap_ultimo_MW</v>
          </cell>
        </row>
        <row r="15949">
          <cell r="B15949" t="str">
            <v>Vindmøller</v>
          </cell>
          <cell r="C15949">
            <v>2048</v>
          </cell>
          <cell r="E15949" t="str">
            <v>offshore, existing, Tunø Knob</v>
          </cell>
          <cell r="G15949">
            <v>5</v>
          </cell>
          <cell r="H15949" t="str">
            <v>ElCap_primo_MW</v>
          </cell>
        </row>
        <row r="15950">
          <cell r="B15950" t="str">
            <v>Vindmøller</v>
          </cell>
          <cell r="C15950">
            <v>2048</v>
          </cell>
          <cell r="E15950" t="str">
            <v>offshore, existing, Tunø Knob</v>
          </cell>
          <cell r="G15950">
            <v>1.2E-2</v>
          </cell>
          <cell r="H15950" t="str">
            <v>TWh</v>
          </cell>
        </row>
        <row r="15951">
          <cell r="B15951" t="str">
            <v>Vindmøller</v>
          </cell>
          <cell r="C15951">
            <v>2048</v>
          </cell>
          <cell r="E15951" t="str">
            <v>offshore, existing, Tunø Knob</v>
          </cell>
          <cell r="G15951">
            <v>0</v>
          </cell>
          <cell r="H15951" t="str">
            <v>curt_GWh</v>
          </cell>
        </row>
        <row r="15952">
          <cell r="B15952" t="str">
            <v>Vindmøller</v>
          </cell>
          <cell r="C15952">
            <v>2048</v>
          </cell>
          <cell r="E15952" t="str">
            <v>offshore, existing, Tunø Knob</v>
          </cell>
          <cell r="G15952">
            <v>12.75</v>
          </cell>
          <cell r="H15952" t="str">
            <v>Inflow_GWh</v>
          </cell>
        </row>
        <row r="15953">
          <cell r="B15953" t="str">
            <v>Vindmøller</v>
          </cell>
          <cell r="C15953">
            <v>2048</v>
          </cell>
          <cell r="E15953" t="str">
            <v>offshore, existing, Tunø Knob</v>
          </cell>
          <cell r="G15953">
            <v>2400</v>
          </cell>
          <cell r="H15953" t="str">
            <v>FLH_technical1</v>
          </cell>
        </row>
        <row r="15954">
          <cell r="B15954" t="str">
            <v>Vindmøller</v>
          </cell>
          <cell r="C15954">
            <v>2048</v>
          </cell>
          <cell r="E15954" t="str">
            <v>offshore, existing, Tunø Knob</v>
          </cell>
          <cell r="G15954">
            <v>2550</v>
          </cell>
          <cell r="H15954" t="str">
            <v>FLH_technical2</v>
          </cell>
        </row>
        <row r="15955">
          <cell r="B15955" t="str">
            <v>Vindmøller</v>
          </cell>
          <cell r="C15955">
            <v>2048</v>
          </cell>
          <cell r="E15955" t="str">
            <v>offshore, pipeline, Frederikshavn</v>
          </cell>
          <cell r="G15955">
            <v>72</v>
          </cell>
          <cell r="H15955" t="str">
            <v>ElCap_ultimo_MW</v>
          </cell>
        </row>
        <row r="15956">
          <cell r="B15956" t="str">
            <v>Vindmøller</v>
          </cell>
          <cell r="C15956">
            <v>2048</v>
          </cell>
          <cell r="E15956" t="str">
            <v>offshore, pipeline, Frederikshavn</v>
          </cell>
          <cell r="G15956">
            <v>72</v>
          </cell>
          <cell r="H15956" t="str">
            <v>ElCap_primo_MW</v>
          </cell>
        </row>
        <row r="15957">
          <cell r="B15957" t="str">
            <v>Vindmøller</v>
          </cell>
          <cell r="C15957">
            <v>2048</v>
          </cell>
          <cell r="E15957" t="str">
            <v>offshore, pipeline, Frederikshavn</v>
          </cell>
          <cell r="G15957">
            <v>0.30299999999999999</v>
          </cell>
          <cell r="H15957" t="str">
            <v>TWh</v>
          </cell>
        </row>
        <row r="15958">
          <cell r="B15958" t="str">
            <v>Vindmøller</v>
          </cell>
          <cell r="C15958">
            <v>2048</v>
          </cell>
          <cell r="E15958" t="str">
            <v>offshore, pipeline, Frederikshavn</v>
          </cell>
          <cell r="G15958">
            <v>8</v>
          </cell>
          <cell r="H15958" t="str">
            <v>curt_GWh</v>
          </cell>
        </row>
        <row r="15959">
          <cell r="B15959" t="str">
            <v>Vindmøller</v>
          </cell>
          <cell r="C15959">
            <v>2048</v>
          </cell>
          <cell r="E15959" t="str">
            <v>offshore, pipeline, Frederikshavn</v>
          </cell>
          <cell r="G15959">
            <v>311.39999999999998</v>
          </cell>
          <cell r="H15959" t="str">
            <v>Inflow_GWh</v>
          </cell>
        </row>
        <row r="15960">
          <cell r="B15960" t="str">
            <v>Vindmøller</v>
          </cell>
          <cell r="C15960">
            <v>2048</v>
          </cell>
          <cell r="E15960" t="str">
            <v>offshore, pipeline, Frederikshavn</v>
          </cell>
          <cell r="G15960">
            <v>4319</v>
          </cell>
          <cell r="H15960" t="str">
            <v>FLH_technical1</v>
          </cell>
        </row>
        <row r="15961">
          <cell r="B15961" t="str">
            <v>Vindmøller</v>
          </cell>
          <cell r="C15961">
            <v>2048</v>
          </cell>
          <cell r="E15961" t="str">
            <v>offshore, pipeline, Frederikshavn</v>
          </cell>
          <cell r="G15961">
            <v>4325</v>
          </cell>
          <cell r="H15961" t="str">
            <v>FLH_technical2</v>
          </cell>
        </row>
        <row r="15962">
          <cell r="B15962" t="str">
            <v>Vindmøller</v>
          </cell>
          <cell r="C15962">
            <v>2048</v>
          </cell>
          <cell r="E15962" t="str">
            <v>offshore, pipeline, Hesselø</v>
          </cell>
          <cell r="G15962">
            <v>840</v>
          </cell>
          <cell r="H15962" t="str">
            <v>ElCap_ultimo_MW</v>
          </cell>
        </row>
        <row r="15963">
          <cell r="B15963" t="str">
            <v>Vindmøller</v>
          </cell>
          <cell r="C15963">
            <v>2048</v>
          </cell>
          <cell r="E15963" t="str">
            <v>offshore, pipeline, Hesselø</v>
          </cell>
          <cell r="G15963">
            <v>840</v>
          </cell>
          <cell r="H15963" t="str">
            <v>ElCap_primo_MW</v>
          </cell>
        </row>
        <row r="15964">
          <cell r="B15964" t="str">
            <v>Vindmøller</v>
          </cell>
          <cell r="C15964">
            <v>2048</v>
          </cell>
          <cell r="E15964" t="str">
            <v>offshore, pipeline, Hesselø</v>
          </cell>
          <cell r="G15964">
            <v>3.6019999999999999</v>
          </cell>
          <cell r="H15964" t="str">
            <v>TWh</v>
          </cell>
        </row>
        <row r="15965">
          <cell r="B15965" t="str">
            <v>Vindmøller</v>
          </cell>
          <cell r="C15965">
            <v>2048</v>
          </cell>
          <cell r="E15965" t="str">
            <v>offshore, pipeline, Hesselø</v>
          </cell>
          <cell r="G15965">
            <v>136</v>
          </cell>
          <cell r="H15965" t="str">
            <v>curt_GWh</v>
          </cell>
        </row>
        <row r="15966">
          <cell r="B15966" t="str">
            <v>Vindmøller</v>
          </cell>
          <cell r="C15966">
            <v>2048</v>
          </cell>
          <cell r="E15966" t="str">
            <v>offshore, pipeline, Hesselø</v>
          </cell>
          <cell r="G15966">
            <v>3738</v>
          </cell>
          <cell r="H15966" t="str">
            <v>Inflow_GWh</v>
          </cell>
        </row>
        <row r="15967">
          <cell r="B15967" t="str">
            <v>Vindmøller</v>
          </cell>
          <cell r="C15967">
            <v>2048</v>
          </cell>
          <cell r="E15967" t="str">
            <v>offshore, pipeline, Hesselø</v>
          </cell>
          <cell r="G15967">
            <v>4450</v>
          </cell>
          <cell r="H15967" t="str">
            <v>FLH_technical1</v>
          </cell>
        </row>
        <row r="15968">
          <cell r="B15968" t="str">
            <v>Vindmøller</v>
          </cell>
          <cell r="C15968">
            <v>2048</v>
          </cell>
          <cell r="E15968" t="str">
            <v>offshore, pipeline, Hesselø</v>
          </cell>
          <cell r="G15968">
            <v>4450</v>
          </cell>
          <cell r="H15968" t="str">
            <v>FLH_technical2</v>
          </cell>
        </row>
        <row r="15969">
          <cell r="B15969" t="str">
            <v>Vindmøller</v>
          </cell>
          <cell r="C15969">
            <v>2048</v>
          </cell>
          <cell r="E15969" t="str">
            <v>offshore, pipeline, Kattegat II</v>
          </cell>
          <cell r="G15969">
            <v>1000</v>
          </cell>
          <cell r="H15969" t="str">
            <v>ElCap_ultimo_MW</v>
          </cell>
        </row>
        <row r="15970">
          <cell r="B15970" t="str">
            <v>Vindmøller</v>
          </cell>
          <cell r="C15970">
            <v>2048</v>
          </cell>
          <cell r="E15970" t="str">
            <v>offshore, pipeline, Kattegat II</v>
          </cell>
          <cell r="G15970">
            <v>1000</v>
          </cell>
          <cell r="H15970" t="str">
            <v>ElCap_primo_MW</v>
          </cell>
        </row>
        <row r="15971">
          <cell r="B15971" t="str">
            <v>Vindmøller</v>
          </cell>
          <cell r="C15971">
            <v>2048</v>
          </cell>
          <cell r="E15971" t="str">
            <v>offshore, pipeline, Kattegat II</v>
          </cell>
          <cell r="G15971">
            <v>4.4889999999999999</v>
          </cell>
          <cell r="H15971" t="str">
            <v>TWh</v>
          </cell>
        </row>
        <row r="15972">
          <cell r="B15972" t="str">
            <v>Vindmøller</v>
          </cell>
          <cell r="C15972">
            <v>2048</v>
          </cell>
          <cell r="E15972" t="str">
            <v>offshore, pipeline, Kattegat II</v>
          </cell>
          <cell r="G15972">
            <v>61</v>
          </cell>
          <cell r="H15972" t="str">
            <v>curt_GWh</v>
          </cell>
        </row>
        <row r="15973">
          <cell r="B15973" t="str">
            <v>Vindmøller</v>
          </cell>
          <cell r="C15973">
            <v>2048</v>
          </cell>
          <cell r="E15973" t="str">
            <v>offshore, pipeline, Kattegat II</v>
          </cell>
          <cell r="G15973">
            <v>4550</v>
          </cell>
          <cell r="H15973" t="str">
            <v>Inflow_GWh</v>
          </cell>
        </row>
        <row r="15974">
          <cell r="B15974" t="str">
            <v>Vindmøller</v>
          </cell>
          <cell r="C15974">
            <v>2048</v>
          </cell>
          <cell r="E15974" t="str">
            <v>offshore, pipeline, Kattegat II</v>
          </cell>
          <cell r="G15974">
            <v>4550</v>
          </cell>
          <cell r="H15974" t="str">
            <v>FLH_technical1</v>
          </cell>
        </row>
        <row r="15975">
          <cell r="B15975" t="str">
            <v>Vindmøller</v>
          </cell>
          <cell r="C15975">
            <v>2048</v>
          </cell>
          <cell r="E15975" t="str">
            <v>offshore, pipeline, Kattegat II</v>
          </cell>
          <cell r="G15975">
            <v>4550</v>
          </cell>
          <cell r="H15975" t="str">
            <v>FLH_technical2</v>
          </cell>
        </row>
        <row r="15976">
          <cell r="B15976" t="str">
            <v>Vindmøller</v>
          </cell>
          <cell r="C15976">
            <v>2048</v>
          </cell>
          <cell r="E15976" t="str">
            <v>offshore, pipeline, Kattegat II (overplanting)</v>
          </cell>
          <cell r="G15976">
            <v>100</v>
          </cell>
          <cell r="H15976" t="str">
            <v>ElCap_ultimo_MW</v>
          </cell>
        </row>
        <row r="15977">
          <cell r="B15977" t="str">
            <v>Vindmøller</v>
          </cell>
          <cell r="C15977">
            <v>2048</v>
          </cell>
          <cell r="E15977" t="str">
            <v>offshore, pipeline, Kattegat II (overplanting)</v>
          </cell>
          <cell r="G15977">
            <v>100</v>
          </cell>
          <cell r="H15977" t="str">
            <v>ElCap_primo_MW</v>
          </cell>
        </row>
        <row r="15978">
          <cell r="B15978" t="str">
            <v>Vindmøller</v>
          </cell>
          <cell r="C15978">
            <v>2048</v>
          </cell>
          <cell r="E15978" t="str">
            <v>offshore, pipeline, Kattegat II (overplanting)</v>
          </cell>
          <cell r="G15978">
            <v>0.45500000000000002</v>
          </cell>
          <cell r="H15978" t="str">
            <v>TWh</v>
          </cell>
        </row>
        <row r="15979">
          <cell r="B15979" t="str">
            <v>Vindmøller</v>
          </cell>
          <cell r="C15979">
            <v>2048</v>
          </cell>
          <cell r="E15979" t="str">
            <v>offshore, pipeline, Kattegat II (overplanting)</v>
          </cell>
          <cell r="G15979">
            <v>0</v>
          </cell>
          <cell r="H15979" t="str">
            <v>curt_GWh</v>
          </cell>
        </row>
        <row r="15980">
          <cell r="B15980" t="str">
            <v>Vindmøller</v>
          </cell>
          <cell r="C15980">
            <v>2048</v>
          </cell>
          <cell r="E15980" t="str">
            <v>offshore, pipeline, Kattegat II (overplanting)</v>
          </cell>
          <cell r="G15980">
            <v>455</v>
          </cell>
          <cell r="H15980" t="str">
            <v>Inflow_GWh</v>
          </cell>
        </row>
        <row r="15981">
          <cell r="B15981" t="str">
            <v>Vindmøller</v>
          </cell>
          <cell r="C15981">
            <v>2048</v>
          </cell>
          <cell r="E15981" t="str">
            <v>offshore, pipeline, Kattegat II (overplanting)</v>
          </cell>
          <cell r="G15981">
            <v>4550</v>
          </cell>
          <cell r="H15981" t="str">
            <v>FLH_technical1</v>
          </cell>
        </row>
        <row r="15982">
          <cell r="B15982" t="str">
            <v>Vindmøller</v>
          </cell>
          <cell r="C15982">
            <v>2048</v>
          </cell>
          <cell r="E15982" t="str">
            <v>offshore, pipeline, Kattegat II (overplanting)</v>
          </cell>
          <cell r="G15982">
            <v>4550</v>
          </cell>
          <cell r="H15982" t="str">
            <v>FLH_technical2</v>
          </cell>
        </row>
        <row r="15983">
          <cell r="B15983" t="str">
            <v>Vindmøller</v>
          </cell>
          <cell r="C15983">
            <v>2048</v>
          </cell>
          <cell r="E15983" t="str">
            <v>offshore, pipeline, Kriegers Flak II</v>
          </cell>
          <cell r="G15983">
            <v>1000</v>
          </cell>
          <cell r="H15983" t="str">
            <v>ElCap_ultimo_MW</v>
          </cell>
        </row>
        <row r="15984">
          <cell r="B15984" t="str">
            <v>Vindmøller</v>
          </cell>
          <cell r="C15984">
            <v>2048</v>
          </cell>
          <cell r="E15984" t="str">
            <v>offshore, pipeline, Kriegers Flak II</v>
          </cell>
          <cell r="G15984">
            <v>1000</v>
          </cell>
          <cell r="H15984" t="str">
            <v>ElCap_primo_MW</v>
          </cell>
        </row>
        <row r="15985">
          <cell r="B15985" t="str">
            <v>Vindmøller</v>
          </cell>
          <cell r="C15985">
            <v>2048</v>
          </cell>
          <cell r="E15985" t="str">
            <v>offshore, pipeline, Kriegers Flak II</v>
          </cell>
          <cell r="G15985">
            <v>4.702</v>
          </cell>
          <cell r="H15985" t="str">
            <v>TWh</v>
          </cell>
        </row>
        <row r="15986">
          <cell r="B15986" t="str">
            <v>Vindmøller</v>
          </cell>
          <cell r="C15986">
            <v>2048</v>
          </cell>
          <cell r="E15986" t="str">
            <v>offshore, pipeline, Kriegers Flak II</v>
          </cell>
          <cell r="G15986">
            <v>48</v>
          </cell>
          <cell r="H15986" t="str">
            <v>curt_GWh</v>
          </cell>
        </row>
        <row r="15987">
          <cell r="B15987" t="str">
            <v>Vindmøller</v>
          </cell>
          <cell r="C15987">
            <v>2048</v>
          </cell>
          <cell r="E15987" t="str">
            <v>offshore, pipeline, Kriegers Flak II</v>
          </cell>
          <cell r="G15987">
            <v>4750</v>
          </cell>
          <cell r="H15987" t="str">
            <v>Inflow_GWh</v>
          </cell>
        </row>
        <row r="15988">
          <cell r="B15988" t="str">
            <v>Vindmøller</v>
          </cell>
          <cell r="C15988">
            <v>2048</v>
          </cell>
          <cell r="E15988" t="str">
            <v>offshore, pipeline, Kriegers Flak II</v>
          </cell>
          <cell r="G15988">
            <v>4750</v>
          </cell>
          <cell r="H15988" t="str">
            <v>FLH_technical1</v>
          </cell>
        </row>
        <row r="15989">
          <cell r="B15989" t="str">
            <v>Vindmøller</v>
          </cell>
          <cell r="C15989">
            <v>2048</v>
          </cell>
          <cell r="E15989" t="str">
            <v>offshore, pipeline, Kriegers Flak II</v>
          </cell>
          <cell r="G15989">
            <v>4750</v>
          </cell>
          <cell r="H15989" t="str">
            <v>FLH_technical2</v>
          </cell>
        </row>
        <row r="15990">
          <cell r="B15990" t="str">
            <v>Vindmøller</v>
          </cell>
          <cell r="C15990">
            <v>2048</v>
          </cell>
          <cell r="E15990" t="str">
            <v>offshore, pipeline, Kriegers Flak II (overplanting)</v>
          </cell>
          <cell r="G15990">
            <v>400</v>
          </cell>
          <cell r="H15990" t="str">
            <v>ElCap_ultimo_MW</v>
          </cell>
        </row>
        <row r="15991">
          <cell r="B15991" t="str">
            <v>Vindmøller</v>
          </cell>
          <cell r="C15991">
            <v>2048</v>
          </cell>
          <cell r="E15991" t="str">
            <v>offshore, pipeline, Kriegers Flak II (overplanting)</v>
          </cell>
          <cell r="G15991">
            <v>400</v>
          </cell>
          <cell r="H15991" t="str">
            <v>ElCap_primo_MW</v>
          </cell>
        </row>
        <row r="15992">
          <cell r="B15992" t="str">
            <v>Vindmøller</v>
          </cell>
          <cell r="C15992">
            <v>2048</v>
          </cell>
          <cell r="E15992" t="str">
            <v>offshore, pipeline, Kriegers Flak II (overplanting)</v>
          </cell>
          <cell r="G15992">
            <v>1.9</v>
          </cell>
          <cell r="H15992" t="str">
            <v>TWh</v>
          </cell>
        </row>
        <row r="15993">
          <cell r="B15993" t="str">
            <v>Vindmøller</v>
          </cell>
          <cell r="C15993">
            <v>2048</v>
          </cell>
          <cell r="E15993" t="str">
            <v>offshore, pipeline, Kriegers Flak II (overplanting)</v>
          </cell>
          <cell r="G15993">
            <v>0</v>
          </cell>
          <cell r="H15993" t="str">
            <v>curt_GWh</v>
          </cell>
        </row>
        <row r="15994">
          <cell r="B15994" t="str">
            <v>Vindmøller</v>
          </cell>
          <cell r="C15994">
            <v>2048</v>
          </cell>
          <cell r="E15994" t="str">
            <v>offshore, pipeline, Kriegers Flak II (overplanting)</v>
          </cell>
          <cell r="G15994">
            <v>1900</v>
          </cell>
          <cell r="H15994" t="str">
            <v>Inflow_GWh</v>
          </cell>
        </row>
        <row r="15995">
          <cell r="B15995" t="str">
            <v>Vindmøller</v>
          </cell>
          <cell r="C15995">
            <v>2048</v>
          </cell>
          <cell r="E15995" t="str">
            <v>offshore, pipeline, Kriegers Flak II (overplanting)</v>
          </cell>
          <cell r="G15995">
            <v>4750</v>
          </cell>
          <cell r="H15995" t="str">
            <v>FLH_technical1</v>
          </cell>
        </row>
        <row r="15996">
          <cell r="B15996" t="str">
            <v>Vindmøller</v>
          </cell>
          <cell r="C15996">
            <v>2048</v>
          </cell>
          <cell r="E15996" t="str">
            <v>offshore, pipeline, Kriegers Flak II (overplanting)</v>
          </cell>
          <cell r="G15996">
            <v>4750</v>
          </cell>
          <cell r="H15996" t="str">
            <v>FLH_technical2</v>
          </cell>
        </row>
        <row r="15997">
          <cell r="B15997" t="str">
            <v>Vindmøller</v>
          </cell>
          <cell r="C15997">
            <v>2048</v>
          </cell>
          <cell r="E15997" t="str">
            <v>offshore, pipeline, Nordsøen I (del 1)</v>
          </cell>
          <cell r="G15997">
            <v>1050</v>
          </cell>
          <cell r="H15997" t="str">
            <v>ElCap_ultimo_MW</v>
          </cell>
        </row>
        <row r="15998">
          <cell r="B15998" t="str">
            <v>Vindmøller</v>
          </cell>
          <cell r="C15998">
            <v>2048</v>
          </cell>
          <cell r="E15998" t="str">
            <v>offshore, pipeline, Nordsøen I (del 1)</v>
          </cell>
          <cell r="G15998">
            <v>1050</v>
          </cell>
          <cell r="H15998" t="str">
            <v>ElCap_primo_MW</v>
          </cell>
        </row>
        <row r="15999">
          <cell r="B15999" t="str">
            <v>Vindmøller</v>
          </cell>
          <cell r="C15999">
            <v>2048</v>
          </cell>
          <cell r="E15999" t="str">
            <v>offshore, pipeline, Nordsøen I (del 1)</v>
          </cell>
          <cell r="G15999">
            <v>4.96</v>
          </cell>
          <cell r="H15999" t="str">
            <v>TWh</v>
          </cell>
        </row>
        <row r="16000">
          <cell r="B16000" t="str">
            <v>Vindmøller</v>
          </cell>
          <cell r="C16000">
            <v>2048</v>
          </cell>
          <cell r="E16000" t="str">
            <v>offshore, pipeline, Nordsøen I (del 1)</v>
          </cell>
          <cell r="G16000">
            <v>80</v>
          </cell>
          <cell r="H16000" t="str">
            <v>curt_GWh</v>
          </cell>
        </row>
        <row r="16001">
          <cell r="B16001" t="str">
            <v>Vindmøller</v>
          </cell>
          <cell r="C16001">
            <v>2048</v>
          </cell>
          <cell r="E16001" t="str">
            <v>offshore, pipeline, Nordsøen I (del 1)</v>
          </cell>
          <cell r="G16001">
            <v>5040</v>
          </cell>
          <cell r="H16001" t="str">
            <v>Inflow_GWh</v>
          </cell>
        </row>
        <row r="16002">
          <cell r="B16002" t="str">
            <v>Vindmøller</v>
          </cell>
          <cell r="C16002">
            <v>2048</v>
          </cell>
          <cell r="E16002" t="str">
            <v>offshore, pipeline, Nordsøen I (del 1)</v>
          </cell>
          <cell r="G16002">
            <v>4800</v>
          </cell>
          <cell r="H16002" t="str">
            <v>FLH_technical1</v>
          </cell>
        </row>
        <row r="16003">
          <cell r="B16003" t="str">
            <v>Vindmøller</v>
          </cell>
          <cell r="C16003">
            <v>2048</v>
          </cell>
          <cell r="E16003" t="str">
            <v>offshore, pipeline, Nordsøen I (del 1)</v>
          </cell>
          <cell r="G16003">
            <v>4800</v>
          </cell>
          <cell r="H16003" t="str">
            <v>FLH_technical2</v>
          </cell>
        </row>
        <row r="16004">
          <cell r="B16004" t="str">
            <v>Vindmøller</v>
          </cell>
          <cell r="C16004">
            <v>2048</v>
          </cell>
          <cell r="E16004" t="str">
            <v>offshore, pipeline, Nordsøen I (del 2)</v>
          </cell>
          <cell r="G16004">
            <v>1050</v>
          </cell>
          <cell r="H16004" t="str">
            <v>ElCap_ultimo_MW</v>
          </cell>
        </row>
        <row r="16005">
          <cell r="B16005" t="str">
            <v>Vindmøller</v>
          </cell>
          <cell r="C16005">
            <v>2048</v>
          </cell>
          <cell r="E16005" t="str">
            <v>offshore, pipeline, Nordsøen I (del 2)</v>
          </cell>
          <cell r="G16005">
            <v>1050</v>
          </cell>
          <cell r="H16005" t="str">
            <v>ElCap_primo_MW</v>
          </cell>
        </row>
        <row r="16006">
          <cell r="B16006" t="str">
            <v>Vindmøller</v>
          </cell>
          <cell r="C16006">
            <v>2048</v>
          </cell>
          <cell r="E16006" t="str">
            <v>offshore, pipeline, Nordsøen I (del 2)</v>
          </cell>
          <cell r="G16006">
            <v>4.8179999999999996</v>
          </cell>
          <cell r="H16006" t="str">
            <v>TWh</v>
          </cell>
        </row>
        <row r="16007">
          <cell r="B16007" t="str">
            <v>Vindmøller</v>
          </cell>
          <cell r="C16007">
            <v>2048</v>
          </cell>
          <cell r="E16007" t="str">
            <v>offshore, pipeline, Nordsøen I (del 2)</v>
          </cell>
          <cell r="G16007">
            <v>222</v>
          </cell>
          <cell r="H16007" t="str">
            <v>curt_GWh</v>
          </cell>
        </row>
        <row r="16008">
          <cell r="B16008" t="str">
            <v>Vindmøller</v>
          </cell>
          <cell r="C16008">
            <v>2048</v>
          </cell>
          <cell r="E16008" t="str">
            <v>offshore, pipeline, Nordsøen I (del 2)</v>
          </cell>
          <cell r="G16008">
            <v>5040</v>
          </cell>
          <cell r="H16008" t="str">
            <v>Inflow_GWh</v>
          </cell>
        </row>
        <row r="16009">
          <cell r="B16009" t="str">
            <v>Vindmøller</v>
          </cell>
          <cell r="C16009">
            <v>2048</v>
          </cell>
          <cell r="E16009" t="str">
            <v>offshore, pipeline, Nordsøen I (del 2)</v>
          </cell>
          <cell r="G16009">
            <v>4800</v>
          </cell>
          <cell r="H16009" t="str">
            <v>FLH_technical1</v>
          </cell>
        </row>
        <row r="16010">
          <cell r="B16010" t="str">
            <v>Vindmøller</v>
          </cell>
          <cell r="C16010">
            <v>2048</v>
          </cell>
          <cell r="E16010" t="str">
            <v>offshore, pipeline, Nordsøen I (del 2)</v>
          </cell>
          <cell r="G16010">
            <v>4800</v>
          </cell>
          <cell r="H16010" t="str">
            <v>FLH_technical2</v>
          </cell>
        </row>
        <row r="16011">
          <cell r="B16011" t="str">
            <v>Vindmøller</v>
          </cell>
          <cell r="C16011">
            <v>2048</v>
          </cell>
          <cell r="E16011" t="str">
            <v>offshore, pipeline, Nordsøen I (del 3)</v>
          </cell>
          <cell r="G16011">
            <v>1000</v>
          </cell>
          <cell r="H16011" t="str">
            <v>ElCap_ultimo_MW</v>
          </cell>
        </row>
        <row r="16012">
          <cell r="B16012" t="str">
            <v>Vindmøller</v>
          </cell>
          <cell r="C16012">
            <v>2048</v>
          </cell>
          <cell r="E16012" t="str">
            <v>offshore, pipeline, Nordsøen I (del 3)</v>
          </cell>
          <cell r="G16012">
            <v>1000</v>
          </cell>
          <cell r="H16012" t="str">
            <v>ElCap_primo_MW</v>
          </cell>
        </row>
        <row r="16013">
          <cell r="B16013" t="str">
            <v>Vindmøller</v>
          </cell>
          <cell r="C16013">
            <v>2048</v>
          </cell>
          <cell r="E16013" t="str">
            <v>offshore, pipeline, Nordsøen I (del 3)</v>
          </cell>
          <cell r="G16013">
            <v>4.7370000000000001</v>
          </cell>
          <cell r="H16013" t="str">
            <v>TWh</v>
          </cell>
        </row>
        <row r="16014">
          <cell r="B16014" t="str">
            <v>Vindmøller</v>
          </cell>
          <cell r="C16014">
            <v>2048</v>
          </cell>
          <cell r="E16014" t="str">
            <v>offshore, pipeline, Nordsøen I (del 3)</v>
          </cell>
          <cell r="G16014">
            <v>63</v>
          </cell>
          <cell r="H16014" t="str">
            <v>curt_GWh</v>
          </cell>
        </row>
        <row r="16015">
          <cell r="B16015" t="str">
            <v>Vindmøller</v>
          </cell>
          <cell r="C16015">
            <v>2048</v>
          </cell>
          <cell r="E16015" t="str">
            <v>offshore, pipeline, Nordsøen I (del 3)</v>
          </cell>
          <cell r="G16015">
            <v>4800</v>
          </cell>
          <cell r="H16015" t="str">
            <v>Inflow_GWh</v>
          </cell>
        </row>
        <row r="16016">
          <cell r="B16016" t="str">
            <v>Vindmøller</v>
          </cell>
          <cell r="C16016">
            <v>2048</v>
          </cell>
          <cell r="E16016" t="str">
            <v>offshore, pipeline, Nordsøen I (del 3)</v>
          </cell>
          <cell r="G16016">
            <v>4800</v>
          </cell>
          <cell r="H16016" t="str">
            <v>FLH_technical1</v>
          </cell>
        </row>
        <row r="16017">
          <cell r="B16017" t="str">
            <v>Vindmøller</v>
          </cell>
          <cell r="C16017">
            <v>2048</v>
          </cell>
          <cell r="E16017" t="str">
            <v>offshore, pipeline, Nordsøen I (del 3)</v>
          </cell>
          <cell r="G16017">
            <v>4800</v>
          </cell>
          <cell r="H16017" t="str">
            <v>FLH_technical2</v>
          </cell>
        </row>
        <row r="16018">
          <cell r="B16018" t="str">
            <v>Vindmøller</v>
          </cell>
          <cell r="C16018">
            <v>2048</v>
          </cell>
          <cell r="E16018" t="str">
            <v>offshore, pipeline, Nordsøen I (del 3)_overplant</v>
          </cell>
          <cell r="G16018">
            <v>500</v>
          </cell>
          <cell r="H16018" t="str">
            <v>ElCap_ultimo_MW</v>
          </cell>
        </row>
        <row r="16019">
          <cell r="B16019" t="str">
            <v>Vindmøller</v>
          </cell>
          <cell r="C16019">
            <v>2048</v>
          </cell>
          <cell r="E16019" t="str">
            <v>offshore, pipeline, Nordsøen I (del 3)_overplant</v>
          </cell>
          <cell r="G16019">
            <v>500</v>
          </cell>
          <cell r="H16019" t="str">
            <v>ElCap_primo_MW</v>
          </cell>
        </row>
        <row r="16020">
          <cell r="B16020" t="str">
            <v>Vindmøller</v>
          </cell>
          <cell r="C16020">
            <v>2048</v>
          </cell>
          <cell r="E16020" t="str">
            <v>offshore, pipeline, Nordsøen I (del 3)_overplant</v>
          </cell>
          <cell r="G16020">
            <v>2.4</v>
          </cell>
          <cell r="H16020" t="str">
            <v>TWh</v>
          </cell>
        </row>
        <row r="16021">
          <cell r="B16021" t="str">
            <v>Vindmøller</v>
          </cell>
          <cell r="C16021">
            <v>2048</v>
          </cell>
          <cell r="E16021" t="str">
            <v>offshore, pipeline, Nordsøen I (del 3)_overplant</v>
          </cell>
          <cell r="G16021">
            <v>0</v>
          </cell>
          <cell r="H16021" t="str">
            <v>curt_GWh</v>
          </cell>
        </row>
        <row r="16022">
          <cell r="B16022" t="str">
            <v>Vindmøller</v>
          </cell>
          <cell r="C16022">
            <v>2048</v>
          </cell>
          <cell r="E16022" t="str">
            <v>offshore, pipeline, Nordsøen I (del 3)_overplant</v>
          </cell>
          <cell r="G16022">
            <v>2400</v>
          </cell>
          <cell r="H16022" t="str">
            <v>Inflow_GWh</v>
          </cell>
        </row>
        <row r="16023">
          <cell r="B16023" t="str">
            <v>Vindmøller</v>
          </cell>
          <cell r="C16023">
            <v>2048</v>
          </cell>
          <cell r="E16023" t="str">
            <v>offshore, pipeline, Nordsøen I (del 3)_overplant</v>
          </cell>
          <cell r="G16023">
            <v>4800</v>
          </cell>
          <cell r="H16023" t="str">
            <v>FLH_technical1</v>
          </cell>
        </row>
        <row r="16024">
          <cell r="B16024" t="str">
            <v>Vindmøller</v>
          </cell>
          <cell r="C16024">
            <v>2048</v>
          </cell>
          <cell r="E16024" t="str">
            <v>offshore, pipeline, Nordsøen I (del 3)_overplant</v>
          </cell>
          <cell r="G16024">
            <v>4800</v>
          </cell>
          <cell r="H16024" t="str">
            <v>FLH_technical2</v>
          </cell>
        </row>
        <row r="16025">
          <cell r="B16025" t="str">
            <v>Vindmøller</v>
          </cell>
          <cell r="C16025">
            <v>2048</v>
          </cell>
          <cell r="E16025" t="str">
            <v>offshore, pipeline, Thor</v>
          </cell>
          <cell r="G16025">
            <v>1008</v>
          </cell>
          <cell r="H16025" t="str">
            <v>ElCap_ultimo_MW</v>
          </cell>
        </row>
        <row r="16026">
          <cell r="B16026" t="str">
            <v>Vindmøller</v>
          </cell>
          <cell r="C16026">
            <v>2048</v>
          </cell>
          <cell r="E16026" t="str">
            <v>offshore, pipeline, Thor</v>
          </cell>
          <cell r="G16026">
            <v>1008</v>
          </cell>
          <cell r="H16026" t="str">
            <v>ElCap_primo_MW</v>
          </cell>
        </row>
        <row r="16027">
          <cell r="B16027" t="str">
            <v>Vindmøller</v>
          </cell>
          <cell r="C16027">
            <v>2048</v>
          </cell>
          <cell r="E16027" t="str">
            <v>offshore, pipeline, Thor</v>
          </cell>
          <cell r="G16027">
            <v>4.7679999999999998</v>
          </cell>
          <cell r="H16027" t="str">
            <v>TWh</v>
          </cell>
        </row>
        <row r="16028">
          <cell r="B16028" t="str">
            <v>Vindmøller</v>
          </cell>
          <cell r="C16028">
            <v>2048</v>
          </cell>
          <cell r="E16028" t="str">
            <v>offshore, pipeline, Thor</v>
          </cell>
          <cell r="G16028">
            <v>146</v>
          </cell>
          <cell r="H16028" t="str">
            <v>curt_GWh</v>
          </cell>
        </row>
        <row r="16029">
          <cell r="B16029" t="str">
            <v>Vindmøller</v>
          </cell>
          <cell r="C16029">
            <v>2048</v>
          </cell>
          <cell r="E16029" t="str">
            <v>offshore, pipeline, Thor</v>
          </cell>
          <cell r="G16029">
            <v>4914</v>
          </cell>
          <cell r="H16029" t="str">
            <v>Inflow_GWh</v>
          </cell>
        </row>
        <row r="16030">
          <cell r="B16030" t="str">
            <v>Vindmøller</v>
          </cell>
          <cell r="C16030">
            <v>2048</v>
          </cell>
          <cell r="E16030" t="str">
            <v>offshore, pipeline, Thor</v>
          </cell>
          <cell r="G16030">
            <v>4875</v>
          </cell>
          <cell r="H16030" t="str">
            <v>FLH_technical1</v>
          </cell>
        </row>
        <row r="16031">
          <cell r="B16031" t="str">
            <v>Vindmøller</v>
          </cell>
          <cell r="C16031">
            <v>2048</v>
          </cell>
          <cell r="E16031" t="str">
            <v>offshore, pipeline, Thor</v>
          </cell>
          <cell r="G16031">
            <v>4875</v>
          </cell>
          <cell r="H16031" t="str">
            <v>FLH_technical2</v>
          </cell>
        </row>
        <row r="16032">
          <cell r="B16032" t="str">
            <v>Vindmøller</v>
          </cell>
          <cell r="C16032">
            <v>2048</v>
          </cell>
          <cell r="E16032" t="str">
            <v>offshore, pipeline, Vesterhav Nord</v>
          </cell>
          <cell r="G16032">
            <v>176.4</v>
          </cell>
          <cell r="H16032" t="str">
            <v>ElCap_ultimo_MW</v>
          </cell>
        </row>
        <row r="16033">
          <cell r="B16033" t="str">
            <v>Vindmøller</v>
          </cell>
          <cell r="C16033">
            <v>2048</v>
          </cell>
          <cell r="E16033" t="str">
            <v>offshore, pipeline, Vesterhav Nord</v>
          </cell>
          <cell r="G16033">
            <v>176.4</v>
          </cell>
          <cell r="H16033" t="str">
            <v>ElCap_primo_MW</v>
          </cell>
        </row>
        <row r="16034">
          <cell r="B16034" t="str">
            <v>Vindmøller</v>
          </cell>
          <cell r="C16034">
            <v>2048</v>
          </cell>
          <cell r="E16034" t="str">
            <v>offshore, pipeline, Vesterhav Nord</v>
          </cell>
          <cell r="G16034">
            <v>0.79600000000000004</v>
          </cell>
          <cell r="H16034" t="str">
            <v>TWh</v>
          </cell>
        </row>
        <row r="16035">
          <cell r="B16035" t="str">
            <v>Vindmøller</v>
          </cell>
          <cell r="C16035">
            <v>2048</v>
          </cell>
          <cell r="E16035" t="str">
            <v>offshore, pipeline, Vesterhav Nord</v>
          </cell>
          <cell r="G16035">
            <v>24</v>
          </cell>
          <cell r="H16035" t="str">
            <v>curt_GWh</v>
          </cell>
        </row>
        <row r="16036">
          <cell r="B16036" t="str">
            <v>Vindmøller</v>
          </cell>
          <cell r="C16036">
            <v>2048</v>
          </cell>
          <cell r="E16036" t="str">
            <v>offshore, pipeline, Vesterhav Nord</v>
          </cell>
          <cell r="G16036">
            <v>820.26</v>
          </cell>
          <cell r="H16036" t="str">
            <v>Inflow_GWh</v>
          </cell>
        </row>
        <row r="16037">
          <cell r="B16037" t="str">
            <v>Vindmøller</v>
          </cell>
          <cell r="C16037">
            <v>2048</v>
          </cell>
          <cell r="E16037" t="str">
            <v>offshore, pipeline, Vesterhav Nord</v>
          </cell>
          <cell r="G16037">
            <v>4649</v>
          </cell>
          <cell r="H16037" t="str">
            <v>FLH_technical1</v>
          </cell>
        </row>
        <row r="16038">
          <cell r="B16038" t="str">
            <v>Vindmøller</v>
          </cell>
          <cell r="C16038">
            <v>2048</v>
          </cell>
          <cell r="E16038" t="str">
            <v>offshore, pipeline, Vesterhav Nord</v>
          </cell>
          <cell r="G16038">
            <v>4650</v>
          </cell>
          <cell r="H16038" t="str">
            <v>FLH_technical2</v>
          </cell>
        </row>
        <row r="16039">
          <cell r="B16039" t="str">
            <v>Vindmøller</v>
          </cell>
          <cell r="C16039">
            <v>2048</v>
          </cell>
          <cell r="E16039" t="str">
            <v>offshore, pipeline, Vesterhav Syd</v>
          </cell>
          <cell r="G16039">
            <v>168</v>
          </cell>
          <cell r="H16039" t="str">
            <v>ElCap_ultimo_MW</v>
          </cell>
        </row>
        <row r="16040">
          <cell r="B16040" t="str">
            <v>Vindmøller</v>
          </cell>
          <cell r="C16040">
            <v>2048</v>
          </cell>
          <cell r="E16040" t="str">
            <v>offshore, pipeline, Vesterhav Syd</v>
          </cell>
          <cell r="G16040">
            <v>168</v>
          </cell>
          <cell r="H16040" t="str">
            <v>ElCap_primo_MW</v>
          </cell>
        </row>
        <row r="16041">
          <cell r="B16041" t="str">
            <v>Vindmøller</v>
          </cell>
          <cell r="C16041">
            <v>2048</v>
          </cell>
          <cell r="E16041" t="str">
            <v>offshore, pipeline, Vesterhav Syd</v>
          </cell>
          <cell r="G16041">
            <v>0.75</v>
          </cell>
          <cell r="H16041" t="str">
            <v>TWh</v>
          </cell>
        </row>
        <row r="16042">
          <cell r="B16042" t="str">
            <v>Vindmøller</v>
          </cell>
          <cell r="C16042">
            <v>2048</v>
          </cell>
          <cell r="E16042" t="str">
            <v>offshore, pipeline, Vesterhav Syd</v>
          </cell>
          <cell r="G16042">
            <v>23</v>
          </cell>
          <cell r="H16042" t="str">
            <v>curt_GWh</v>
          </cell>
        </row>
        <row r="16043">
          <cell r="B16043" t="str">
            <v>Vindmøller</v>
          </cell>
          <cell r="C16043">
            <v>2048</v>
          </cell>
          <cell r="E16043" t="str">
            <v>offshore, pipeline, Vesterhav Syd</v>
          </cell>
          <cell r="G16043">
            <v>772.8</v>
          </cell>
          <cell r="H16043" t="str">
            <v>Inflow_GWh</v>
          </cell>
        </row>
        <row r="16044">
          <cell r="B16044" t="str">
            <v>Vindmøller</v>
          </cell>
          <cell r="C16044">
            <v>2048</v>
          </cell>
          <cell r="E16044" t="str">
            <v>offshore, pipeline, Vesterhav Syd</v>
          </cell>
          <cell r="G16044">
            <v>4601</v>
          </cell>
          <cell r="H16044" t="str">
            <v>FLH_technical1</v>
          </cell>
        </row>
        <row r="16045">
          <cell r="B16045" t="str">
            <v>Vindmøller</v>
          </cell>
          <cell r="C16045">
            <v>2048</v>
          </cell>
          <cell r="E16045" t="str">
            <v>offshore, pipeline, Vesterhav Syd</v>
          </cell>
          <cell r="G16045">
            <v>4600</v>
          </cell>
          <cell r="H16045" t="str">
            <v>FLH_technical2</v>
          </cell>
        </row>
        <row r="16046">
          <cell r="B16046" t="str">
            <v>Vindmøller</v>
          </cell>
          <cell r="C16046">
            <v>2048</v>
          </cell>
          <cell r="E16046" t="str">
            <v>offshore, yderligere, Nordsøen - ej tilsluttet DK</v>
          </cell>
          <cell r="G16046">
            <v>16702.053</v>
          </cell>
          <cell r="H16046" t="str">
            <v>ElCap_ultimo_MW</v>
          </cell>
        </row>
        <row r="16047">
          <cell r="B16047" t="str">
            <v>Vindmøller</v>
          </cell>
          <cell r="C16047">
            <v>2048</v>
          </cell>
          <cell r="E16047" t="str">
            <v>offshore, yderligere, Nordsøen - ej tilsluttet DK</v>
          </cell>
          <cell r="G16047">
            <v>16702.053</v>
          </cell>
          <cell r="H16047" t="str">
            <v>ElCap_primo_MW</v>
          </cell>
        </row>
        <row r="16048">
          <cell r="B16048" t="str">
            <v>Vindmøller</v>
          </cell>
          <cell r="C16048">
            <v>2048</v>
          </cell>
          <cell r="E16048" t="str">
            <v>offshore, yderligere, Nordsøen - ej tilsluttet DK</v>
          </cell>
          <cell r="G16048">
            <v>73.057000000000002</v>
          </cell>
          <cell r="H16048" t="str">
            <v>TWh</v>
          </cell>
        </row>
        <row r="16049">
          <cell r="B16049" t="str">
            <v>Vindmøller</v>
          </cell>
          <cell r="C16049">
            <v>2048</v>
          </cell>
          <cell r="E16049" t="str">
            <v>offshore, yderligere, Nordsøen - ej tilsluttet DK</v>
          </cell>
          <cell r="G16049">
            <v>828</v>
          </cell>
          <cell r="H16049" t="str">
            <v>curt_GWh</v>
          </cell>
        </row>
        <row r="16050">
          <cell r="B16050" t="str">
            <v>Vindmøller</v>
          </cell>
          <cell r="C16050">
            <v>2048</v>
          </cell>
          <cell r="E16050" t="str">
            <v>offshore, yderligere, Nordsøen - ej tilsluttet DK</v>
          </cell>
          <cell r="G16050">
            <v>0</v>
          </cell>
          <cell r="H16050" t="str">
            <v>Inflow_GWh</v>
          </cell>
        </row>
        <row r="16051">
          <cell r="B16051" t="str">
            <v>Vindmøller</v>
          </cell>
          <cell r="C16051">
            <v>2048</v>
          </cell>
          <cell r="E16051" t="str">
            <v>offshore, yderligere, Nordsøen - ej tilsluttet DK</v>
          </cell>
          <cell r="G16051">
            <v>4424</v>
          </cell>
          <cell r="H16051" t="str">
            <v>FLH_technical1</v>
          </cell>
        </row>
        <row r="16052">
          <cell r="B16052" t="str">
            <v>Vindmøller</v>
          </cell>
          <cell r="C16052">
            <v>2048</v>
          </cell>
          <cell r="E16052" t="str">
            <v>offshore, yderligere, Nordsøen - ej tilsluttet DK</v>
          </cell>
          <cell r="G16052">
            <v>4424</v>
          </cell>
          <cell r="H16052" t="str">
            <v>FLH_technical2</v>
          </cell>
        </row>
        <row r="16053">
          <cell r="B16053" t="str">
            <v>Vindmøller</v>
          </cell>
          <cell r="C16053">
            <v>2048</v>
          </cell>
          <cell r="E16053" t="str">
            <v>offshore, åbendør, Aflandshage</v>
          </cell>
          <cell r="G16053">
            <v>150</v>
          </cell>
          <cell r="H16053" t="str">
            <v>ElCap_ultimo_MW</v>
          </cell>
        </row>
        <row r="16054">
          <cell r="B16054" t="str">
            <v>Vindmøller</v>
          </cell>
          <cell r="C16054">
            <v>2048</v>
          </cell>
          <cell r="E16054" t="str">
            <v>offshore, åbendør, Aflandshage</v>
          </cell>
          <cell r="G16054">
            <v>150</v>
          </cell>
          <cell r="H16054" t="str">
            <v>ElCap_primo_MW</v>
          </cell>
        </row>
        <row r="16055">
          <cell r="B16055" t="str">
            <v>Vindmøller</v>
          </cell>
          <cell r="C16055">
            <v>2048</v>
          </cell>
          <cell r="E16055" t="str">
            <v>offshore, åbendør, Aflandshage</v>
          </cell>
          <cell r="G16055">
            <v>0.50800000000000001</v>
          </cell>
          <cell r="H16055" t="str">
            <v>TWh</v>
          </cell>
        </row>
        <row r="16056">
          <cell r="B16056" t="str">
            <v>Vindmøller</v>
          </cell>
          <cell r="C16056">
            <v>2048</v>
          </cell>
          <cell r="E16056" t="str">
            <v>offshore, åbendør, Aflandshage</v>
          </cell>
          <cell r="G16056">
            <v>5</v>
          </cell>
          <cell r="H16056" t="str">
            <v>curt_GWh</v>
          </cell>
        </row>
        <row r="16057">
          <cell r="B16057" t="str">
            <v>Vindmøller</v>
          </cell>
          <cell r="C16057">
            <v>2048</v>
          </cell>
          <cell r="E16057" t="str">
            <v>offshore, åbendør, Aflandshage</v>
          </cell>
          <cell r="G16057">
            <v>513.75</v>
          </cell>
          <cell r="H16057" t="str">
            <v>Inflow_GWh</v>
          </cell>
        </row>
        <row r="16058">
          <cell r="B16058" t="str">
            <v>Vindmøller</v>
          </cell>
          <cell r="C16058">
            <v>2048</v>
          </cell>
          <cell r="E16058" t="str">
            <v>offshore, åbendør, Aflandshage</v>
          </cell>
          <cell r="G16058">
            <v>3420</v>
          </cell>
          <cell r="H16058" t="str">
            <v>FLH_technical1</v>
          </cell>
        </row>
        <row r="16059">
          <cell r="B16059" t="str">
            <v>Vindmøller</v>
          </cell>
          <cell r="C16059">
            <v>2048</v>
          </cell>
          <cell r="E16059" t="str">
            <v>offshore, åbendør, Aflandshage</v>
          </cell>
          <cell r="G16059">
            <v>3425</v>
          </cell>
          <cell r="H16059" t="str">
            <v>FLH_technical2</v>
          </cell>
        </row>
        <row r="16060">
          <cell r="B16060" t="str">
            <v>Vindmøller</v>
          </cell>
          <cell r="C16060">
            <v>2048</v>
          </cell>
          <cell r="E16060" t="str">
            <v>offshore, åbendør, Jammerland Bugt</v>
          </cell>
          <cell r="G16060">
            <v>240</v>
          </cell>
          <cell r="H16060" t="str">
            <v>ElCap_ultimo_MW</v>
          </cell>
        </row>
        <row r="16061">
          <cell r="B16061" t="str">
            <v>Vindmøller</v>
          </cell>
          <cell r="C16061">
            <v>2048</v>
          </cell>
          <cell r="E16061" t="str">
            <v>offshore, åbendør, Jammerland Bugt</v>
          </cell>
          <cell r="G16061">
            <v>240</v>
          </cell>
          <cell r="H16061" t="str">
            <v>ElCap_primo_MW</v>
          </cell>
        </row>
        <row r="16062">
          <cell r="B16062" t="str">
            <v>Vindmøller</v>
          </cell>
          <cell r="C16062">
            <v>2048</v>
          </cell>
          <cell r="E16062" t="str">
            <v>offshore, åbendør, Jammerland Bugt</v>
          </cell>
          <cell r="G16062">
            <v>1.028</v>
          </cell>
          <cell r="H16062" t="str">
            <v>TWh</v>
          </cell>
        </row>
        <row r="16063">
          <cell r="B16063" t="str">
            <v>Vindmøller</v>
          </cell>
          <cell r="C16063">
            <v>2048</v>
          </cell>
          <cell r="E16063" t="str">
            <v>offshore, åbendør, Jammerland Bugt</v>
          </cell>
          <cell r="G16063">
            <v>10</v>
          </cell>
          <cell r="H16063" t="str">
            <v>curt_GWh</v>
          </cell>
        </row>
        <row r="16064">
          <cell r="B16064" t="str">
            <v>Vindmøller</v>
          </cell>
          <cell r="C16064">
            <v>2048</v>
          </cell>
          <cell r="E16064" t="str">
            <v>offshore, åbendør, Jammerland Bugt</v>
          </cell>
          <cell r="G16064">
            <v>1038</v>
          </cell>
          <cell r="H16064" t="str">
            <v>Inflow_GWh</v>
          </cell>
        </row>
        <row r="16065">
          <cell r="B16065" t="str">
            <v>Vindmøller</v>
          </cell>
          <cell r="C16065">
            <v>2048</v>
          </cell>
          <cell r="E16065" t="str">
            <v>offshore, åbendør, Jammerland Bugt</v>
          </cell>
          <cell r="G16065">
            <v>4325</v>
          </cell>
          <cell r="H16065" t="str">
            <v>FLH_technical1</v>
          </cell>
        </row>
        <row r="16066">
          <cell r="B16066" t="str">
            <v>Vindmøller</v>
          </cell>
          <cell r="C16066">
            <v>2048</v>
          </cell>
          <cell r="E16066" t="str">
            <v>offshore, åbendør, Jammerland Bugt</v>
          </cell>
          <cell r="G16066">
            <v>4325</v>
          </cell>
          <cell r="H16066" t="str">
            <v>FLH_technical2</v>
          </cell>
        </row>
        <row r="16067">
          <cell r="B16067" t="str">
            <v>Vindmøller</v>
          </cell>
          <cell r="C16067">
            <v>2048</v>
          </cell>
          <cell r="E16067" t="str">
            <v>offshore, åbendør, Lillebælt Syd</v>
          </cell>
          <cell r="G16067">
            <v>165</v>
          </cell>
          <cell r="H16067" t="str">
            <v>ElCap_ultimo_MW</v>
          </cell>
        </row>
        <row r="16068">
          <cell r="B16068" t="str">
            <v>Vindmøller</v>
          </cell>
          <cell r="C16068">
            <v>2048</v>
          </cell>
          <cell r="E16068" t="str">
            <v>offshore, åbendør, Lillebælt Syd</v>
          </cell>
          <cell r="G16068">
            <v>165</v>
          </cell>
          <cell r="H16068" t="str">
            <v>ElCap_primo_MW</v>
          </cell>
        </row>
        <row r="16069">
          <cell r="B16069" t="str">
            <v>Vindmøller</v>
          </cell>
          <cell r="C16069">
            <v>2048</v>
          </cell>
          <cell r="E16069" t="str">
            <v>offshore, åbendør, Lillebælt Syd</v>
          </cell>
          <cell r="G16069">
            <v>0.70599999999999996</v>
          </cell>
          <cell r="H16069" t="str">
            <v>TWh</v>
          </cell>
        </row>
        <row r="16070">
          <cell r="B16070" t="str">
            <v>Vindmøller</v>
          </cell>
          <cell r="C16070">
            <v>2048</v>
          </cell>
          <cell r="E16070" t="str">
            <v>offshore, åbendør, Lillebælt Syd</v>
          </cell>
          <cell r="G16070">
            <v>7</v>
          </cell>
          <cell r="H16070" t="str">
            <v>curt_GWh</v>
          </cell>
        </row>
        <row r="16071">
          <cell r="B16071" t="str">
            <v>Vindmøller</v>
          </cell>
          <cell r="C16071">
            <v>2048</v>
          </cell>
          <cell r="E16071" t="str">
            <v>offshore, åbendør, Lillebælt Syd</v>
          </cell>
          <cell r="G16071">
            <v>713.625</v>
          </cell>
          <cell r="H16071" t="str">
            <v>Inflow_GWh</v>
          </cell>
        </row>
        <row r="16072">
          <cell r="B16072" t="str">
            <v>Vindmøller</v>
          </cell>
          <cell r="C16072">
            <v>2048</v>
          </cell>
          <cell r="E16072" t="str">
            <v>offshore, åbendør, Lillebælt Syd</v>
          </cell>
          <cell r="G16072">
            <v>4321</v>
          </cell>
          <cell r="H16072" t="str">
            <v>FLH_technical1</v>
          </cell>
        </row>
        <row r="16073">
          <cell r="B16073" t="str">
            <v>Vindmøller</v>
          </cell>
          <cell r="C16073">
            <v>2048</v>
          </cell>
          <cell r="E16073" t="str">
            <v>offshore, åbendør, Lillebælt Syd</v>
          </cell>
          <cell r="G16073">
            <v>4325</v>
          </cell>
          <cell r="H16073" t="str">
            <v>FLH_technical2</v>
          </cell>
        </row>
        <row r="16074">
          <cell r="B16074" t="str">
            <v>Vindmøller</v>
          </cell>
          <cell r="C16074">
            <v>2048</v>
          </cell>
          <cell r="E16074" t="str">
            <v>onshore, commercial, existing</v>
          </cell>
          <cell r="G16074">
            <v>1224.7550000000001</v>
          </cell>
          <cell r="H16074" t="str">
            <v>ElCap_ultimo_MW</v>
          </cell>
        </row>
        <row r="16075">
          <cell r="B16075" t="str">
            <v>Vindmøller</v>
          </cell>
          <cell r="C16075">
            <v>2048</v>
          </cell>
          <cell r="E16075" t="str">
            <v>onshore, commercial, existing</v>
          </cell>
          <cell r="G16075">
            <v>1224.7550000000001</v>
          </cell>
          <cell r="H16075" t="str">
            <v>ElCap_primo_MW</v>
          </cell>
        </row>
        <row r="16076">
          <cell r="B16076" t="str">
            <v>Vindmøller</v>
          </cell>
          <cell r="C16076">
            <v>2048</v>
          </cell>
          <cell r="E16076" t="str">
            <v>onshore, commercial, existing</v>
          </cell>
          <cell r="G16076">
            <v>2.7759999999999998</v>
          </cell>
          <cell r="H16076" t="str">
            <v>TWh</v>
          </cell>
        </row>
        <row r="16077">
          <cell r="B16077" t="str">
            <v>Vindmøller</v>
          </cell>
          <cell r="C16077">
            <v>2048</v>
          </cell>
          <cell r="E16077" t="str">
            <v>onshore, commercial, existing</v>
          </cell>
          <cell r="G16077">
            <v>4</v>
          </cell>
          <cell r="H16077" t="str">
            <v>curt_GWh</v>
          </cell>
        </row>
        <row r="16078">
          <cell r="B16078" t="str">
            <v>Vindmøller</v>
          </cell>
          <cell r="C16078">
            <v>2048</v>
          </cell>
          <cell r="E16078" t="str">
            <v>onshore, commercial, existing</v>
          </cell>
          <cell r="G16078">
            <v>2779.1165000000001</v>
          </cell>
          <cell r="H16078" t="str">
            <v>Inflow_GWh</v>
          </cell>
        </row>
        <row r="16079">
          <cell r="B16079" t="str">
            <v>Vindmøller</v>
          </cell>
          <cell r="C16079">
            <v>2048</v>
          </cell>
          <cell r="E16079" t="str">
            <v>onshore, commercial, existing</v>
          </cell>
          <cell r="G16079">
            <v>2270</v>
          </cell>
          <cell r="H16079" t="str">
            <v>FLH_technical1</v>
          </cell>
        </row>
        <row r="16080">
          <cell r="B16080" t="str">
            <v>Vindmøller</v>
          </cell>
          <cell r="C16080">
            <v>2048</v>
          </cell>
          <cell r="E16080" t="str">
            <v>onshore, commercial, existing</v>
          </cell>
          <cell r="G16080">
            <v>2269</v>
          </cell>
          <cell r="H16080" t="str">
            <v>FLH_technical2</v>
          </cell>
        </row>
        <row r="16081">
          <cell r="B16081" t="str">
            <v>Vindmøller</v>
          </cell>
          <cell r="C16081">
            <v>2048</v>
          </cell>
          <cell r="E16081" t="str">
            <v>onshore, commercial, existing</v>
          </cell>
          <cell r="G16081">
            <v>196.57</v>
          </cell>
          <cell r="H16081" t="str">
            <v>ElCap_ultimo_MW</v>
          </cell>
        </row>
        <row r="16082">
          <cell r="B16082" t="str">
            <v>Vindmøller</v>
          </cell>
          <cell r="C16082">
            <v>2048</v>
          </cell>
          <cell r="E16082" t="str">
            <v>onshore, commercial, existing</v>
          </cell>
          <cell r="G16082">
            <v>196.57</v>
          </cell>
          <cell r="H16082" t="str">
            <v>ElCap_primo_MW</v>
          </cell>
        </row>
        <row r="16083">
          <cell r="B16083" t="str">
            <v>Vindmøller</v>
          </cell>
          <cell r="C16083">
            <v>2048</v>
          </cell>
          <cell r="E16083" t="str">
            <v>onshore, commercial, existing</v>
          </cell>
          <cell r="G16083">
            <v>0.42099999999999999</v>
          </cell>
          <cell r="H16083" t="str">
            <v>TWh</v>
          </cell>
        </row>
        <row r="16084">
          <cell r="B16084" t="str">
            <v>Vindmøller</v>
          </cell>
          <cell r="C16084">
            <v>2048</v>
          </cell>
          <cell r="E16084" t="str">
            <v>onshore, commercial, existing</v>
          </cell>
          <cell r="G16084">
            <v>0</v>
          </cell>
          <cell r="H16084" t="str">
            <v>curt_GWh</v>
          </cell>
        </row>
        <row r="16085">
          <cell r="B16085" t="str">
            <v>Vindmøller</v>
          </cell>
          <cell r="C16085">
            <v>2048</v>
          </cell>
          <cell r="E16085" t="str">
            <v>onshore, commercial, existing</v>
          </cell>
          <cell r="G16085">
            <v>422.29599999999999</v>
          </cell>
          <cell r="H16085" t="str">
            <v>Inflow_GWh</v>
          </cell>
        </row>
        <row r="16086">
          <cell r="B16086" t="str">
            <v>Vindmøller</v>
          </cell>
          <cell r="C16086">
            <v>2048</v>
          </cell>
          <cell r="E16086" t="str">
            <v>onshore, commercial, existing</v>
          </cell>
          <cell r="G16086">
            <v>2142</v>
          </cell>
          <cell r="H16086" t="str">
            <v>FLH_technical1</v>
          </cell>
        </row>
        <row r="16087">
          <cell r="B16087" t="str">
            <v>Vindmøller</v>
          </cell>
          <cell r="C16087">
            <v>2048</v>
          </cell>
          <cell r="E16087" t="str">
            <v>onshore, commercial, existing</v>
          </cell>
          <cell r="G16087">
            <v>2148</v>
          </cell>
          <cell r="H16087" t="str">
            <v>FLH_technical2</v>
          </cell>
        </row>
        <row r="16088">
          <cell r="B16088" t="str">
            <v>Vindmøller</v>
          </cell>
          <cell r="C16088">
            <v>2048</v>
          </cell>
          <cell r="E16088" t="str">
            <v>onshore, commercial, new</v>
          </cell>
          <cell r="G16088">
            <v>4128.2</v>
          </cell>
          <cell r="H16088" t="str">
            <v>ElCap_ultimo_MW</v>
          </cell>
        </row>
        <row r="16089">
          <cell r="B16089" t="str">
            <v>Vindmøller</v>
          </cell>
          <cell r="C16089">
            <v>2048</v>
          </cell>
          <cell r="E16089" t="str">
            <v>onshore, commercial, new</v>
          </cell>
          <cell r="G16089">
            <v>4128.2</v>
          </cell>
          <cell r="H16089" t="str">
            <v>ElCap_primo_MW</v>
          </cell>
        </row>
        <row r="16090">
          <cell r="B16090" t="str">
            <v>Vindmøller</v>
          </cell>
          <cell r="C16090">
            <v>2048</v>
          </cell>
          <cell r="E16090" t="str">
            <v>onshore, commercial, new</v>
          </cell>
          <cell r="G16090">
            <v>14.098000000000001</v>
          </cell>
          <cell r="H16090" t="str">
            <v>TWh</v>
          </cell>
        </row>
        <row r="16091">
          <cell r="B16091" t="str">
            <v>Vindmøller</v>
          </cell>
          <cell r="C16091">
            <v>2048</v>
          </cell>
          <cell r="E16091" t="str">
            <v>onshore, commercial, new</v>
          </cell>
          <cell r="G16091">
            <v>353</v>
          </cell>
          <cell r="H16091" t="str">
            <v>curt_GWh</v>
          </cell>
        </row>
        <row r="16092">
          <cell r="B16092" t="str">
            <v>Vindmøller</v>
          </cell>
          <cell r="C16092">
            <v>2048</v>
          </cell>
          <cell r="E16092" t="str">
            <v>onshore, commercial, new</v>
          </cell>
          <cell r="G16092">
            <v>14451.88</v>
          </cell>
          <cell r="H16092" t="str">
            <v>Inflow_GWh</v>
          </cell>
        </row>
        <row r="16093">
          <cell r="B16093" t="str">
            <v>Vindmøller</v>
          </cell>
          <cell r="C16093">
            <v>2048</v>
          </cell>
          <cell r="E16093" t="str">
            <v>onshore, commercial, new</v>
          </cell>
          <cell r="G16093">
            <v>3501</v>
          </cell>
          <cell r="H16093" t="str">
            <v>FLH_technical1</v>
          </cell>
        </row>
        <row r="16094">
          <cell r="B16094" t="str">
            <v>Vindmøller</v>
          </cell>
          <cell r="C16094">
            <v>2048</v>
          </cell>
          <cell r="E16094" t="str">
            <v>onshore, commercial, new</v>
          </cell>
          <cell r="G16094">
            <v>3501</v>
          </cell>
          <cell r="H16094" t="str">
            <v>FLH_technical2</v>
          </cell>
        </row>
        <row r="16095">
          <cell r="B16095" t="str">
            <v>Vindmøller</v>
          </cell>
          <cell r="C16095">
            <v>2048</v>
          </cell>
          <cell r="E16095" t="str">
            <v>onshore, commercial, new</v>
          </cell>
          <cell r="G16095">
            <v>748</v>
          </cell>
          <cell r="H16095" t="str">
            <v>ElCap_ultimo_MW</v>
          </cell>
        </row>
        <row r="16096">
          <cell r="B16096" t="str">
            <v>Vindmøller</v>
          </cell>
          <cell r="C16096">
            <v>2048</v>
          </cell>
          <cell r="E16096" t="str">
            <v>onshore, commercial, new</v>
          </cell>
          <cell r="G16096">
            <v>748</v>
          </cell>
          <cell r="H16096" t="str">
            <v>ElCap_primo_MW</v>
          </cell>
        </row>
        <row r="16097">
          <cell r="B16097" t="str">
            <v>Vindmøller</v>
          </cell>
          <cell r="C16097">
            <v>2048</v>
          </cell>
          <cell r="E16097" t="str">
            <v>onshore, commercial, new</v>
          </cell>
          <cell r="G16097">
            <v>2.61</v>
          </cell>
          <cell r="H16097" t="str">
            <v>TWh</v>
          </cell>
        </row>
        <row r="16098">
          <cell r="B16098" t="str">
            <v>Vindmøller</v>
          </cell>
          <cell r="C16098">
            <v>2048</v>
          </cell>
          <cell r="E16098" t="str">
            <v>onshore, commercial, new</v>
          </cell>
          <cell r="G16098">
            <v>37</v>
          </cell>
          <cell r="H16098" t="str">
            <v>curt_GWh</v>
          </cell>
        </row>
        <row r="16099">
          <cell r="B16099" t="str">
            <v>Vindmøller</v>
          </cell>
          <cell r="C16099">
            <v>2048</v>
          </cell>
          <cell r="E16099" t="str">
            <v>onshore, commercial, new</v>
          </cell>
          <cell r="G16099">
            <v>2647.2</v>
          </cell>
          <cell r="H16099" t="str">
            <v>Inflow_GWh</v>
          </cell>
        </row>
        <row r="16100">
          <cell r="B16100" t="str">
            <v>Vindmøller</v>
          </cell>
          <cell r="C16100">
            <v>2048</v>
          </cell>
          <cell r="E16100" t="str">
            <v>onshore, commercial, new</v>
          </cell>
          <cell r="G16100">
            <v>3539</v>
          </cell>
          <cell r="H16100" t="str">
            <v>FLH_technical1</v>
          </cell>
        </row>
        <row r="16101">
          <cell r="B16101" t="str">
            <v>Vindmøller</v>
          </cell>
          <cell r="C16101">
            <v>2048</v>
          </cell>
          <cell r="E16101" t="str">
            <v>onshore, commercial, new</v>
          </cell>
          <cell r="G16101">
            <v>3539</v>
          </cell>
          <cell r="H16101" t="str">
            <v>FLH_technical2</v>
          </cell>
        </row>
        <row r="16102">
          <cell r="B16102" t="str">
            <v>Vindmøller</v>
          </cell>
          <cell r="C16102">
            <v>2048</v>
          </cell>
          <cell r="E16102" t="str">
            <v>onshore, domestic</v>
          </cell>
          <cell r="G16102">
            <v>22.68</v>
          </cell>
          <cell r="H16102" t="str">
            <v>ElCap_ultimo_MW</v>
          </cell>
        </row>
        <row r="16103">
          <cell r="B16103" t="str">
            <v>Vindmøller</v>
          </cell>
          <cell r="C16103">
            <v>2048</v>
          </cell>
          <cell r="E16103" t="str">
            <v>onshore, domestic</v>
          </cell>
          <cell r="G16103">
            <v>22.68</v>
          </cell>
          <cell r="H16103" t="str">
            <v>ElCap_primo_MW</v>
          </cell>
        </row>
        <row r="16104">
          <cell r="B16104" t="str">
            <v>Vindmøller</v>
          </cell>
          <cell r="C16104">
            <v>2048</v>
          </cell>
          <cell r="E16104" t="str">
            <v>onshore, domestic</v>
          </cell>
          <cell r="G16104">
            <v>5.3999999999999999E-2</v>
          </cell>
          <cell r="H16104" t="str">
            <v>TWh</v>
          </cell>
        </row>
        <row r="16105">
          <cell r="B16105" t="str">
            <v>Vindmøller</v>
          </cell>
          <cell r="C16105">
            <v>2048</v>
          </cell>
          <cell r="E16105" t="str">
            <v>onshore, domestic</v>
          </cell>
          <cell r="G16105">
            <v>0</v>
          </cell>
          <cell r="H16105" t="str">
            <v>curt_GWh</v>
          </cell>
        </row>
        <row r="16106">
          <cell r="B16106" t="str">
            <v>Vindmøller</v>
          </cell>
          <cell r="C16106">
            <v>2048</v>
          </cell>
          <cell r="E16106" t="str">
            <v>onshore, domestic</v>
          </cell>
          <cell r="G16106">
            <v>54.432000000000002</v>
          </cell>
          <cell r="H16106" t="str">
            <v>Inflow_GWh</v>
          </cell>
        </row>
        <row r="16107">
          <cell r="B16107" t="str">
            <v>Vindmøller</v>
          </cell>
          <cell r="C16107">
            <v>2048</v>
          </cell>
          <cell r="E16107" t="str">
            <v>onshore, domestic</v>
          </cell>
          <cell r="G16107">
            <v>2381</v>
          </cell>
          <cell r="H16107" t="str">
            <v>FLH_technical1</v>
          </cell>
        </row>
        <row r="16108">
          <cell r="B16108" t="str">
            <v>Vindmøller</v>
          </cell>
          <cell r="C16108">
            <v>2048</v>
          </cell>
          <cell r="E16108" t="str">
            <v>onshore, domestic</v>
          </cell>
          <cell r="G16108">
            <v>2400</v>
          </cell>
          <cell r="H16108" t="str">
            <v>FLH_technical2</v>
          </cell>
        </row>
        <row r="16109">
          <cell r="B16109" t="str">
            <v>Vindmøller</v>
          </cell>
          <cell r="C16109">
            <v>2048</v>
          </cell>
          <cell r="E16109" t="str">
            <v>onshore, domestic</v>
          </cell>
          <cell r="G16109">
            <v>2.52</v>
          </cell>
          <cell r="H16109" t="str">
            <v>ElCap_ultimo_MW</v>
          </cell>
        </row>
        <row r="16110">
          <cell r="B16110" t="str">
            <v>Vindmøller</v>
          </cell>
          <cell r="C16110">
            <v>2048</v>
          </cell>
          <cell r="E16110" t="str">
            <v>onshore, domestic</v>
          </cell>
          <cell r="G16110">
            <v>2.52</v>
          </cell>
          <cell r="H16110" t="str">
            <v>ElCap_primo_MW</v>
          </cell>
        </row>
        <row r="16111">
          <cell r="B16111" t="str">
            <v>Vindmøller</v>
          </cell>
          <cell r="C16111">
            <v>2048</v>
          </cell>
          <cell r="E16111" t="str">
            <v>onshore, domestic</v>
          </cell>
          <cell r="G16111">
            <v>6.0000000000000001E-3</v>
          </cell>
          <cell r="H16111" t="str">
            <v>TWh</v>
          </cell>
        </row>
        <row r="16112">
          <cell r="B16112" t="str">
            <v>Vindmøller</v>
          </cell>
          <cell r="C16112">
            <v>2048</v>
          </cell>
          <cell r="E16112" t="str">
            <v>onshore, domestic</v>
          </cell>
          <cell r="G16112">
            <v>0</v>
          </cell>
          <cell r="H16112" t="str">
            <v>curt_GWh</v>
          </cell>
        </row>
        <row r="16113">
          <cell r="B16113" t="str">
            <v>Vindmøller</v>
          </cell>
          <cell r="C16113">
            <v>2048</v>
          </cell>
          <cell r="E16113" t="str">
            <v>onshore, domestic</v>
          </cell>
          <cell r="G16113">
            <v>6.048</v>
          </cell>
          <cell r="H16113" t="str">
            <v>Inflow_GWh</v>
          </cell>
        </row>
        <row r="16114">
          <cell r="B16114" t="str">
            <v>Vindmøller</v>
          </cell>
          <cell r="C16114">
            <v>2048</v>
          </cell>
          <cell r="E16114" t="str">
            <v>onshore, domestic</v>
          </cell>
          <cell r="G16114">
            <v>2381</v>
          </cell>
          <cell r="H16114" t="str">
            <v>FLH_technical1</v>
          </cell>
        </row>
        <row r="16115">
          <cell r="B16115" t="str">
            <v>Vindmøller</v>
          </cell>
          <cell r="C16115">
            <v>2048</v>
          </cell>
          <cell r="E16115" t="str">
            <v>onshore, domestic</v>
          </cell>
          <cell r="G16115">
            <v>2400</v>
          </cell>
          <cell r="H16115" t="str">
            <v>FLH_technical2</v>
          </cell>
        </row>
        <row r="16116">
          <cell r="B16116" t="str">
            <v>Vindmøller</v>
          </cell>
          <cell r="C16116">
            <v>2048</v>
          </cell>
          <cell r="E16116" t="str">
            <v>onshore, test center</v>
          </cell>
          <cell r="G16116">
            <v>420</v>
          </cell>
          <cell r="H16116" t="str">
            <v>ElCap_ultimo_MW</v>
          </cell>
        </row>
        <row r="16117">
          <cell r="B16117" t="str">
            <v>Vindmøller</v>
          </cell>
          <cell r="C16117">
            <v>2048</v>
          </cell>
          <cell r="E16117" t="str">
            <v>onshore, test center</v>
          </cell>
          <cell r="G16117">
            <v>420</v>
          </cell>
          <cell r="H16117" t="str">
            <v>ElCap_primo_MW</v>
          </cell>
        </row>
        <row r="16118">
          <cell r="B16118" t="str">
            <v>Vindmøller</v>
          </cell>
          <cell r="C16118">
            <v>2048</v>
          </cell>
          <cell r="E16118" t="str">
            <v>onshore, test center</v>
          </cell>
          <cell r="G16118">
            <v>1.1339999999999999</v>
          </cell>
          <cell r="H16118" t="str">
            <v>TWh</v>
          </cell>
        </row>
        <row r="16119">
          <cell r="B16119" t="str">
            <v>Vindmøller</v>
          </cell>
          <cell r="C16119">
            <v>2048</v>
          </cell>
          <cell r="E16119" t="str">
            <v>onshore, test center</v>
          </cell>
          <cell r="G16119">
            <v>0</v>
          </cell>
          <cell r="H16119" t="str">
            <v>curt_GWh</v>
          </cell>
        </row>
        <row r="16120">
          <cell r="B16120" t="str">
            <v>Vindmøller</v>
          </cell>
          <cell r="C16120">
            <v>2048</v>
          </cell>
          <cell r="E16120" t="str">
            <v>onshore, test center</v>
          </cell>
          <cell r="G16120">
            <v>1134</v>
          </cell>
          <cell r="H16120" t="str">
            <v>Inflow_GWh</v>
          </cell>
        </row>
        <row r="16121">
          <cell r="B16121" t="str">
            <v>Vindmøller</v>
          </cell>
          <cell r="C16121">
            <v>2048</v>
          </cell>
          <cell r="E16121" t="str">
            <v>onshore, test center</v>
          </cell>
          <cell r="G16121">
            <v>2700</v>
          </cell>
          <cell r="H16121" t="str">
            <v>FLH_technical1</v>
          </cell>
        </row>
        <row r="16122">
          <cell r="B16122" t="str">
            <v>Vindmøller</v>
          </cell>
          <cell r="C16122">
            <v>2048</v>
          </cell>
          <cell r="E16122" t="str">
            <v>onshore, test center</v>
          </cell>
          <cell r="G16122">
            <v>2700</v>
          </cell>
          <cell r="H16122" t="str">
            <v>FLH_technical2</v>
          </cell>
        </row>
        <row r="16123">
          <cell r="B16123" t="str">
            <v>Vindmøller</v>
          </cell>
          <cell r="C16123">
            <v>2049</v>
          </cell>
          <cell r="E16123" t="str">
            <v>offshore, energiøer, EnergiØ Bornholm_DK2</v>
          </cell>
          <cell r="G16123">
            <v>1050</v>
          </cell>
          <cell r="H16123" t="str">
            <v>ElCap_ultimo_MW</v>
          </cell>
        </row>
        <row r="16124">
          <cell r="B16124" t="str">
            <v>Vindmøller</v>
          </cell>
          <cell r="C16124">
            <v>2049</v>
          </cell>
          <cell r="E16124" t="str">
            <v>offshore, energiøer, EnergiØ Bornholm_DK2</v>
          </cell>
          <cell r="G16124">
            <v>1050</v>
          </cell>
          <cell r="H16124" t="str">
            <v>ElCap_primo_MW</v>
          </cell>
        </row>
        <row r="16125">
          <cell r="B16125" t="str">
            <v>Vindmøller</v>
          </cell>
          <cell r="C16125">
            <v>2049</v>
          </cell>
          <cell r="E16125" t="str">
            <v>offshore, energiøer, EnergiØ Bornholm_DK2</v>
          </cell>
          <cell r="G16125">
            <v>4.2060000000000004</v>
          </cell>
          <cell r="H16125" t="str">
            <v>TWh</v>
          </cell>
        </row>
        <row r="16126">
          <cell r="B16126" t="str">
            <v>Vindmøller</v>
          </cell>
          <cell r="C16126">
            <v>2049</v>
          </cell>
          <cell r="E16126" t="str">
            <v>offshore, energiøer, EnergiØ Bornholm_DK2</v>
          </cell>
          <cell r="G16126">
            <v>335</v>
          </cell>
          <cell r="H16126" t="str">
            <v>curt_GWh</v>
          </cell>
        </row>
        <row r="16127">
          <cell r="B16127" t="str">
            <v>Vindmøller</v>
          </cell>
          <cell r="C16127">
            <v>2049</v>
          </cell>
          <cell r="E16127" t="str">
            <v>offshore, energiøer, EnergiØ Bornholm_DK2</v>
          </cell>
          <cell r="G16127">
            <v>4541.25</v>
          </cell>
          <cell r="H16127" t="str">
            <v>Inflow_GWh</v>
          </cell>
        </row>
        <row r="16128">
          <cell r="B16128" t="str">
            <v>Vindmøller</v>
          </cell>
          <cell r="C16128">
            <v>2049</v>
          </cell>
          <cell r="E16128" t="str">
            <v>offshore, energiøer, EnergiØ Bornholm_DK2</v>
          </cell>
          <cell r="G16128">
            <v>4325</v>
          </cell>
          <cell r="H16128" t="str">
            <v>FLH_technical1</v>
          </cell>
        </row>
        <row r="16129">
          <cell r="B16129" t="str">
            <v>Vindmøller</v>
          </cell>
          <cell r="C16129">
            <v>2049</v>
          </cell>
          <cell r="E16129" t="str">
            <v>offshore, energiøer, EnergiØ Bornholm_DK2</v>
          </cell>
          <cell r="G16129">
            <v>4325</v>
          </cell>
          <cell r="H16129" t="str">
            <v>FLH_technical2</v>
          </cell>
        </row>
        <row r="16130">
          <cell r="B16130" t="str">
            <v>Vindmøller</v>
          </cell>
          <cell r="C16130">
            <v>2049</v>
          </cell>
          <cell r="E16130" t="str">
            <v>offshore, energiøer, EnergiØ Bornholm_hub</v>
          </cell>
          <cell r="G16130">
            <v>2100</v>
          </cell>
          <cell r="H16130" t="str">
            <v>ElCap_ultimo_MW</v>
          </cell>
        </row>
        <row r="16131">
          <cell r="B16131" t="str">
            <v>Vindmøller</v>
          </cell>
          <cell r="C16131">
            <v>2049</v>
          </cell>
          <cell r="E16131" t="str">
            <v>offshore, energiøer, EnergiØ Bornholm_hub</v>
          </cell>
          <cell r="G16131">
            <v>2100</v>
          </cell>
          <cell r="H16131" t="str">
            <v>ElCap_primo_MW</v>
          </cell>
        </row>
        <row r="16132">
          <cell r="B16132" t="str">
            <v>Vindmøller</v>
          </cell>
          <cell r="C16132">
            <v>2049</v>
          </cell>
          <cell r="E16132" t="str">
            <v>offshore, energiøer, EnergiØ Bornholm_hub</v>
          </cell>
          <cell r="G16132">
            <v>8.7050000000000001</v>
          </cell>
          <cell r="H16132" t="str">
            <v>TWh</v>
          </cell>
        </row>
        <row r="16133">
          <cell r="B16133" t="str">
            <v>Vindmøller</v>
          </cell>
          <cell r="C16133">
            <v>2049</v>
          </cell>
          <cell r="E16133" t="str">
            <v>offshore, energiøer, EnergiØ Bornholm_hub</v>
          </cell>
          <cell r="G16133">
            <v>403</v>
          </cell>
          <cell r="H16133" t="str">
            <v>curt_GWh</v>
          </cell>
        </row>
        <row r="16134">
          <cell r="B16134" t="str">
            <v>Vindmøller</v>
          </cell>
          <cell r="C16134">
            <v>2049</v>
          </cell>
          <cell r="E16134" t="str">
            <v>offshore, energiøer, EnergiØ Bornholm_hub</v>
          </cell>
          <cell r="G16134">
            <v>9108.75</v>
          </cell>
          <cell r="H16134" t="str">
            <v>Inflow_GWh</v>
          </cell>
        </row>
        <row r="16135">
          <cell r="B16135" t="str">
            <v>Vindmøller</v>
          </cell>
          <cell r="C16135">
            <v>2049</v>
          </cell>
          <cell r="E16135" t="str">
            <v>offshore, energiøer, EnergiØ Bornholm_hub</v>
          </cell>
          <cell r="G16135">
            <v>4337</v>
          </cell>
          <cell r="H16135" t="str">
            <v>FLH_technical1</v>
          </cell>
        </row>
        <row r="16136">
          <cell r="B16136" t="str">
            <v>Vindmøller</v>
          </cell>
          <cell r="C16136">
            <v>2049</v>
          </cell>
          <cell r="E16136" t="str">
            <v>offshore, energiøer, EnergiØ Bornholm_hub</v>
          </cell>
          <cell r="G16136">
            <v>4338</v>
          </cell>
          <cell r="H16136" t="str">
            <v>FLH_technical2</v>
          </cell>
        </row>
        <row r="16137">
          <cell r="B16137" t="str">
            <v>Vindmøller</v>
          </cell>
          <cell r="C16137">
            <v>2049</v>
          </cell>
          <cell r="E16137" t="str">
            <v>offshore, energiøer, EnergiØ Nordsø (fase 1)</v>
          </cell>
          <cell r="G16137">
            <v>4000</v>
          </cell>
          <cell r="H16137" t="str">
            <v>ElCap_ultimo_MW</v>
          </cell>
        </row>
        <row r="16138">
          <cell r="B16138" t="str">
            <v>Vindmøller</v>
          </cell>
          <cell r="C16138">
            <v>2049</v>
          </cell>
          <cell r="E16138" t="str">
            <v>offshore, energiøer, EnergiØ Nordsø (fase 1)</v>
          </cell>
          <cell r="G16138">
            <v>4000</v>
          </cell>
          <cell r="H16138" t="str">
            <v>ElCap_primo_MW</v>
          </cell>
        </row>
        <row r="16139">
          <cell r="B16139" t="str">
            <v>Vindmøller</v>
          </cell>
          <cell r="C16139">
            <v>2049</v>
          </cell>
          <cell r="E16139" t="str">
            <v>offshore, energiøer, EnergiØ Nordsø (fase 1)</v>
          </cell>
          <cell r="G16139">
            <v>18.605</v>
          </cell>
          <cell r="H16139" t="str">
            <v>TWh</v>
          </cell>
        </row>
        <row r="16140">
          <cell r="B16140" t="str">
            <v>Vindmøller</v>
          </cell>
          <cell r="C16140">
            <v>2049</v>
          </cell>
          <cell r="E16140" t="str">
            <v>offshore, energiøer, EnergiØ Nordsø (fase 1)</v>
          </cell>
          <cell r="G16140">
            <v>195</v>
          </cell>
          <cell r="H16140" t="str">
            <v>curt_GWh</v>
          </cell>
        </row>
        <row r="16141">
          <cell r="B16141" t="str">
            <v>Vindmøller</v>
          </cell>
          <cell r="C16141">
            <v>2049</v>
          </cell>
          <cell r="E16141" t="str">
            <v>offshore, energiøer, EnergiØ Nordsø (fase 1)</v>
          </cell>
          <cell r="G16141">
            <v>18800</v>
          </cell>
          <cell r="H16141" t="str">
            <v>Inflow_GWh</v>
          </cell>
        </row>
        <row r="16142">
          <cell r="B16142" t="str">
            <v>Vindmøller</v>
          </cell>
          <cell r="C16142">
            <v>2049</v>
          </cell>
          <cell r="E16142" t="str">
            <v>offshore, energiøer, EnergiØ Nordsø (fase 1)</v>
          </cell>
          <cell r="G16142">
            <v>4700</v>
          </cell>
          <cell r="H16142" t="str">
            <v>FLH_technical1</v>
          </cell>
        </row>
        <row r="16143">
          <cell r="B16143" t="str">
            <v>Vindmøller</v>
          </cell>
          <cell r="C16143">
            <v>2049</v>
          </cell>
          <cell r="E16143" t="str">
            <v>offshore, energiøer, EnergiØ Nordsø (fase 1)</v>
          </cell>
          <cell r="G16143">
            <v>4700</v>
          </cell>
          <cell r="H16143" t="str">
            <v>FLH_technical2</v>
          </cell>
        </row>
        <row r="16144">
          <cell r="B16144" t="str">
            <v>Vindmøller</v>
          </cell>
          <cell r="C16144">
            <v>2049</v>
          </cell>
          <cell r="E16144" t="str">
            <v>offshore, energiøer, EnergiØ Nordsø (fase 2)</v>
          </cell>
          <cell r="G16144">
            <v>3000</v>
          </cell>
          <cell r="H16144" t="str">
            <v>ElCap_ultimo_MW</v>
          </cell>
        </row>
        <row r="16145">
          <cell r="B16145" t="str">
            <v>Vindmøller</v>
          </cell>
          <cell r="C16145">
            <v>2049</v>
          </cell>
          <cell r="E16145" t="str">
            <v>offshore, energiøer, EnergiØ Nordsø (fase 2)</v>
          </cell>
          <cell r="G16145">
            <v>3000</v>
          </cell>
          <cell r="H16145" t="str">
            <v>ElCap_primo_MW</v>
          </cell>
        </row>
        <row r="16146">
          <cell r="B16146" t="str">
            <v>Vindmøller</v>
          </cell>
          <cell r="C16146">
            <v>2049</v>
          </cell>
          <cell r="E16146" t="str">
            <v>offshore, energiøer, EnergiØ Nordsø (fase 2)</v>
          </cell>
          <cell r="G16146">
            <v>13.847</v>
          </cell>
          <cell r="H16146" t="str">
            <v>TWh</v>
          </cell>
        </row>
        <row r="16147">
          <cell r="B16147" t="str">
            <v>Vindmøller</v>
          </cell>
          <cell r="C16147">
            <v>2049</v>
          </cell>
          <cell r="E16147" t="str">
            <v>offshore, energiøer, EnergiØ Nordsø (fase 2)</v>
          </cell>
          <cell r="G16147">
            <v>253</v>
          </cell>
          <cell r="H16147" t="str">
            <v>curt_GWh</v>
          </cell>
        </row>
        <row r="16148">
          <cell r="B16148" t="str">
            <v>Vindmøller</v>
          </cell>
          <cell r="C16148">
            <v>2049</v>
          </cell>
          <cell r="E16148" t="str">
            <v>offshore, energiøer, EnergiØ Nordsø (fase 2)</v>
          </cell>
          <cell r="G16148">
            <v>14100</v>
          </cell>
          <cell r="H16148" t="str">
            <v>Inflow_GWh</v>
          </cell>
        </row>
        <row r="16149">
          <cell r="B16149" t="str">
            <v>Vindmøller</v>
          </cell>
          <cell r="C16149">
            <v>2049</v>
          </cell>
          <cell r="E16149" t="str">
            <v>offshore, energiøer, EnergiØ Nordsø (fase 2)</v>
          </cell>
          <cell r="G16149">
            <v>4700</v>
          </cell>
          <cell r="H16149" t="str">
            <v>FLH_technical1</v>
          </cell>
        </row>
        <row r="16150">
          <cell r="B16150" t="str">
            <v>Vindmøller</v>
          </cell>
          <cell r="C16150">
            <v>2049</v>
          </cell>
          <cell r="E16150" t="str">
            <v>offshore, energiøer, EnergiØ Nordsø (fase 2)</v>
          </cell>
          <cell r="G16150">
            <v>4700</v>
          </cell>
          <cell r="H16150" t="str">
            <v>FLH_technical2</v>
          </cell>
        </row>
        <row r="16151">
          <cell r="B16151" t="str">
            <v>Vindmøller</v>
          </cell>
          <cell r="C16151">
            <v>2049</v>
          </cell>
          <cell r="E16151" t="str">
            <v>offshore, energiøer, EnergiØ Nordsø (fase 3)</v>
          </cell>
          <cell r="G16151">
            <v>3000</v>
          </cell>
          <cell r="H16151" t="str">
            <v>ElCap_ultimo_MW</v>
          </cell>
        </row>
        <row r="16152">
          <cell r="B16152" t="str">
            <v>Vindmøller</v>
          </cell>
          <cell r="C16152">
            <v>2049</v>
          </cell>
          <cell r="E16152" t="str">
            <v>offshore, energiøer, EnergiØ Nordsø (fase 3)</v>
          </cell>
          <cell r="G16152">
            <v>3000</v>
          </cell>
          <cell r="H16152" t="str">
            <v>ElCap_primo_MW</v>
          </cell>
        </row>
        <row r="16153">
          <cell r="B16153" t="str">
            <v>Vindmøller</v>
          </cell>
          <cell r="C16153">
            <v>2049</v>
          </cell>
          <cell r="E16153" t="str">
            <v>offshore, energiøer, EnergiØ Nordsø (fase 3)</v>
          </cell>
          <cell r="G16153">
            <v>13.583</v>
          </cell>
          <cell r="H16153" t="str">
            <v>TWh</v>
          </cell>
        </row>
        <row r="16154">
          <cell r="B16154" t="str">
            <v>Vindmøller</v>
          </cell>
          <cell r="C16154">
            <v>2049</v>
          </cell>
          <cell r="E16154" t="str">
            <v>offshore, energiøer, EnergiØ Nordsø (fase 3)</v>
          </cell>
          <cell r="G16154">
            <v>517</v>
          </cell>
          <cell r="H16154" t="str">
            <v>curt_GWh</v>
          </cell>
        </row>
        <row r="16155">
          <cell r="B16155" t="str">
            <v>Vindmøller</v>
          </cell>
          <cell r="C16155">
            <v>2049</v>
          </cell>
          <cell r="E16155" t="str">
            <v>offshore, energiøer, EnergiØ Nordsø (fase 3)</v>
          </cell>
          <cell r="G16155">
            <v>14100</v>
          </cell>
          <cell r="H16155" t="str">
            <v>Inflow_GWh</v>
          </cell>
        </row>
        <row r="16156">
          <cell r="B16156" t="str">
            <v>Vindmøller</v>
          </cell>
          <cell r="C16156">
            <v>2049</v>
          </cell>
          <cell r="E16156" t="str">
            <v>offshore, energiøer, EnergiØ Nordsø (fase 3)</v>
          </cell>
          <cell r="G16156">
            <v>4700</v>
          </cell>
          <cell r="H16156" t="str">
            <v>FLH_technical1</v>
          </cell>
        </row>
        <row r="16157">
          <cell r="B16157" t="str">
            <v>Vindmøller</v>
          </cell>
          <cell r="C16157">
            <v>2049</v>
          </cell>
          <cell r="E16157" t="str">
            <v>offshore, energiøer, EnergiØ Nordsø (fase 3)</v>
          </cell>
          <cell r="G16157">
            <v>4700</v>
          </cell>
          <cell r="H16157" t="str">
            <v>FLH_technical2</v>
          </cell>
        </row>
        <row r="16158">
          <cell r="B16158" t="str">
            <v>Vindmøller</v>
          </cell>
          <cell r="C16158">
            <v>2049</v>
          </cell>
          <cell r="E16158" t="str">
            <v>offshore, existing, Anholt_2012</v>
          </cell>
          <cell r="G16158">
            <v>50.4</v>
          </cell>
          <cell r="H16158" t="str">
            <v>ElCap_ultimo_MW</v>
          </cell>
        </row>
        <row r="16159">
          <cell r="B16159" t="str">
            <v>Vindmøller</v>
          </cell>
          <cell r="C16159">
            <v>2049</v>
          </cell>
          <cell r="E16159" t="str">
            <v>offshore, existing, Anholt_2012</v>
          </cell>
          <cell r="G16159">
            <v>50.4</v>
          </cell>
          <cell r="H16159" t="str">
            <v>ElCap_primo_MW</v>
          </cell>
        </row>
        <row r="16160">
          <cell r="B16160" t="str">
            <v>Vindmøller</v>
          </cell>
          <cell r="C16160">
            <v>2049</v>
          </cell>
          <cell r="E16160" t="str">
            <v>offshore, existing, Anholt_2012</v>
          </cell>
          <cell r="G16160">
            <v>0.20899999999999999</v>
          </cell>
          <cell r="H16160" t="str">
            <v>TWh</v>
          </cell>
        </row>
        <row r="16161">
          <cell r="B16161" t="str">
            <v>Vindmøller</v>
          </cell>
          <cell r="C16161">
            <v>2049</v>
          </cell>
          <cell r="E16161" t="str">
            <v>offshore, existing, Anholt_2012</v>
          </cell>
          <cell r="G16161">
            <v>5</v>
          </cell>
          <cell r="H16161" t="str">
            <v>curt_GWh</v>
          </cell>
        </row>
        <row r="16162">
          <cell r="B16162" t="str">
            <v>Vindmøller</v>
          </cell>
          <cell r="C16162">
            <v>2049</v>
          </cell>
          <cell r="E16162" t="str">
            <v>offshore, existing, Anholt_2012</v>
          </cell>
          <cell r="G16162">
            <v>214.2</v>
          </cell>
          <cell r="H16162" t="str">
            <v>Inflow_GWh</v>
          </cell>
        </row>
        <row r="16163">
          <cell r="B16163" t="str">
            <v>Vindmøller</v>
          </cell>
          <cell r="C16163">
            <v>2049</v>
          </cell>
          <cell r="E16163" t="str">
            <v>offshore, existing, Anholt_2012</v>
          </cell>
          <cell r="G16163">
            <v>4246</v>
          </cell>
          <cell r="H16163" t="str">
            <v>FLH_technical1</v>
          </cell>
        </row>
        <row r="16164">
          <cell r="B16164" t="str">
            <v>Vindmøller</v>
          </cell>
          <cell r="C16164">
            <v>2049</v>
          </cell>
          <cell r="E16164" t="str">
            <v>offshore, existing, Anholt_2012</v>
          </cell>
          <cell r="G16164">
            <v>4250</v>
          </cell>
          <cell r="H16164" t="str">
            <v>FLH_technical2</v>
          </cell>
        </row>
        <row r="16165">
          <cell r="B16165" t="str">
            <v>Vindmøller</v>
          </cell>
          <cell r="C16165">
            <v>2049</v>
          </cell>
          <cell r="E16165" t="str">
            <v>offshore, existing, Anholt_2013</v>
          </cell>
          <cell r="G16165">
            <v>349.2</v>
          </cell>
          <cell r="H16165" t="str">
            <v>ElCap_ultimo_MW</v>
          </cell>
        </row>
        <row r="16166">
          <cell r="B16166" t="str">
            <v>Vindmøller</v>
          </cell>
          <cell r="C16166">
            <v>2049</v>
          </cell>
          <cell r="E16166" t="str">
            <v>offshore, existing, Anholt_2013</v>
          </cell>
          <cell r="G16166">
            <v>349.2</v>
          </cell>
          <cell r="H16166" t="str">
            <v>ElCap_primo_MW</v>
          </cell>
        </row>
        <row r="16167">
          <cell r="B16167" t="str">
            <v>Vindmøller</v>
          </cell>
          <cell r="C16167">
            <v>2049</v>
          </cell>
          <cell r="E16167" t="str">
            <v>offshore, existing, Anholt_2013</v>
          </cell>
          <cell r="G16167">
            <v>1.4470000000000001</v>
          </cell>
          <cell r="H16167" t="str">
            <v>TWh</v>
          </cell>
        </row>
        <row r="16168">
          <cell r="B16168" t="str">
            <v>Vindmøller</v>
          </cell>
          <cell r="C16168">
            <v>2049</v>
          </cell>
          <cell r="E16168" t="str">
            <v>offshore, existing, Anholt_2013</v>
          </cell>
          <cell r="G16168">
            <v>37</v>
          </cell>
          <cell r="H16168" t="str">
            <v>curt_GWh</v>
          </cell>
        </row>
        <row r="16169">
          <cell r="B16169" t="str">
            <v>Vindmøller</v>
          </cell>
          <cell r="C16169">
            <v>2049</v>
          </cell>
          <cell r="E16169" t="str">
            <v>offshore, existing, Anholt_2013</v>
          </cell>
          <cell r="G16169">
            <v>1484.1</v>
          </cell>
          <cell r="H16169" t="str">
            <v>Inflow_GWh</v>
          </cell>
        </row>
        <row r="16170">
          <cell r="B16170" t="str">
            <v>Vindmøller</v>
          </cell>
          <cell r="C16170">
            <v>2049</v>
          </cell>
          <cell r="E16170" t="str">
            <v>offshore, existing, Anholt_2013</v>
          </cell>
          <cell r="G16170">
            <v>4250</v>
          </cell>
          <cell r="H16170" t="str">
            <v>FLH_technical1</v>
          </cell>
        </row>
        <row r="16171">
          <cell r="B16171" t="str">
            <v>Vindmøller</v>
          </cell>
          <cell r="C16171">
            <v>2049</v>
          </cell>
          <cell r="E16171" t="str">
            <v>offshore, existing, Anholt_2013</v>
          </cell>
          <cell r="G16171">
            <v>4250</v>
          </cell>
          <cell r="H16171" t="str">
            <v>FLH_technical2</v>
          </cell>
        </row>
        <row r="16172">
          <cell r="B16172" t="str">
            <v>Vindmøller</v>
          </cell>
          <cell r="C16172">
            <v>2049</v>
          </cell>
          <cell r="E16172" t="str">
            <v>offshore, existing, Avedøre Holme (2009)</v>
          </cell>
          <cell r="G16172">
            <v>7.2</v>
          </cell>
          <cell r="H16172" t="str">
            <v>ElCap_ultimo_MW</v>
          </cell>
        </row>
        <row r="16173">
          <cell r="B16173" t="str">
            <v>Vindmøller</v>
          </cell>
          <cell r="C16173">
            <v>2049</v>
          </cell>
          <cell r="E16173" t="str">
            <v>offshore, existing, Avedøre Holme (2009)</v>
          </cell>
          <cell r="G16173">
            <v>7.2</v>
          </cell>
          <cell r="H16173" t="str">
            <v>ElCap_primo_MW</v>
          </cell>
        </row>
        <row r="16174">
          <cell r="B16174" t="str">
            <v>Vindmøller</v>
          </cell>
          <cell r="C16174">
            <v>2049</v>
          </cell>
          <cell r="E16174" t="str">
            <v>offshore, existing, Avedøre Holme (2009)</v>
          </cell>
          <cell r="G16174">
            <v>2.3E-2</v>
          </cell>
          <cell r="H16174" t="str">
            <v>TWh</v>
          </cell>
        </row>
        <row r="16175">
          <cell r="B16175" t="str">
            <v>Vindmøller</v>
          </cell>
          <cell r="C16175">
            <v>2049</v>
          </cell>
          <cell r="E16175" t="str">
            <v>offshore, existing, Avedøre Holme (2009)</v>
          </cell>
          <cell r="G16175">
            <v>0</v>
          </cell>
          <cell r="H16175" t="str">
            <v>curt_GWh</v>
          </cell>
        </row>
        <row r="16176">
          <cell r="B16176" t="str">
            <v>Vindmøller</v>
          </cell>
          <cell r="C16176">
            <v>2049</v>
          </cell>
          <cell r="E16176" t="str">
            <v>offshore, existing, Avedøre Holme (2009)</v>
          </cell>
          <cell r="G16176">
            <v>23.4</v>
          </cell>
          <cell r="H16176" t="str">
            <v>Inflow_GWh</v>
          </cell>
        </row>
        <row r="16177">
          <cell r="B16177" t="str">
            <v>Vindmøller</v>
          </cell>
          <cell r="C16177">
            <v>2049</v>
          </cell>
          <cell r="E16177" t="str">
            <v>offshore, existing, Avedøre Holme (2009)</v>
          </cell>
          <cell r="G16177">
            <v>3194</v>
          </cell>
          <cell r="H16177" t="str">
            <v>FLH_technical1</v>
          </cell>
        </row>
        <row r="16178">
          <cell r="B16178" t="str">
            <v>Vindmøller</v>
          </cell>
          <cell r="C16178">
            <v>2049</v>
          </cell>
          <cell r="E16178" t="str">
            <v>offshore, existing, Avedøre Holme (2009)</v>
          </cell>
          <cell r="G16178">
            <v>3250</v>
          </cell>
          <cell r="H16178" t="str">
            <v>FLH_technical2</v>
          </cell>
        </row>
        <row r="16179">
          <cell r="B16179" t="str">
            <v>Vindmøller</v>
          </cell>
          <cell r="C16179">
            <v>2049</v>
          </cell>
          <cell r="E16179" t="str">
            <v>offshore, existing, Avedøre Holme (2011)</v>
          </cell>
          <cell r="G16179">
            <v>3.6</v>
          </cell>
          <cell r="H16179" t="str">
            <v>ElCap_ultimo_MW</v>
          </cell>
        </row>
        <row r="16180">
          <cell r="B16180" t="str">
            <v>Vindmøller</v>
          </cell>
          <cell r="C16180">
            <v>2049</v>
          </cell>
          <cell r="E16180" t="str">
            <v>offshore, existing, Avedøre Holme (2011)</v>
          </cell>
          <cell r="G16180">
            <v>3.6</v>
          </cell>
          <cell r="H16180" t="str">
            <v>ElCap_primo_MW</v>
          </cell>
        </row>
        <row r="16181">
          <cell r="B16181" t="str">
            <v>Vindmøller</v>
          </cell>
          <cell r="C16181">
            <v>2049</v>
          </cell>
          <cell r="E16181" t="str">
            <v>offshore, existing, Avedøre Holme (2011)</v>
          </cell>
          <cell r="G16181">
            <v>1.2E-2</v>
          </cell>
          <cell r="H16181" t="str">
            <v>TWh</v>
          </cell>
        </row>
        <row r="16182">
          <cell r="B16182" t="str">
            <v>Vindmøller</v>
          </cell>
          <cell r="C16182">
            <v>2049</v>
          </cell>
          <cell r="E16182" t="str">
            <v>offshore, existing, Avedøre Holme (2011)</v>
          </cell>
          <cell r="G16182">
            <v>0</v>
          </cell>
          <cell r="H16182" t="str">
            <v>curt_GWh</v>
          </cell>
        </row>
        <row r="16183">
          <cell r="B16183" t="str">
            <v>Vindmøller</v>
          </cell>
          <cell r="C16183">
            <v>2049</v>
          </cell>
          <cell r="E16183" t="str">
            <v>offshore, existing, Avedøre Holme (2011)</v>
          </cell>
          <cell r="G16183">
            <v>12.42</v>
          </cell>
          <cell r="H16183" t="str">
            <v>Inflow_GWh</v>
          </cell>
        </row>
        <row r="16184">
          <cell r="B16184" t="str">
            <v>Vindmøller</v>
          </cell>
          <cell r="C16184">
            <v>2049</v>
          </cell>
          <cell r="E16184" t="str">
            <v>offshore, existing, Avedøre Holme (2011)</v>
          </cell>
          <cell r="G16184">
            <v>3333</v>
          </cell>
          <cell r="H16184" t="str">
            <v>FLH_technical1</v>
          </cell>
        </row>
        <row r="16185">
          <cell r="B16185" t="str">
            <v>Vindmøller</v>
          </cell>
          <cell r="C16185">
            <v>2049</v>
          </cell>
          <cell r="E16185" t="str">
            <v>offshore, existing, Avedøre Holme (2011)</v>
          </cell>
          <cell r="G16185">
            <v>3450</v>
          </cell>
          <cell r="H16185" t="str">
            <v>FLH_technical2</v>
          </cell>
        </row>
        <row r="16186">
          <cell r="B16186" t="str">
            <v>Vindmøller</v>
          </cell>
          <cell r="C16186">
            <v>2049</v>
          </cell>
          <cell r="E16186" t="str">
            <v>offshore, existing, Frederikshavn</v>
          </cell>
          <cell r="G16186">
            <v>2.2999999999999998</v>
          </cell>
          <cell r="H16186" t="str">
            <v>ElCap_ultimo_MW</v>
          </cell>
        </row>
        <row r="16187">
          <cell r="B16187" t="str">
            <v>Vindmøller</v>
          </cell>
          <cell r="C16187">
            <v>2049</v>
          </cell>
          <cell r="E16187" t="str">
            <v>offshore, existing, Frederikshavn</v>
          </cell>
          <cell r="G16187">
            <v>2.2999999999999998</v>
          </cell>
          <cell r="H16187" t="str">
            <v>ElCap_primo_MW</v>
          </cell>
        </row>
        <row r="16188">
          <cell r="B16188" t="str">
            <v>Vindmøller</v>
          </cell>
          <cell r="C16188">
            <v>2049</v>
          </cell>
          <cell r="E16188" t="str">
            <v>offshore, existing, Frederikshavn</v>
          </cell>
          <cell r="G16188">
            <v>5.0000000000000001E-3</v>
          </cell>
          <cell r="H16188" t="str">
            <v>TWh</v>
          </cell>
        </row>
        <row r="16189">
          <cell r="B16189" t="str">
            <v>Vindmøller</v>
          </cell>
          <cell r="C16189">
            <v>2049</v>
          </cell>
          <cell r="E16189" t="str">
            <v>offshore, existing, Frederikshavn</v>
          </cell>
          <cell r="G16189">
            <v>0</v>
          </cell>
          <cell r="H16189" t="str">
            <v>curt_GWh</v>
          </cell>
        </row>
        <row r="16190">
          <cell r="B16190" t="str">
            <v>Vindmøller</v>
          </cell>
          <cell r="C16190">
            <v>2049</v>
          </cell>
          <cell r="E16190" t="str">
            <v>offshore, existing, Frederikshavn</v>
          </cell>
          <cell r="G16190">
            <v>5.6349999999999998</v>
          </cell>
          <cell r="H16190" t="str">
            <v>Inflow_GWh</v>
          </cell>
        </row>
        <row r="16191">
          <cell r="B16191" t="str">
            <v>Vindmøller</v>
          </cell>
          <cell r="C16191">
            <v>2049</v>
          </cell>
          <cell r="E16191" t="str">
            <v>offshore, existing, Frederikshavn</v>
          </cell>
          <cell r="G16191">
            <v>2174</v>
          </cell>
          <cell r="H16191" t="str">
            <v>FLH_technical1</v>
          </cell>
        </row>
        <row r="16192">
          <cell r="B16192" t="str">
            <v>Vindmøller</v>
          </cell>
          <cell r="C16192">
            <v>2049</v>
          </cell>
          <cell r="E16192" t="str">
            <v>offshore, existing, Frederikshavn</v>
          </cell>
          <cell r="G16192">
            <v>2450</v>
          </cell>
          <cell r="H16192" t="str">
            <v>FLH_technical2</v>
          </cell>
        </row>
        <row r="16193">
          <cell r="B16193" t="str">
            <v>Vindmøller</v>
          </cell>
          <cell r="C16193">
            <v>2049</v>
          </cell>
          <cell r="E16193" t="str">
            <v>offshore, existing, Horns Rev 1</v>
          </cell>
          <cell r="G16193">
            <v>160</v>
          </cell>
          <cell r="H16193" t="str">
            <v>ElCap_ultimo_MW</v>
          </cell>
        </row>
        <row r="16194">
          <cell r="B16194" t="str">
            <v>Vindmøller</v>
          </cell>
          <cell r="C16194">
            <v>2049</v>
          </cell>
          <cell r="E16194" t="str">
            <v>offshore, existing, Horns Rev 1</v>
          </cell>
          <cell r="G16194">
            <v>160</v>
          </cell>
          <cell r="H16194" t="str">
            <v>ElCap_primo_MW</v>
          </cell>
        </row>
        <row r="16195">
          <cell r="B16195" t="str">
            <v>Vindmøller</v>
          </cell>
          <cell r="C16195">
            <v>2049</v>
          </cell>
          <cell r="E16195" t="str">
            <v>offshore, existing, Horns Rev 1</v>
          </cell>
          <cell r="G16195">
            <v>0.55000000000000004</v>
          </cell>
          <cell r="H16195" t="str">
            <v>TWh</v>
          </cell>
        </row>
        <row r="16196">
          <cell r="B16196" t="str">
            <v>Vindmøller</v>
          </cell>
          <cell r="C16196">
            <v>2049</v>
          </cell>
          <cell r="E16196" t="str">
            <v>offshore, existing, Horns Rev 1</v>
          </cell>
          <cell r="G16196">
            <v>18</v>
          </cell>
          <cell r="H16196" t="str">
            <v>curt_GWh</v>
          </cell>
        </row>
        <row r="16197">
          <cell r="B16197" t="str">
            <v>Vindmøller</v>
          </cell>
          <cell r="C16197">
            <v>2049</v>
          </cell>
          <cell r="E16197" t="str">
            <v>offshore, existing, Horns Rev 1</v>
          </cell>
          <cell r="G16197">
            <v>568</v>
          </cell>
          <cell r="H16197" t="str">
            <v>Inflow_GWh</v>
          </cell>
        </row>
        <row r="16198">
          <cell r="B16198" t="str">
            <v>Vindmøller</v>
          </cell>
          <cell r="C16198">
            <v>2049</v>
          </cell>
          <cell r="E16198" t="str">
            <v>offshore, existing, Horns Rev 1</v>
          </cell>
          <cell r="G16198">
            <v>3550</v>
          </cell>
          <cell r="H16198" t="str">
            <v>FLH_technical1</v>
          </cell>
        </row>
        <row r="16199">
          <cell r="B16199" t="str">
            <v>Vindmøller</v>
          </cell>
          <cell r="C16199">
            <v>2049</v>
          </cell>
          <cell r="E16199" t="str">
            <v>offshore, existing, Horns Rev 1</v>
          </cell>
          <cell r="G16199">
            <v>3550</v>
          </cell>
          <cell r="H16199" t="str">
            <v>FLH_technical2</v>
          </cell>
        </row>
        <row r="16200">
          <cell r="B16200" t="str">
            <v>Vindmøller</v>
          </cell>
          <cell r="C16200">
            <v>2049</v>
          </cell>
          <cell r="E16200" t="str">
            <v>offshore, existing, Horns Rev 2</v>
          </cell>
          <cell r="G16200">
            <v>209.3</v>
          </cell>
          <cell r="H16200" t="str">
            <v>ElCap_ultimo_MW</v>
          </cell>
        </row>
        <row r="16201">
          <cell r="B16201" t="str">
            <v>Vindmøller</v>
          </cell>
          <cell r="C16201">
            <v>2049</v>
          </cell>
          <cell r="E16201" t="str">
            <v>offshore, existing, Horns Rev 2</v>
          </cell>
          <cell r="G16201">
            <v>209.3</v>
          </cell>
          <cell r="H16201" t="str">
            <v>ElCap_primo_MW</v>
          </cell>
        </row>
        <row r="16202">
          <cell r="B16202" t="str">
            <v>Vindmøller</v>
          </cell>
          <cell r="C16202">
            <v>2049</v>
          </cell>
          <cell r="E16202" t="str">
            <v>offshore, existing, Horns Rev 2</v>
          </cell>
          <cell r="G16202">
            <v>0.81299999999999994</v>
          </cell>
          <cell r="H16202" t="str">
            <v>TWh</v>
          </cell>
        </row>
        <row r="16203">
          <cell r="B16203" t="str">
            <v>Vindmøller</v>
          </cell>
          <cell r="C16203">
            <v>2049</v>
          </cell>
          <cell r="E16203" t="str">
            <v>offshore, existing, Horns Rev 2</v>
          </cell>
          <cell r="G16203">
            <v>25</v>
          </cell>
          <cell r="H16203" t="str">
            <v>curt_GWh</v>
          </cell>
        </row>
        <row r="16204">
          <cell r="B16204" t="str">
            <v>Vindmøller</v>
          </cell>
          <cell r="C16204">
            <v>2049</v>
          </cell>
          <cell r="E16204" t="str">
            <v>offshore, existing, Horns Rev 2</v>
          </cell>
          <cell r="G16204">
            <v>837.2</v>
          </cell>
          <cell r="H16204" t="str">
            <v>Inflow_GWh</v>
          </cell>
        </row>
        <row r="16205">
          <cell r="B16205" t="str">
            <v>Vindmøller</v>
          </cell>
          <cell r="C16205">
            <v>2049</v>
          </cell>
          <cell r="E16205" t="str">
            <v>offshore, existing, Horns Rev 2</v>
          </cell>
          <cell r="G16205">
            <v>4004</v>
          </cell>
          <cell r="H16205" t="str">
            <v>FLH_technical1</v>
          </cell>
        </row>
        <row r="16206">
          <cell r="B16206" t="str">
            <v>Vindmøller</v>
          </cell>
          <cell r="C16206">
            <v>2049</v>
          </cell>
          <cell r="E16206" t="str">
            <v>offshore, existing, Horns Rev 2</v>
          </cell>
          <cell r="G16206">
            <v>4000</v>
          </cell>
          <cell r="H16206" t="str">
            <v>FLH_technical2</v>
          </cell>
        </row>
        <row r="16207">
          <cell r="B16207" t="str">
            <v>Vindmøller</v>
          </cell>
          <cell r="C16207">
            <v>2049</v>
          </cell>
          <cell r="E16207" t="str">
            <v>offshore, existing, Horns Rev 3</v>
          </cell>
          <cell r="G16207">
            <v>406.7</v>
          </cell>
          <cell r="H16207" t="str">
            <v>ElCap_ultimo_MW</v>
          </cell>
        </row>
        <row r="16208">
          <cell r="B16208" t="str">
            <v>Vindmøller</v>
          </cell>
          <cell r="C16208">
            <v>2049</v>
          </cell>
          <cell r="E16208" t="str">
            <v>offshore, existing, Horns Rev 3</v>
          </cell>
          <cell r="G16208">
            <v>406.7</v>
          </cell>
          <cell r="H16208" t="str">
            <v>ElCap_primo_MW</v>
          </cell>
        </row>
        <row r="16209">
          <cell r="B16209" t="str">
            <v>Vindmøller</v>
          </cell>
          <cell r="C16209">
            <v>2049</v>
          </cell>
          <cell r="E16209" t="str">
            <v>offshore, existing, Horns Rev 3</v>
          </cell>
          <cell r="G16209">
            <v>1.7190000000000001</v>
          </cell>
          <cell r="H16209" t="str">
            <v>TWh</v>
          </cell>
        </row>
        <row r="16210">
          <cell r="B16210" t="str">
            <v>Vindmøller</v>
          </cell>
          <cell r="C16210">
            <v>2049</v>
          </cell>
          <cell r="E16210" t="str">
            <v>offshore, existing, Horns Rev 3</v>
          </cell>
          <cell r="G16210">
            <v>50</v>
          </cell>
          <cell r="H16210" t="str">
            <v>curt_GWh</v>
          </cell>
        </row>
        <row r="16211">
          <cell r="B16211" t="str">
            <v>Vindmøller</v>
          </cell>
          <cell r="C16211">
            <v>2049</v>
          </cell>
          <cell r="E16211" t="str">
            <v>offshore, existing, Horns Rev 3</v>
          </cell>
          <cell r="G16211">
            <v>1769.145</v>
          </cell>
          <cell r="H16211" t="str">
            <v>Inflow_GWh</v>
          </cell>
        </row>
        <row r="16212">
          <cell r="B16212" t="str">
            <v>Vindmøller</v>
          </cell>
          <cell r="C16212">
            <v>2049</v>
          </cell>
          <cell r="E16212" t="str">
            <v>offshore, existing, Horns Rev 3</v>
          </cell>
          <cell r="G16212">
            <v>4350</v>
          </cell>
          <cell r="H16212" t="str">
            <v>FLH_technical1</v>
          </cell>
        </row>
        <row r="16213">
          <cell r="B16213" t="str">
            <v>Vindmøller</v>
          </cell>
          <cell r="C16213">
            <v>2049</v>
          </cell>
          <cell r="E16213" t="str">
            <v>offshore, existing, Horns Rev 3</v>
          </cell>
          <cell r="G16213">
            <v>4350</v>
          </cell>
          <cell r="H16213" t="str">
            <v>FLH_technical2</v>
          </cell>
        </row>
        <row r="16214">
          <cell r="B16214" t="str">
            <v>Vindmøller</v>
          </cell>
          <cell r="C16214">
            <v>2049</v>
          </cell>
          <cell r="E16214" t="str">
            <v>offshore, existing, Kriegers Flak</v>
          </cell>
          <cell r="G16214">
            <v>604.79999999999995</v>
          </cell>
          <cell r="H16214" t="str">
            <v>ElCap_ultimo_MW</v>
          </cell>
        </row>
        <row r="16215">
          <cell r="B16215" t="str">
            <v>Vindmøller</v>
          </cell>
          <cell r="C16215">
            <v>2049</v>
          </cell>
          <cell r="E16215" t="str">
            <v>offshore, existing, Kriegers Flak</v>
          </cell>
          <cell r="G16215">
            <v>604.79999999999995</v>
          </cell>
          <cell r="H16215" t="str">
            <v>ElCap_primo_MW</v>
          </cell>
        </row>
        <row r="16216">
          <cell r="B16216" t="str">
            <v>Vindmøller</v>
          </cell>
          <cell r="C16216">
            <v>2049</v>
          </cell>
          <cell r="E16216" t="str">
            <v>offshore, existing, Kriegers Flak</v>
          </cell>
          <cell r="G16216">
            <v>2.3490000000000002</v>
          </cell>
          <cell r="H16216" t="str">
            <v>TWh</v>
          </cell>
        </row>
        <row r="16217">
          <cell r="B16217" t="str">
            <v>Vindmøller</v>
          </cell>
          <cell r="C16217">
            <v>2049</v>
          </cell>
          <cell r="E16217" t="str">
            <v>offshore, existing, Kriegers Flak</v>
          </cell>
          <cell r="G16217">
            <v>40</v>
          </cell>
          <cell r="H16217" t="str">
            <v>curt_GWh</v>
          </cell>
        </row>
        <row r="16218">
          <cell r="B16218" t="str">
            <v>Vindmøller</v>
          </cell>
          <cell r="C16218">
            <v>2049</v>
          </cell>
          <cell r="E16218" t="str">
            <v>offshore, existing, Kriegers Flak</v>
          </cell>
          <cell r="G16218">
            <v>2388.96</v>
          </cell>
          <cell r="H16218" t="str">
            <v>Inflow_GWh</v>
          </cell>
        </row>
        <row r="16219">
          <cell r="B16219" t="str">
            <v>Vindmøller</v>
          </cell>
          <cell r="C16219">
            <v>2049</v>
          </cell>
          <cell r="E16219" t="str">
            <v>offshore, existing, Kriegers Flak</v>
          </cell>
          <cell r="G16219">
            <v>3950</v>
          </cell>
          <cell r="H16219" t="str">
            <v>FLH_technical1</v>
          </cell>
        </row>
        <row r="16220">
          <cell r="B16220" t="str">
            <v>Vindmøller</v>
          </cell>
          <cell r="C16220">
            <v>2049</v>
          </cell>
          <cell r="E16220" t="str">
            <v>offshore, existing, Kriegers Flak</v>
          </cell>
          <cell r="G16220">
            <v>3950</v>
          </cell>
          <cell r="H16220" t="str">
            <v>FLH_technical2</v>
          </cell>
        </row>
        <row r="16221">
          <cell r="B16221" t="str">
            <v>Vindmøller</v>
          </cell>
          <cell r="C16221">
            <v>2049</v>
          </cell>
          <cell r="E16221" t="str">
            <v>offshore, existing, Middelgrunden</v>
          </cell>
          <cell r="G16221">
            <v>40</v>
          </cell>
          <cell r="H16221" t="str">
            <v>ElCap_ultimo_MW</v>
          </cell>
        </row>
        <row r="16222">
          <cell r="B16222" t="str">
            <v>Vindmøller</v>
          </cell>
          <cell r="C16222">
            <v>2049</v>
          </cell>
          <cell r="E16222" t="str">
            <v>offshore, existing, Middelgrunden</v>
          </cell>
          <cell r="G16222">
            <v>40</v>
          </cell>
          <cell r="H16222" t="str">
            <v>ElCap_primo_MW</v>
          </cell>
        </row>
        <row r="16223">
          <cell r="B16223" t="str">
            <v>Vindmøller</v>
          </cell>
          <cell r="C16223">
            <v>2049</v>
          </cell>
          <cell r="E16223" t="str">
            <v>offshore, existing, Middelgrunden</v>
          </cell>
          <cell r="G16223">
            <v>0.08</v>
          </cell>
          <cell r="H16223" t="str">
            <v>TWh</v>
          </cell>
        </row>
        <row r="16224">
          <cell r="B16224" t="str">
            <v>Vindmøller</v>
          </cell>
          <cell r="C16224">
            <v>2049</v>
          </cell>
          <cell r="E16224" t="str">
            <v>offshore, existing, Middelgrunden</v>
          </cell>
          <cell r="G16224">
            <v>2</v>
          </cell>
          <cell r="H16224" t="str">
            <v>curt_GWh</v>
          </cell>
        </row>
        <row r="16225">
          <cell r="B16225" t="str">
            <v>Vindmøller</v>
          </cell>
          <cell r="C16225">
            <v>2049</v>
          </cell>
          <cell r="E16225" t="str">
            <v>offshore, existing, Middelgrunden</v>
          </cell>
          <cell r="G16225">
            <v>82</v>
          </cell>
          <cell r="H16225" t="str">
            <v>Inflow_GWh</v>
          </cell>
        </row>
        <row r="16226">
          <cell r="B16226" t="str">
            <v>Vindmøller</v>
          </cell>
          <cell r="C16226">
            <v>2049</v>
          </cell>
          <cell r="E16226" t="str">
            <v>offshore, existing, Middelgrunden</v>
          </cell>
          <cell r="G16226">
            <v>2050</v>
          </cell>
          <cell r="H16226" t="str">
            <v>FLH_technical1</v>
          </cell>
        </row>
        <row r="16227">
          <cell r="B16227" t="str">
            <v>Vindmøller</v>
          </cell>
          <cell r="C16227">
            <v>2049</v>
          </cell>
          <cell r="E16227" t="str">
            <v>offshore, existing, Middelgrunden</v>
          </cell>
          <cell r="G16227">
            <v>2050</v>
          </cell>
          <cell r="H16227" t="str">
            <v>FLH_technical2</v>
          </cell>
        </row>
        <row r="16228">
          <cell r="B16228" t="str">
            <v>Vindmøller</v>
          </cell>
          <cell r="C16228">
            <v>2049</v>
          </cell>
          <cell r="E16228" t="str">
            <v>offshore, existing, Nissum Bredning</v>
          </cell>
          <cell r="G16228">
            <v>28</v>
          </cell>
          <cell r="H16228" t="str">
            <v>ElCap_ultimo_MW</v>
          </cell>
        </row>
        <row r="16229">
          <cell r="B16229" t="str">
            <v>Vindmøller</v>
          </cell>
          <cell r="C16229">
            <v>2049</v>
          </cell>
          <cell r="E16229" t="str">
            <v>offshore, existing, Nissum Bredning</v>
          </cell>
          <cell r="G16229">
            <v>28</v>
          </cell>
          <cell r="H16229" t="str">
            <v>ElCap_primo_MW</v>
          </cell>
        </row>
        <row r="16230">
          <cell r="B16230" t="str">
            <v>Vindmøller</v>
          </cell>
          <cell r="C16230">
            <v>2049</v>
          </cell>
          <cell r="E16230" t="str">
            <v>offshore, existing, Nissum Bredning</v>
          </cell>
          <cell r="G16230">
            <v>0.112</v>
          </cell>
          <cell r="H16230" t="str">
            <v>TWh</v>
          </cell>
        </row>
        <row r="16231">
          <cell r="B16231" t="str">
            <v>Vindmøller</v>
          </cell>
          <cell r="C16231">
            <v>2049</v>
          </cell>
          <cell r="E16231" t="str">
            <v>offshore, existing, Nissum Bredning</v>
          </cell>
          <cell r="G16231">
            <v>3</v>
          </cell>
          <cell r="H16231" t="str">
            <v>curt_GWh</v>
          </cell>
        </row>
        <row r="16232">
          <cell r="B16232" t="str">
            <v>Vindmøller</v>
          </cell>
          <cell r="C16232">
            <v>2049</v>
          </cell>
          <cell r="E16232" t="str">
            <v>offshore, existing, Nissum Bredning</v>
          </cell>
          <cell r="G16232">
            <v>114.8</v>
          </cell>
          <cell r="H16232" t="str">
            <v>Inflow_GWh</v>
          </cell>
        </row>
        <row r="16233">
          <cell r="B16233" t="str">
            <v>Vindmøller</v>
          </cell>
          <cell r="C16233">
            <v>2049</v>
          </cell>
          <cell r="E16233" t="str">
            <v>offshore, existing, Nissum Bredning</v>
          </cell>
          <cell r="G16233">
            <v>4107</v>
          </cell>
          <cell r="H16233" t="str">
            <v>FLH_technical1</v>
          </cell>
        </row>
        <row r="16234">
          <cell r="B16234" t="str">
            <v>Vindmøller</v>
          </cell>
          <cell r="C16234">
            <v>2049</v>
          </cell>
          <cell r="E16234" t="str">
            <v>offshore, existing, Nissum Bredning</v>
          </cell>
          <cell r="G16234">
            <v>4100</v>
          </cell>
          <cell r="H16234" t="str">
            <v>FLH_technical2</v>
          </cell>
        </row>
        <row r="16235">
          <cell r="B16235" t="str">
            <v>Vindmøller</v>
          </cell>
          <cell r="C16235">
            <v>2049</v>
          </cell>
          <cell r="E16235" t="str">
            <v>offshore, existing, Nysted</v>
          </cell>
          <cell r="G16235">
            <v>161</v>
          </cell>
          <cell r="H16235" t="str">
            <v>ElCap_ultimo_MW</v>
          </cell>
        </row>
        <row r="16236">
          <cell r="B16236" t="str">
            <v>Vindmøller</v>
          </cell>
          <cell r="C16236">
            <v>2049</v>
          </cell>
          <cell r="E16236" t="str">
            <v>offshore, existing, Nysted</v>
          </cell>
          <cell r="G16236">
            <v>161</v>
          </cell>
          <cell r="H16236" t="str">
            <v>ElCap_primo_MW</v>
          </cell>
        </row>
        <row r="16237">
          <cell r="B16237" t="str">
            <v>Vindmøller</v>
          </cell>
          <cell r="C16237">
            <v>2049</v>
          </cell>
          <cell r="E16237" t="str">
            <v>offshore, existing, Nysted</v>
          </cell>
          <cell r="G16237">
            <v>0.47399999999999998</v>
          </cell>
          <cell r="H16237" t="str">
            <v>TWh</v>
          </cell>
        </row>
        <row r="16238">
          <cell r="B16238" t="str">
            <v>Vindmøller</v>
          </cell>
          <cell r="C16238">
            <v>2049</v>
          </cell>
          <cell r="E16238" t="str">
            <v>offshore, existing, Nysted</v>
          </cell>
          <cell r="G16238">
            <v>9</v>
          </cell>
          <cell r="H16238" t="str">
            <v>curt_GWh</v>
          </cell>
        </row>
        <row r="16239">
          <cell r="B16239" t="str">
            <v>Vindmøller</v>
          </cell>
          <cell r="C16239">
            <v>2049</v>
          </cell>
          <cell r="E16239" t="str">
            <v>offshore, existing, Nysted</v>
          </cell>
          <cell r="G16239">
            <v>483</v>
          </cell>
          <cell r="H16239" t="str">
            <v>Inflow_GWh</v>
          </cell>
        </row>
        <row r="16240">
          <cell r="B16240" t="str">
            <v>Vindmøller</v>
          </cell>
          <cell r="C16240">
            <v>2049</v>
          </cell>
          <cell r="E16240" t="str">
            <v>offshore, existing, Nysted</v>
          </cell>
          <cell r="G16240">
            <v>3000</v>
          </cell>
          <cell r="H16240" t="str">
            <v>FLH_technical1</v>
          </cell>
        </row>
        <row r="16241">
          <cell r="B16241" t="str">
            <v>Vindmøller</v>
          </cell>
          <cell r="C16241">
            <v>2049</v>
          </cell>
          <cell r="E16241" t="str">
            <v>offshore, existing, Nysted</v>
          </cell>
          <cell r="G16241">
            <v>3000</v>
          </cell>
          <cell r="H16241" t="str">
            <v>FLH_technical2</v>
          </cell>
        </row>
        <row r="16242">
          <cell r="B16242" t="str">
            <v>Vindmøller</v>
          </cell>
          <cell r="C16242">
            <v>2049</v>
          </cell>
          <cell r="E16242" t="str">
            <v>offshore, existing, Rødsand</v>
          </cell>
          <cell r="G16242">
            <v>207</v>
          </cell>
          <cell r="H16242" t="str">
            <v>ElCap_ultimo_MW</v>
          </cell>
        </row>
        <row r="16243">
          <cell r="B16243" t="str">
            <v>Vindmøller</v>
          </cell>
          <cell r="C16243">
            <v>2049</v>
          </cell>
          <cell r="E16243" t="str">
            <v>offshore, existing, Rødsand</v>
          </cell>
          <cell r="G16243">
            <v>207</v>
          </cell>
          <cell r="H16243" t="str">
            <v>ElCap_primo_MW</v>
          </cell>
        </row>
        <row r="16244">
          <cell r="B16244" t="str">
            <v>Vindmøller</v>
          </cell>
          <cell r="C16244">
            <v>2049</v>
          </cell>
          <cell r="E16244" t="str">
            <v>offshore, existing, Rødsand</v>
          </cell>
          <cell r="G16244">
            <v>0.74199999999999999</v>
          </cell>
          <cell r="H16244" t="str">
            <v>TWh</v>
          </cell>
        </row>
        <row r="16245">
          <cell r="B16245" t="str">
            <v>Vindmøller</v>
          </cell>
          <cell r="C16245">
            <v>2049</v>
          </cell>
          <cell r="E16245" t="str">
            <v>offshore, existing, Rødsand</v>
          </cell>
          <cell r="G16245">
            <v>14</v>
          </cell>
          <cell r="H16245" t="str">
            <v>curt_GWh</v>
          </cell>
        </row>
        <row r="16246">
          <cell r="B16246" t="str">
            <v>Vindmøller</v>
          </cell>
          <cell r="C16246">
            <v>2049</v>
          </cell>
          <cell r="E16246" t="str">
            <v>offshore, existing, Rødsand</v>
          </cell>
          <cell r="G16246">
            <v>755.55</v>
          </cell>
          <cell r="H16246" t="str">
            <v>Inflow_GWh</v>
          </cell>
        </row>
        <row r="16247">
          <cell r="B16247" t="str">
            <v>Vindmøller</v>
          </cell>
          <cell r="C16247">
            <v>2049</v>
          </cell>
          <cell r="E16247" t="str">
            <v>offshore, existing, Rødsand</v>
          </cell>
          <cell r="G16247">
            <v>3652</v>
          </cell>
          <cell r="H16247" t="str">
            <v>FLH_technical1</v>
          </cell>
        </row>
        <row r="16248">
          <cell r="B16248" t="str">
            <v>Vindmøller</v>
          </cell>
          <cell r="C16248">
            <v>2049</v>
          </cell>
          <cell r="E16248" t="str">
            <v>offshore, existing, Rødsand</v>
          </cell>
          <cell r="G16248">
            <v>3650</v>
          </cell>
          <cell r="H16248" t="str">
            <v>FLH_technical2</v>
          </cell>
        </row>
        <row r="16249">
          <cell r="B16249" t="str">
            <v>Vindmøller</v>
          </cell>
          <cell r="C16249">
            <v>2049</v>
          </cell>
          <cell r="E16249" t="str">
            <v>offshore, existing, Rønland</v>
          </cell>
          <cell r="G16249">
            <v>13.2</v>
          </cell>
          <cell r="H16249" t="str">
            <v>ElCap_ultimo_MW</v>
          </cell>
        </row>
        <row r="16250">
          <cell r="B16250" t="str">
            <v>Vindmøller</v>
          </cell>
          <cell r="C16250">
            <v>2049</v>
          </cell>
          <cell r="E16250" t="str">
            <v>offshore, existing, Rønland</v>
          </cell>
          <cell r="G16250">
            <v>13.2</v>
          </cell>
          <cell r="H16250" t="str">
            <v>ElCap_primo_MW</v>
          </cell>
        </row>
        <row r="16251">
          <cell r="B16251" t="str">
            <v>Vindmøller</v>
          </cell>
          <cell r="C16251">
            <v>2049</v>
          </cell>
          <cell r="E16251" t="str">
            <v>offshore, existing, Rønland</v>
          </cell>
          <cell r="G16251">
            <v>4.5999999999999999E-2</v>
          </cell>
          <cell r="H16251" t="str">
            <v>TWh</v>
          </cell>
        </row>
        <row r="16252">
          <cell r="B16252" t="str">
            <v>Vindmøller</v>
          </cell>
          <cell r="C16252">
            <v>2049</v>
          </cell>
          <cell r="E16252" t="str">
            <v>offshore, existing, Rønland</v>
          </cell>
          <cell r="G16252">
            <v>1</v>
          </cell>
          <cell r="H16252" t="str">
            <v>curt_GWh</v>
          </cell>
        </row>
        <row r="16253">
          <cell r="B16253" t="str">
            <v>Vindmøller</v>
          </cell>
          <cell r="C16253">
            <v>2049</v>
          </cell>
          <cell r="E16253" t="str">
            <v>offshore, existing, Rønland</v>
          </cell>
          <cell r="G16253">
            <v>47.92</v>
          </cell>
          <cell r="H16253" t="str">
            <v>Inflow_GWh</v>
          </cell>
        </row>
        <row r="16254">
          <cell r="B16254" t="str">
            <v>Vindmøller</v>
          </cell>
          <cell r="C16254">
            <v>2049</v>
          </cell>
          <cell r="E16254" t="str">
            <v>offshore, existing, Rønland</v>
          </cell>
          <cell r="G16254">
            <v>3561</v>
          </cell>
          <cell r="H16254" t="str">
            <v>FLH_technical1</v>
          </cell>
        </row>
        <row r="16255">
          <cell r="B16255" t="str">
            <v>Vindmøller</v>
          </cell>
          <cell r="C16255">
            <v>2049</v>
          </cell>
          <cell r="E16255" t="str">
            <v>offshore, existing, Rønland</v>
          </cell>
          <cell r="G16255">
            <v>3630</v>
          </cell>
          <cell r="H16255" t="str">
            <v>FLH_technical2</v>
          </cell>
        </row>
        <row r="16256">
          <cell r="B16256" t="str">
            <v>Vindmøller</v>
          </cell>
          <cell r="C16256">
            <v>2049</v>
          </cell>
          <cell r="E16256" t="str">
            <v>offshore, existing, Samsø_2003</v>
          </cell>
          <cell r="G16256">
            <v>20.7</v>
          </cell>
          <cell r="H16256" t="str">
            <v>ElCap_ultimo_MW</v>
          </cell>
        </row>
        <row r="16257">
          <cell r="B16257" t="str">
            <v>Vindmøller</v>
          </cell>
          <cell r="C16257">
            <v>2049</v>
          </cell>
          <cell r="E16257" t="str">
            <v>offshore, existing, Samsø_2003</v>
          </cell>
          <cell r="G16257">
            <v>20.7</v>
          </cell>
          <cell r="H16257" t="str">
            <v>ElCap_primo_MW</v>
          </cell>
        </row>
        <row r="16258">
          <cell r="B16258" t="str">
            <v>Vindmøller</v>
          </cell>
          <cell r="C16258">
            <v>2049</v>
          </cell>
          <cell r="E16258" t="str">
            <v>offshore, existing, Samsø_2003</v>
          </cell>
          <cell r="G16258">
            <v>6.8000000000000005E-2</v>
          </cell>
          <cell r="H16258" t="str">
            <v>TWh</v>
          </cell>
        </row>
        <row r="16259">
          <cell r="B16259" t="str">
            <v>Vindmøller</v>
          </cell>
          <cell r="C16259">
            <v>2049</v>
          </cell>
          <cell r="E16259" t="str">
            <v>offshore, existing, Samsø_2003</v>
          </cell>
          <cell r="G16259">
            <v>2</v>
          </cell>
          <cell r="H16259" t="str">
            <v>curt_GWh</v>
          </cell>
        </row>
        <row r="16260">
          <cell r="B16260" t="str">
            <v>Vindmøller</v>
          </cell>
          <cell r="C16260">
            <v>2049</v>
          </cell>
          <cell r="E16260" t="str">
            <v>offshore, existing, Samsø_2003</v>
          </cell>
          <cell r="G16260">
            <v>70.38</v>
          </cell>
          <cell r="H16260" t="str">
            <v>Inflow_GWh</v>
          </cell>
        </row>
        <row r="16261">
          <cell r="B16261" t="str">
            <v>Vindmøller</v>
          </cell>
          <cell r="C16261">
            <v>2049</v>
          </cell>
          <cell r="E16261" t="str">
            <v>offshore, existing, Samsø_2003</v>
          </cell>
          <cell r="G16261">
            <v>3382</v>
          </cell>
          <cell r="H16261" t="str">
            <v>FLH_technical1</v>
          </cell>
        </row>
        <row r="16262">
          <cell r="B16262" t="str">
            <v>Vindmøller</v>
          </cell>
          <cell r="C16262">
            <v>2049</v>
          </cell>
          <cell r="E16262" t="str">
            <v>offshore, existing, Samsø_2003</v>
          </cell>
          <cell r="G16262">
            <v>3400</v>
          </cell>
          <cell r="H16262" t="str">
            <v>FLH_technical2</v>
          </cell>
        </row>
        <row r="16263">
          <cell r="B16263" t="str">
            <v>Vindmøller</v>
          </cell>
          <cell r="C16263">
            <v>2049</v>
          </cell>
          <cell r="E16263" t="str">
            <v>offshore, existing, Samsø_2018</v>
          </cell>
          <cell r="G16263">
            <v>2.4</v>
          </cell>
          <cell r="H16263" t="str">
            <v>ElCap_ultimo_MW</v>
          </cell>
        </row>
        <row r="16264">
          <cell r="B16264" t="str">
            <v>Vindmøller</v>
          </cell>
          <cell r="C16264">
            <v>2049</v>
          </cell>
          <cell r="E16264" t="str">
            <v>offshore, existing, Samsø_2018</v>
          </cell>
          <cell r="G16264">
            <v>2.4</v>
          </cell>
          <cell r="H16264" t="str">
            <v>ElCap_primo_MW</v>
          </cell>
        </row>
        <row r="16265">
          <cell r="B16265" t="str">
            <v>Vindmøller</v>
          </cell>
          <cell r="C16265">
            <v>2049</v>
          </cell>
          <cell r="E16265" t="str">
            <v>offshore, existing, Samsø_2018</v>
          </cell>
          <cell r="G16265">
            <v>8.9999999999999993E-3</v>
          </cell>
          <cell r="H16265" t="str">
            <v>TWh</v>
          </cell>
        </row>
        <row r="16266">
          <cell r="B16266" t="str">
            <v>Vindmøller</v>
          </cell>
          <cell r="C16266">
            <v>2049</v>
          </cell>
          <cell r="E16266" t="str">
            <v>offshore, existing, Samsø_2018</v>
          </cell>
          <cell r="G16266">
            <v>0</v>
          </cell>
          <cell r="H16266" t="str">
            <v>curt_GWh</v>
          </cell>
        </row>
        <row r="16267">
          <cell r="B16267" t="str">
            <v>Vindmøller</v>
          </cell>
          <cell r="C16267">
            <v>2049</v>
          </cell>
          <cell r="E16267" t="str">
            <v>offshore, existing, Samsø_2018</v>
          </cell>
          <cell r="G16267">
            <v>9.48</v>
          </cell>
          <cell r="H16267" t="str">
            <v>Inflow_GWh</v>
          </cell>
        </row>
        <row r="16268">
          <cell r="B16268" t="str">
            <v>Vindmøller</v>
          </cell>
          <cell r="C16268">
            <v>2049</v>
          </cell>
          <cell r="E16268" t="str">
            <v>offshore, existing, Samsø_2018</v>
          </cell>
          <cell r="G16268">
            <v>3750</v>
          </cell>
          <cell r="H16268" t="str">
            <v>FLH_technical1</v>
          </cell>
        </row>
        <row r="16269">
          <cell r="B16269" t="str">
            <v>Vindmøller</v>
          </cell>
          <cell r="C16269">
            <v>2049</v>
          </cell>
          <cell r="E16269" t="str">
            <v>offshore, existing, Samsø_2018</v>
          </cell>
          <cell r="G16269">
            <v>3950</v>
          </cell>
          <cell r="H16269" t="str">
            <v>FLH_technical2</v>
          </cell>
        </row>
        <row r="16270">
          <cell r="B16270" t="str">
            <v>Vindmøller</v>
          </cell>
          <cell r="C16270">
            <v>2049</v>
          </cell>
          <cell r="E16270" t="str">
            <v>offshore, existing, Sprogø</v>
          </cell>
          <cell r="G16270">
            <v>21</v>
          </cell>
          <cell r="H16270" t="str">
            <v>ElCap_ultimo_MW</v>
          </cell>
        </row>
        <row r="16271">
          <cell r="B16271" t="str">
            <v>Vindmøller</v>
          </cell>
          <cell r="C16271">
            <v>2049</v>
          </cell>
          <cell r="E16271" t="str">
            <v>offshore, existing, Sprogø</v>
          </cell>
          <cell r="G16271">
            <v>21</v>
          </cell>
          <cell r="H16271" t="str">
            <v>ElCap_primo_MW</v>
          </cell>
        </row>
        <row r="16272">
          <cell r="B16272" t="str">
            <v>Vindmøller</v>
          </cell>
          <cell r="C16272">
            <v>2049</v>
          </cell>
          <cell r="E16272" t="str">
            <v>offshore, existing, Sprogø</v>
          </cell>
          <cell r="G16272">
            <v>5.2999999999999999E-2</v>
          </cell>
          <cell r="H16272" t="str">
            <v>TWh</v>
          </cell>
        </row>
        <row r="16273">
          <cell r="B16273" t="str">
            <v>Vindmøller</v>
          </cell>
          <cell r="C16273">
            <v>2049</v>
          </cell>
          <cell r="E16273" t="str">
            <v>offshore, existing, Sprogø</v>
          </cell>
          <cell r="G16273">
            <v>2</v>
          </cell>
          <cell r="H16273" t="str">
            <v>curt_GWh</v>
          </cell>
        </row>
        <row r="16274">
          <cell r="B16274" t="str">
            <v>Vindmøller</v>
          </cell>
          <cell r="C16274">
            <v>2049</v>
          </cell>
          <cell r="E16274" t="str">
            <v>offshore, existing, Sprogø</v>
          </cell>
          <cell r="G16274">
            <v>54.6</v>
          </cell>
          <cell r="H16274" t="str">
            <v>Inflow_GWh</v>
          </cell>
        </row>
        <row r="16275">
          <cell r="B16275" t="str">
            <v>Vindmøller</v>
          </cell>
          <cell r="C16275">
            <v>2049</v>
          </cell>
          <cell r="E16275" t="str">
            <v>offshore, existing, Sprogø</v>
          </cell>
          <cell r="G16275">
            <v>2619</v>
          </cell>
          <cell r="H16275" t="str">
            <v>FLH_technical1</v>
          </cell>
        </row>
        <row r="16276">
          <cell r="B16276" t="str">
            <v>Vindmøller</v>
          </cell>
          <cell r="C16276">
            <v>2049</v>
          </cell>
          <cell r="E16276" t="str">
            <v>offshore, existing, Sprogø</v>
          </cell>
          <cell r="G16276">
            <v>2600</v>
          </cell>
          <cell r="H16276" t="str">
            <v>FLH_technical2</v>
          </cell>
        </row>
        <row r="16277">
          <cell r="B16277" t="str">
            <v>Vindmøller</v>
          </cell>
          <cell r="C16277">
            <v>2049</v>
          </cell>
          <cell r="E16277" t="str">
            <v>offshore, existing, Tunø Knob</v>
          </cell>
          <cell r="G16277">
            <v>5</v>
          </cell>
          <cell r="H16277" t="str">
            <v>ElCap_ultimo_MW</v>
          </cell>
        </row>
        <row r="16278">
          <cell r="B16278" t="str">
            <v>Vindmøller</v>
          </cell>
          <cell r="C16278">
            <v>2049</v>
          </cell>
          <cell r="E16278" t="str">
            <v>offshore, existing, Tunø Knob</v>
          </cell>
          <cell r="G16278">
            <v>5</v>
          </cell>
          <cell r="H16278" t="str">
            <v>ElCap_primo_MW</v>
          </cell>
        </row>
        <row r="16279">
          <cell r="B16279" t="str">
            <v>Vindmøller</v>
          </cell>
          <cell r="C16279">
            <v>2049</v>
          </cell>
          <cell r="E16279" t="str">
            <v>offshore, existing, Tunø Knob</v>
          </cell>
          <cell r="G16279">
            <v>1.2E-2</v>
          </cell>
          <cell r="H16279" t="str">
            <v>TWh</v>
          </cell>
        </row>
        <row r="16280">
          <cell r="B16280" t="str">
            <v>Vindmøller</v>
          </cell>
          <cell r="C16280">
            <v>2049</v>
          </cell>
          <cell r="E16280" t="str">
            <v>offshore, existing, Tunø Knob</v>
          </cell>
          <cell r="G16280">
            <v>0</v>
          </cell>
          <cell r="H16280" t="str">
            <v>curt_GWh</v>
          </cell>
        </row>
        <row r="16281">
          <cell r="B16281" t="str">
            <v>Vindmøller</v>
          </cell>
          <cell r="C16281">
            <v>2049</v>
          </cell>
          <cell r="E16281" t="str">
            <v>offshore, existing, Tunø Knob</v>
          </cell>
          <cell r="G16281">
            <v>12.75</v>
          </cell>
          <cell r="H16281" t="str">
            <v>Inflow_GWh</v>
          </cell>
        </row>
        <row r="16282">
          <cell r="B16282" t="str">
            <v>Vindmøller</v>
          </cell>
          <cell r="C16282">
            <v>2049</v>
          </cell>
          <cell r="E16282" t="str">
            <v>offshore, existing, Tunø Knob</v>
          </cell>
          <cell r="G16282">
            <v>2400</v>
          </cell>
          <cell r="H16282" t="str">
            <v>FLH_technical1</v>
          </cell>
        </row>
        <row r="16283">
          <cell r="B16283" t="str">
            <v>Vindmøller</v>
          </cell>
          <cell r="C16283">
            <v>2049</v>
          </cell>
          <cell r="E16283" t="str">
            <v>offshore, existing, Tunø Knob</v>
          </cell>
          <cell r="G16283">
            <v>2550</v>
          </cell>
          <cell r="H16283" t="str">
            <v>FLH_technical2</v>
          </cell>
        </row>
        <row r="16284">
          <cell r="B16284" t="str">
            <v>Vindmøller</v>
          </cell>
          <cell r="C16284">
            <v>2049</v>
          </cell>
          <cell r="E16284" t="str">
            <v>offshore, pipeline, Frederikshavn</v>
          </cell>
          <cell r="G16284">
            <v>72</v>
          </cell>
          <cell r="H16284" t="str">
            <v>ElCap_ultimo_MW</v>
          </cell>
        </row>
        <row r="16285">
          <cell r="B16285" t="str">
            <v>Vindmøller</v>
          </cell>
          <cell r="C16285">
            <v>2049</v>
          </cell>
          <cell r="E16285" t="str">
            <v>offshore, pipeline, Frederikshavn</v>
          </cell>
          <cell r="G16285">
            <v>72</v>
          </cell>
          <cell r="H16285" t="str">
            <v>ElCap_primo_MW</v>
          </cell>
        </row>
        <row r="16286">
          <cell r="B16286" t="str">
            <v>Vindmøller</v>
          </cell>
          <cell r="C16286">
            <v>2049</v>
          </cell>
          <cell r="E16286" t="str">
            <v>offshore, pipeline, Frederikshavn</v>
          </cell>
          <cell r="G16286">
            <v>0.30499999999999999</v>
          </cell>
          <cell r="H16286" t="str">
            <v>TWh</v>
          </cell>
        </row>
        <row r="16287">
          <cell r="B16287" t="str">
            <v>Vindmøller</v>
          </cell>
          <cell r="C16287">
            <v>2049</v>
          </cell>
          <cell r="E16287" t="str">
            <v>offshore, pipeline, Frederikshavn</v>
          </cell>
          <cell r="G16287">
            <v>7</v>
          </cell>
          <cell r="H16287" t="str">
            <v>curt_GWh</v>
          </cell>
        </row>
        <row r="16288">
          <cell r="B16288" t="str">
            <v>Vindmøller</v>
          </cell>
          <cell r="C16288">
            <v>2049</v>
          </cell>
          <cell r="E16288" t="str">
            <v>offshore, pipeline, Frederikshavn</v>
          </cell>
          <cell r="G16288">
            <v>311.39999999999998</v>
          </cell>
          <cell r="H16288" t="str">
            <v>Inflow_GWh</v>
          </cell>
        </row>
        <row r="16289">
          <cell r="B16289" t="str">
            <v>Vindmøller</v>
          </cell>
          <cell r="C16289">
            <v>2049</v>
          </cell>
          <cell r="E16289" t="str">
            <v>offshore, pipeline, Frederikshavn</v>
          </cell>
          <cell r="G16289">
            <v>4333</v>
          </cell>
          <cell r="H16289" t="str">
            <v>FLH_technical1</v>
          </cell>
        </row>
        <row r="16290">
          <cell r="B16290" t="str">
            <v>Vindmøller</v>
          </cell>
          <cell r="C16290">
            <v>2049</v>
          </cell>
          <cell r="E16290" t="str">
            <v>offshore, pipeline, Frederikshavn</v>
          </cell>
          <cell r="G16290">
            <v>4325</v>
          </cell>
          <cell r="H16290" t="str">
            <v>FLH_technical2</v>
          </cell>
        </row>
        <row r="16291">
          <cell r="B16291" t="str">
            <v>Vindmøller</v>
          </cell>
          <cell r="C16291">
            <v>2049</v>
          </cell>
          <cell r="E16291" t="str">
            <v>offshore, pipeline, Hesselø</v>
          </cell>
          <cell r="G16291">
            <v>840</v>
          </cell>
          <cell r="H16291" t="str">
            <v>ElCap_ultimo_MW</v>
          </cell>
        </row>
        <row r="16292">
          <cell r="B16292" t="str">
            <v>Vindmøller</v>
          </cell>
          <cell r="C16292">
            <v>2049</v>
          </cell>
          <cell r="E16292" t="str">
            <v>offshore, pipeline, Hesselø</v>
          </cell>
          <cell r="G16292">
            <v>840</v>
          </cell>
          <cell r="H16292" t="str">
            <v>ElCap_primo_MW</v>
          </cell>
        </row>
        <row r="16293">
          <cell r="B16293" t="str">
            <v>Vindmøller</v>
          </cell>
          <cell r="C16293">
            <v>2049</v>
          </cell>
          <cell r="E16293" t="str">
            <v>offshore, pipeline, Hesselø</v>
          </cell>
          <cell r="G16293">
            <v>3.6080000000000001</v>
          </cell>
          <cell r="H16293" t="str">
            <v>TWh</v>
          </cell>
        </row>
        <row r="16294">
          <cell r="B16294" t="str">
            <v>Vindmøller</v>
          </cell>
          <cell r="C16294">
            <v>2049</v>
          </cell>
          <cell r="E16294" t="str">
            <v>offshore, pipeline, Hesselø</v>
          </cell>
          <cell r="G16294">
            <v>130</v>
          </cell>
          <cell r="H16294" t="str">
            <v>curt_GWh</v>
          </cell>
        </row>
        <row r="16295">
          <cell r="B16295" t="str">
            <v>Vindmøller</v>
          </cell>
          <cell r="C16295">
            <v>2049</v>
          </cell>
          <cell r="E16295" t="str">
            <v>offshore, pipeline, Hesselø</v>
          </cell>
          <cell r="G16295">
            <v>3738</v>
          </cell>
          <cell r="H16295" t="str">
            <v>Inflow_GWh</v>
          </cell>
        </row>
        <row r="16296">
          <cell r="B16296" t="str">
            <v>Vindmøller</v>
          </cell>
          <cell r="C16296">
            <v>2049</v>
          </cell>
          <cell r="E16296" t="str">
            <v>offshore, pipeline, Hesselø</v>
          </cell>
          <cell r="G16296">
            <v>4450</v>
          </cell>
          <cell r="H16296" t="str">
            <v>FLH_technical1</v>
          </cell>
        </row>
        <row r="16297">
          <cell r="B16297" t="str">
            <v>Vindmøller</v>
          </cell>
          <cell r="C16297">
            <v>2049</v>
          </cell>
          <cell r="E16297" t="str">
            <v>offshore, pipeline, Hesselø</v>
          </cell>
          <cell r="G16297">
            <v>4450</v>
          </cell>
          <cell r="H16297" t="str">
            <v>FLH_technical2</v>
          </cell>
        </row>
        <row r="16298">
          <cell r="B16298" t="str">
            <v>Vindmøller</v>
          </cell>
          <cell r="C16298">
            <v>2049</v>
          </cell>
          <cell r="E16298" t="str">
            <v>offshore, pipeline, Kattegat II</v>
          </cell>
          <cell r="G16298">
            <v>1000</v>
          </cell>
          <cell r="H16298" t="str">
            <v>ElCap_ultimo_MW</v>
          </cell>
        </row>
        <row r="16299">
          <cell r="B16299" t="str">
            <v>Vindmøller</v>
          </cell>
          <cell r="C16299">
            <v>2049</v>
          </cell>
          <cell r="E16299" t="str">
            <v>offshore, pipeline, Kattegat II</v>
          </cell>
          <cell r="G16299">
            <v>1000</v>
          </cell>
          <cell r="H16299" t="str">
            <v>ElCap_primo_MW</v>
          </cell>
        </row>
        <row r="16300">
          <cell r="B16300" t="str">
            <v>Vindmøller</v>
          </cell>
          <cell r="C16300">
            <v>2049</v>
          </cell>
          <cell r="E16300" t="str">
            <v>offshore, pipeline, Kattegat II</v>
          </cell>
          <cell r="G16300">
            <v>4.4950000000000001</v>
          </cell>
          <cell r="H16300" t="str">
            <v>TWh</v>
          </cell>
        </row>
        <row r="16301">
          <cell r="B16301" t="str">
            <v>Vindmøller</v>
          </cell>
          <cell r="C16301">
            <v>2049</v>
          </cell>
          <cell r="E16301" t="str">
            <v>offshore, pipeline, Kattegat II</v>
          </cell>
          <cell r="G16301">
            <v>55</v>
          </cell>
          <cell r="H16301" t="str">
            <v>curt_GWh</v>
          </cell>
        </row>
        <row r="16302">
          <cell r="B16302" t="str">
            <v>Vindmøller</v>
          </cell>
          <cell r="C16302">
            <v>2049</v>
          </cell>
          <cell r="E16302" t="str">
            <v>offshore, pipeline, Kattegat II</v>
          </cell>
          <cell r="G16302">
            <v>4550</v>
          </cell>
          <cell r="H16302" t="str">
            <v>Inflow_GWh</v>
          </cell>
        </row>
        <row r="16303">
          <cell r="B16303" t="str">
            <v>Vindmøller</v>
          </cell>
          <cell r="C16303">
            <v>2049</v>
          </cell>
          <cell r="E16303" t="str">
            <v>offshore, pipeline, Kattegat II</v>
          </cell>
          <cell r="G16303">
            <v>4550</v>
          </cell>
          <cell r="H16303" t="str">
            <v>FLH_technical1</v>
          </cell>
        </row>
        <row r="16304">
          <cell r="B16304" t="str">
            <v>Vindmøller</v>
          </cell>
          <cell r="C16304">
            <v>2049</v>
          </cell>
          <cell r="E16304" t="str">
            <v>offshore, pipeline, Kattegat II</v>
          </cell>
          <cell r="G16304">
            <v>4550</v>
          </cell>
          <cell r="H16304" t="str">
            <v>FLH_technical2</v>
          </cell>
        </row>
        <row r="16305">
          <cell r="B16305" t="str">
            <v>Vindmøller</v>
          </cell>
          <cell r="C16305">
            <v>2049</v>
          </cell>
          <cell r="E16305" t="str">
            <v>offshore, pipeline, Kattegat II (overplanting)</v>
          </cell>
          <cell r="G16305">
            <v>100</v>
          </cell>
          <cell r="H16305" t="str">
            <v>ElCap_ultimo_MW</v>
          </cell>
        </row>
        <row r="16306">
          <cell r="B16306" t="str">
            <v>Vindmøller</v>
          </cell>
          <cell r="C16306">
            <v>2049</v>
          </cell>
          <cell r="E16306" t="str">
            <v>offshore, pipeline, Kattegat II (overplanting)</v>
          </cell>
          <cell r="G16306">
            <v>100</v>
          </cell>
          <cell r="H16306" t="str">
            <v>ElCap_primo_MW</v>
          </cell>
        </row>
        <row r="16307">
          <cell r="B16307" t="str">
            <v>Vindmøller</v>
          </cell>
          <cell r="C16307">
            <v>2049</v>
          </cell>
          <cell r="E16307" t="str">
            <v>offshore, pipeline, Kattegat II (overplanting)</v>
          </cell>
          <cell r="G16307">
            <v>0.45500000000000002</v>
          </cell>
          <cell r="H16307" t="str">
            <v>TWh</v>
          </cell>
        </row>
        <row r="16308">
          <cell r="B16308" t="str">
            <v>Vindmøller</v>
          </cell>
          <cell r="C16308">
            <v>2049</v>
          </cell>
          <cell r="E16308" t="str">
            <v>offshore, pipeline, Kattegat II (overplanting)</v>
          </cell>
          <cell r="G16308">
            <v>0</v>
          </cell>
          <cell r="H16308" t="str">
            <v>curt_GWh</v>
          </cell>
        </row>
        <row r="16309">
          <cell r="B16309" t="str">
            <v>Vindmøller</v>
          </cell>
          <cell r="C16309">
            <v>2049</v>
          </cell>
          <cell r="E16309" t="str">
            <v>offshore, pipeline, Kattegat II (overplanting)</v>
          </cell>
          <cell r="G16309">
            <v>455</v>
          </cell>
          <cell r="H16309" t="str">
            <v>Inflow_GWh</v>
          </cell>
        </row>
        <row r="16310">
          <cell r="B16310" t="str">
            <v>Vindmøller</v>
          </cell>
          <cell r="C16310">
            <v>2049</v>
          </cell>
          <cell r="E16310" t="str">
            <v>offshore, pipeline, Kattegat II (overplanting)</v>
          </cell>
          <cell r="G16310">
            <v>4550</v>
          </cell>
          <cell r="H16310" t="str">
            <v>FLH_technical1</v>
          </cell>
        </row>
        <row r="16311">
          <cell r="B16311" t="str">
            <v>Vindmøller</v>
          </cell>
          <cell r="C16311">
            <v>2049</v>
          </cell>
          <cell r="E16311" t="str">
            <v>offshore, pipeline, Kattegat II (overplanting)</v>
          </cell>
          <cell r="G16311">
            <v>4550</v>
          </cell>
          <cell r="H16311" t="str">
            <v>FLH_technical2</v>
          </cell>
        </row>
        <row r="16312">
          <cell r="B16312" t="str">
            <v>Vindmøller</v>
          </cell>
          <cell r="C16312">
            <v>2049</v>
          </cell>
          <cell r="E16312" t="str">
            <v>offshore, pipeline, Kriegers Flak II</v>
          </cell>
          <cell r="G16312">
            <v>1000</v>
          </cell>
          <cell r="H16312" t="str">
            <v>ElCap_ultimo_MW</v>
          </cell>
        </row>
        <row r="16313">
          <cell r="B16313" t="str">
            <v>Vindmøller</v>
          </cell>
          <cell r="C16313">
            <v>2049</v>
          </cell>
          <cell r="E16313" t="str">
            <v>offshore, pipeline, Kriegers Flak II</v>
          </cell>
          <cell r="G16313">
            <v>1000</v>
          </cell>
          <cell r="H16313" t="str">
            <v>ElCap_primo_MW</v>
          </cell>
        </row>
        <row r="16314">
          <cell r="B16314" t="str">
            <v>Vindmøller</v>
          </cell>
          <cell r="C16314">
            <v>2049</v>
          </cell>
          <cell r="E16314" t="str">
            <v>offshore, pipeline, Kriegers Flak II</v>
          </cell>
          <cell r="G16314">
            <v>4.7030000000000003</v>
          </cell>
          <cell r="H16314" t="str">
            <v>TWh</v>
          </cell>
        </row>
        <row r="16315">
          <cell r="B16315" t="str">
            <v>Vindmøller</v>
          </cell>
          <cell r="C16315">
            <v>2049</v>
          </cell>
          <cell r="E16315" t="str">
            <v>offshore, pipeline, Kriegers Flak II</v>
          </cell>
          <cell r="G16315">
            <v>47</v>
          </cell>
          <cell r="H16315" t="str">
            <v>curt_GWh</v>
          </cell>
        </row>
        <row r="16316">
          <cell r="B16316" t="str">
            <v>Vindmøller</v>
          </cell>
          <cell r="C16316">
            <v>2049</v>
          </cell>
          <cell r="E16316" t="str">
            <v>offshore, pipeline, Kriegers Flak II</v>
          </cell>
          <cell r="G16316">
            <v>4750</v>
          </cell>
          <cell r="H16316" t="str">
            <v>Inflow_GWh</v>
          </cell>
        </row>
        <row r="16317">
          <cell r="B16317" t="str">
            <v>Vindmøller</v>
          </cell>
          <cell r="C16317">
            <v>2049</v>
          </cell>
          <cell r="E16317" t="str">
            <v>offshore, pipeline, Kriegers Flak II</v>
          </cell>
          <cell r="G16317">
            <v>4750</v>
          </cell>
          <cell r="H16317" t="str">
            <v>FLH_technical1</v>
          </cell>
        </row>
        <row r="16318">
          <cell r="B16318" t="str">
            <v>Vindmøller</v>
          </cell>
          <cell r="C16318">
            <v>2049</v>
          </cell>
          <cell r="E16318" t="str">
            <v>offshore, pipeline, Kriegers Flak II</v>
          </cell>
          <cell r="G16318">
            <v>4750</v>
          </cell>
          <cell r="H16318" t="str">
            <v>FLH_technical2</v>
          </cell>
        </row>
        <row r="16319">
          <cell r="B16319" t="str">
            <v>Vindmøller</v>
          </cell>
          <cell r="C16319">
            <v>2049</v>
          </cell>
          <cell r="E16319" t="str">
            <v>offshore, pipeline, Kriegers Flak II (overplanting)</v>
          </cell>
          <cell r="G16319">
            <v>400</v>
          </cell>
          <cell r="H16319" t="str">
            <v>ElCap_ultimo_MW</v>
          </cell>
        </row>
        <row r="16320">
          <cell r="B16320" t="str">
            <v>Vindmøller</v>
          </cell>
          <cell r="C16320">
            <v>2049</v>
          </cell>
          <cell r="E16320" t="str">
            <v>offshore, pipeline, Kriegers Flak II (overplanting)</v>
          </cell>
          <cell r="G16320">
            <v>400</v>
          </cell>
          <cell r="H16320" t="str">
            <v>ElCap_primo_MW</v>
          </cell>
        </row>
        <row r="16321">
          <cell r="B16321" t="str">
            <v>Vindmøller</v>
          </cell>
          <cell r="C16321">
            <v>2049</v>
          </cell>
          <cell r="E16321" t="str">
            <v>offshore, pipeline, Kriegers Flak II (overplanting)</v>
          </cell>
          <cell r="G16321">
            <v>1.9</v>
          </cell>
          <cell r="H16321" t="str">
            <v>TWh</v>
          </cell>
        </row>
        <row r="16322">
          <cell r="B16322" t="str">
            <v>Vindmøller</v>
          </cell>
          <cell r="C16322">
            <v>2049</v>
          </cell>
          <cell r="E16322" t="str">
            <v>offshore, pipeline, Kriegers Flak II (overplanting)</v>
          </cell>
          <cell r="G16322">
            <v>0</v>
          </cell>
          <cell r="H16322" t="str">
            <v>curt_GWh</v>
          </cell>
        </row>
        <row r="16323">
          <cell r="B16323" t="str">
            <v>Vindmøller</v>
          </cell>
          <cell r="C16323">
            <v>2049</v>
          </cell>
          <cell r="E16323" t="str">
            <v>offshore, pipeline, Kriegers Flak II (overplanting)</v>
          </cell>
          <cell r="G16323">
            <v>1900</v>
          </cell>
          <cell r="H16323" t="str">
            <v>Inflow_GWh</v>
          </cell>
        </row>
        <row r="16324">
          <cell r="B16324" t="str">
            <v>Vindmøller</v>
          </cell>
          <cell r="C16324">
            <v>2049</v>
          </cell>
          <cell r="E16324" t="str">
            <v>offshore, pipeline, Kriegers Flak II (overplanting)</v>
          </cell>
          <cell r="G16324">
            <v>4750</v>
          </cell>
          <cell r="H16324" t="str">
            <v>FLH_technical1</v>
          </cell>
        </row>
        <row r="16325">
          <cell r="B16325" t="str">
            <v>Vindmøller</v>
          </cell>
          <cell r="C16325">
            <v>2049</v>
          </cell>
          <cell r="E16325" t="str">
            <v>offshore, pipeline, Kriegers Flak II (overplanting)</v>
          </cell>
          <cell r="G16325">
            <v>4750</v>
          </cell>
          <cell r="H16325" t="str">
            <v>FLH_technical2</v>
          </cell>
        </row>
        <row r="16326">
          <cell r="B16326" t="str">
            <v>Vindmøller</v>
          </cell>
          <cell r="C16326">
            <v>2049</v>
          </cell>
          <cell r="E16326" t="str">
            <v>offshore, pipeline, Nordsøen I (del 1)</v>
          </cell>
          <cell r="G16326">
            <v>1050</v>
          </cell>
          <cell r="H16326" t="str">
            <v>ElCap_ultimo_MW</v>
          </cell>
        </row>
        <row r="16327">
          <cell r="B16327" t="str">
            <v>Vindmøller</v>
          </cell>
          <cell r="C16327">
            <v>2049</v>
          </cell>
          <cell r="E16327" t="str">
            <v>offshore, pipeline, Nordsøen I (del 1)</v>
          </cell>
          <cell r="G16327">
            <v>1050</v>
          </cell>
          <cell r="H16327" t="str">
            <v>ElCap_primo_MW</v>
          </cell>
        </row>
        <row r="16328">
          <cell r="B16328" t="str">
            <v>Vindmøller</v>
          </cell>
          <cell r="C16328">
            <v>2049</v>
          </cell>
          <cell r="E16328" t="str">
            <v>offshore, pipeline, Nordsøen I (del 1)</v>
          </cell>
          <cell r="G16328">
            <v>4.968</v>
          </cell>
          <cell r="H16328" t="str">
            <v>TWh</v>
          </cell>
        </row>
        <row r="16329">
          <cell r="B16329" t="str">
            <v>Vindmøller</v>
          </cell>
          <cell r="C16329">
            <v>2049</v>
          </cell>
          <cell r="E16329" t="str">
            <v>offshore, pipeline, Nordsøen I (del 1)</v>
          </cell>
          <cell r="G16329">
            <v>72</v>
          </cell>
          <cell r="H16329" t="str">
            <v>curt_GWh</v>
          </cell>
        </row>
        <row r="16330">
          <cell r="B16330" t="str">
            <v>Vindmøller</v>
          </cell>
          <cell r="C16330">
            <v>2049</v>
          </cell>
          <cell r="E16330" t="str">
            <v>offshore, pipeline, Nordsøen I (del 1)</v>
          </cell>
          <cell r="G16330">
            <v>5040</v>
          </cell>
          <cell r="H16330" t="str">
            <v>Inflow_GWh</v>
          </cell>
        </row>
        <row r="16331">
          <cell r="B16331" t="str">
            <v>Vindmøller</v>
          </cell>
          <cell r="C16331">
            <v>2049</v>
          </cell>
          <cell r="E16331" t="str">
            <v>offshore, pipeline, Nordsøen I (del 1)</v>
          </cell>
          <cell r="G16331">
            <v>4800</v>
          </cell>
          <cell r="H16331" t="str">
            <v>FLH_technical1</v>
          </cell>
        </row>
        <row r="16332">
          <cell r="B16332" t="str">
            <v>Vindmøller</v>
          </cell>
          <cell r="C16332">
            <v>2049</v>
          </cell>
          <cell r="E16332" t="str">
            <v>offshore, pipeline, Nordsøen I (del 1)</v>
          </cell>
          <cell r="G16332">
            <v>4800</v>
          </cell>
          <cell r="H16332" t="str">
            <v>FLH_technical2</v>
          </cell>
        </row>
        <row r="16333">
          <cell r="B16333" t="str">
            <v>Vindmøller</v>
          </cell>
          <cell r="C16333">
            <v>2049</v>
          </cell>
          <cell r="E16333" t="str">
            <v>offshore, pipeline, Nordsøen I (del 2)</v>
          </cell>
          <cell r="G16333">
            <v>1050</v>
          </cell>
          <cell r="H16333" t="str">
            <v>ElCap_ultimo_MW</v>
          </cell>
        </row>
        <row r="16334">
          <cell r="B16334" t="str">
            <v>Vindmøller</v>
          </cell>
          <cell r="C16334">
            <v>2049</v>
          </cell>
          <cell r="E16334" t="str">
            <v>offshore, pipeline, Nordsøen I (del 2)</v>
          </cell>
          <cell r="G16334">
            <v>1050</v>
          </cell>
          <cell r="H16334" t="str">
            <v>ElCap_primo_MW</v>
          </cell>
        </row>
        <row r="16335">
          <cell r="B16335" t="str">
            <v>Vindmøller</v>
          </cell>
          <cell r="C16335">
            <v>2049</v>
          </cell>
          <cell r="E16335" t="str">
            <v>offshore, pipeline, Nordsøen I (del 2)</v>
          </cell>
          <cell r="G16335">
            <v>4.8410000000000002</v>
          </cell>
          <cell r="H16335" t="str">
            <v>TWh</v>
          </cell>
        </row>
        <row r="16336">
          <cell r="B16336" t="str">
            <v>Vindmøller</v>
          </cell>
          <cell r="C16336">
            <v>2049</v>
          </cell>
          <cell r="E16336" t="str">
            <v>offshore, pipeline, Nordsøen I (del 2)</v>
          </cell>
          <cell r="G16336">
            <v>199</v>
          </cell>
          <cell r="H16336" t="str">
            <v>curt_GWh</v>
          </cell>
        </row>
        <row r="16337">
          <cell r="B16337" t="str">
            <v>Vindmøller</v>
          </cell>
          <cell r="C16337">
            <v>2049</v>
          </cell>
          <cell r="E16337" t="str">
            <v>offshore, pipeline, Nordsøen I (del 2)</v>
          </cell>
          <cell r="G16337">
            <v>5040</v>
          </cell>
          <cell r="H16337" t="str">
            <v>Inflow_GWh</v>
          </cell>
        </row>
        <row r="16338">
          <cell r="B16338" t="str">
            <v>Vindmøller</v>
          </cell>
          <cell r="C16338">
            <v>2049</v>
          </cell>
          <cell r="E16338" t="str">
            <v>offshore, pipeline, Nordsøen I (del 2)</v>
          </cell>
          <cell r="G16338">
            <v>4800</v>
          </cell>
          <cell r="H16338" t="str">
            <v>FLH_technical1</v>
          </cell>
        </row>
        <row r="16339">
          <cell r="B16339" t="str">
            <v>Vindmøller</v>
          </cell>
          <cell r="C16339">
            <v>2049</v>
          </cell>
          <cell r="E16339" t="str">
            <v>offshore, pipeline, Nordsøen I (del 2)</v>
          </cell>
          <cell r="G16339">
            <v>4800</v>
          </cell>
          <cell r="H16339" t="str">
            <v>FLH_technical2</v>
          </cell>
        </row>
        <row r="16340">
          <cell r="B16340" t="str">
            <v>Vindmøller</v>
          </cell>
          <cell r="C16340">
            <v>2049</v>
          </cell>
          <cell r="E16340" t="str">
            <v>offshore, pipeline, Nordsøen I (del 3)</v>
          </cell>
          <cell r="G16340">
            <v>1000</v>
          </cell>
          <cell r="H16340" t="str">
            <v>ElCap_ultimo_MW</v>
          </cell>
        </row>
        <row r="16341">
          <cell r="B16341" t="str">
            <v>Vindmøller</v>
          </cell>
          <cell r="C16341">
            <v>2049</v>
          </cell>
          <cell r="E16341" t="str">
            <v>offshore, pipeline, Nordsøen I (del 3)</v>
          </cell>
          <cell r="G16341">
            <v>1000</v>
          </cell>
          <cell r="H16341" t="str">
            <v>ElCap_primo_MW</v>
          </cell>
        </row>
        <row r="16342">
          <cell r="B16342" t="str">
            <v>Vindmøller</v>
          </cell>
          <cell r="C16342">
            <v>2049</v>
          </cell>
          <cell r="E16342" t="str">
            <v>offshore, pipeline, Nordsøen I (del 3)</v>
          </cell>
          <cell r="G16342">
            <v>4.7430000000000003</v>
          </cell>
          <cell r="H16342" t="str">
            <v>TWh</v>
          </cell>
        </row>
        <row r="16343">
          <cell r="B16343" t="str">
            <v>Vindmøller</v>
          </cell>
          <cell r="C16343">
            <v>2049</v>
          </cell>
          <cell r="E16343" t="str">
            <v>offshore, pipeline, Nordsøen I (del 3)</v>
          </cell>
          <cell r="G16343">
            <v>57</v>
          </cell>
          <cell r="H16343" t="str">
            <v>curt_GWh</v>
          </cell>
        </row>
        <row r="16344">
          <cell r="B16344" t="str">
            <v>Vindmøller</v>
          </cell>
          <cell r="C16344">
            <v>2049</v>
          </cell>
          <cell r="E16344" t="str">
            <v>offshore, pipeline, Nordsøen I (del 3)</v>
          </cell>
          <cell r="G16344">
            <v>4800</v>
          </cell>
          <cell r="H16344" t="str">
            <v>Inflow_GWh</v>
          </cell>
        </row>
        <row r="16345">
          <cell r="B16345" t="str">
            <v>Vindmøller</v>
          </cell>
          <cell r="C16345">
            <v>2049</v>
          </cell>
          <cell r="E16345" t="str">
            <v>offshore, pipeline, Nordsøen I (del 3)</v>
          </cell>
          <cell r="G16345">
            <v>4800</v>
          </cell>
          <cell r="H16345" t="str">
            <v>FLH_technical1</v>
          </cell>
        </row>
        <row r="16346">
          <cell r="B16346" t="str">
            <v>Vindmøller</v>
          </cell>
          <cell r="C16346">
            <v>2049</v>
          </cell>
          <cell r="E16346" t="str">
            <v>offshore, pipeline, Nordsøen I (del 3)</v>
          </cell>
          <cell r="G16346">
            <v>4800</v>
          </cell>
          <cell r="H16346" t="str">
            <v>FLH_technical2</v>
          </cell>
        </row>
        <row r="16347">
          <cell r="B16347" t="str">
            <v>Vindmøller</v>
          </cell>
          <cell r="C16347">
            <v>2049</v>
          </cell>
          <cell r="E16347" t="str">
            <v>offshore, pipeline, Nordsøen I (del 3)_overplant</v>
          </cell>
          <cell r="G16347">
            <v>500</v>
          </cell>
          <cell r="H16347" t="str">
            <v>ElCap_ultimo_MW</v>
          </cell>
        </row>
        <row r="16348">
          <cell r="B16348" t="str">
            <v>Vindmøller</v>
          </cell>
          <cell r="C16348">
            <v>2049</v>
          </cell>
          <cell r="E16348" t="str">
            <v>offshore, pipeline, Nordsøen I (del 3)_overplant</v>
          </cell>
          <cell r="G16348">
            <v>500</v>
          </cell>
          <cell r="H16348" t="str">
            <v>ElCap_primo_MW</v>
          </cell>
        </row>
        <row r="16349">
          <cell r="B16349" t="str">
            <v>Vindmøller</v>
          </cell>
          <cell r="C16349">
            <v>2049</v>
          </cell>
          <cell r="E16349" t="str">
            <v>offshore, pipeline, Nordsøen I (del 3)_overplant</v>
          </cell>
          <cell r="G16349">
            <v>2.4</v>
          </cell>
          <cell r="H16349" t="str">
            <v>TWh</v>
          </cell>
        </row>
        <row r="16350">
          <cell r="B16350" t="str">
            <v>Vindmøller</v>
          </cell>
          <cell r="C16350">
            <v>2049</v>
          </cell>
          <cell r="E16350" t="str">
            <v>offshore, pipeline, Nordsøen I (del 3)_overplant</v>
          </cell>
          <cell r="G16350">
            <v>0</v>
          </cell>
          <cell r="H16350" t="str">
            <v>curt_GWh</v>
          </cell>
        </row>
        <row r="16351">
          <cell r="B16351" t="str">
            <v>Vindmøller</v>
          </cell>
          <cell r="C16351">
            <v>2049</v>
          </cell>
          <cell r="E16351" t="str">
            <v>offshore, pipeline, Nordsøen I (del 3)_overplant</v>
          </cell>
          <cell r="G16351">
            <v>2400</v>
          </cell>
          <cell r="H16351" t="str">
            <v>Inflow_GWh</v>
          </cell>
        </row>
        <row r="16352">
          <cell r="B16352" t="str">
            <v>Vindmøller</v>
          </cell>
          <cell r="C16352">
            <v>2049</v>
          </cell>
          <cell r="E16352" t="str">
            <v>offshore, pipeline, Nordsøen I (del 3)_overplant</v>
          </cell>
          <cell r="G16352">
            <v>4800</v>
          </cell>
          <cell r="H16352" t="str">
            <v>FLH_technical1</v>
          </cell>
        </row>
        <row r="16353">
          <cell r="B16353" t="str">
            <v>Vindmøller</v>
          </cell>
          <cell r="C16353">
            <v>2049</v>
          </cell>
          <cell r="E16353" t="str">
            <v>offshore, pipeline, Nordsøen I (del 3)_overplant</v>
          </cell>
          <cell r="G16353">
            <v>4800</v>
          </cell>
          <cell r="H16353" t="str">
            <v>FLH_technical2</v>
          </cell>
        </row>
        <row r="16354">
          <cell r="B16354" t="str">
            <v>Vindmøller</v>
          </cell>
          <cell r="C16354">
            <v>2049</v>
          </cell>
          <cell r="E16354" t="str">
            <v>offshore, pipeline, Thor</v>
          </cell>
          <cell r="G16354">
            <v>1008</v>
          </cell>
          <cell r="H16354" t="str">
            <v>ElCap_ultimo_MW</v>
          </cell>
        </row>
        <row r="16355">
          <cell r="B16355" t="str">
            <v>Vindmøller</v>
          </cell>
          <cell r="C16355">
            <v>2049</v>
          </cell>
          <cell r="E16355" t="str">
            <v>offshore, pipeline, Thor</v>
          </cell>
          <cell r="G16355">
            <v>1008</v>
          </cell>
          <cell r="H16355" t="str">
            <v>ElCap_primo_MW</v>
          </cell>
        </row>
        <row r="16356">
          <cell r="B16356" t="str">
            <v>Vindmøller</v>
          </cell>
          <cell r="C16356">
            <v>2049</v>
          </cell>
          <cell r="E16356" t="str">
            <v>offshore, pipeline, Thor</v>
          </cell>
          <cell r="G16356">
            <v>4.79</v>
          </cell>
          <cell r="H16356" t="str">
            <v>TWh</v>
          </cell>
        </row>
        <row r="16357">
          <cell r="B16357" t="str">
            <v>Vindmøller</v>
          </cell>
          <cell r="C16357">
            <v>2049</v>
          </cell>
          <cell r="E16357" t="str">
            <v>offshore, pipeline, Thor</v>
          </cell>
          <cell r="G16357">
            <v>124</v>
          </cell>
          <cell r="H16357" t="str">
            <v>curt_GWh</v>
          </cell>
        </row>
        <row r="16358">
          <cell r="B16358" t="str">
            <v>Vindmøller</v>
          </cell>
          <cell r="C16358">
            <v>2049</v>
          </cell>
          <cell r="E16358" t="str">
            <v>offshore, pipeline, Thor</v>
          </cell>
          <cell r="G16358">
            <v>4914</v>
          </cell>
          <cell r="H16358" t="str">
            <v>Inflow_GWh</v>
          </cell>
        </row>
        <row r="16359">
          <cell r="B16359" t="str">
            <v>Vindmøller</v>
          </cell>
          <cell r="C16359">
            <v>2049</v>
          </cell>
          <cell r="E16359" t="str">
            <v>offshore, pipeline, Thor</v>
          </cell>
          <cell r="G16359">
            <v>4875</v>
          </cell>
          <cell r="H16359" t="str">
            <v>FLH_technical1</v>
          </cell>
        </row>
        <row r="16360">
          <cell r="B16360" t="str">
            <v>Vindmøller</v>
          </cell>
          <cell r="C16360">
            <v>2049</v>
          </cell>
          <cell r="E16360" t="str">
            <v>offshore, pipeline, Thor</v>
          </cell>
          <cell r="G16360">
            <v>4875</v>
          </cell>
          <cell r="H16360" t="str">
            <v>FLH_technical2</v>
          </cell>
        </row>
        <row r="16361">
          <cell r="B16361" t="str">
            <v>Vindmøller</v>
          </cell>
          <cell r="C16361">
            <v>2049</v>
          </cell>
          <cell r="E16361" t="str">
            <v>offshore, pipeline, Vesterhav Nord</v>
          </cell>
          <cell r="G16361">
            <v>176.4</v>
          </cell>
          <cell r="H16361" t="str">
            <v>ElCap_ultimo_MW</v>
          </cell>
        </row>
        <row r="16362">
          <cell r="B16362" t="str">
            <v>Vindmøller</v>
          </cell>
          <cell r="C16362">
            <v>2049</v>
          </cell>
          <cell r="E16362" t="str">
            <v>offshore, pipeline, Vesterhav Nord</v>
          </cell>
          <cell r="G16362">
            <v>176.4</v>
          </cell>
          <cell r="H16362" t="str">
            <v>ElCap_primo_MW</v>
          </cell>
        </row>
        <row r="16363">
          <cell r="B16363" t="str">
            <v>Vindmøller</v>
          </cell>
          <cell r="C16363">
            <v>2049</v>
          </cell>
          <cell r="E16363" t="str">
            <v>offshore, pipeline, Vesterhav Nord</v>
          </cell>
          <cell r="G16363">
            <v>0.79900000000000004</v>
          </cell>
          <cell r="H16363" t="str">
            <v>TWh</v>
          </cell>
        </row>
        <row r="16364">
          <cell r="B16364" t="str">
            <v>Vindmøller</v>
          </cell>
          <cell r="C16364">
            <v>2049</v>
          </cell>
          <cell r="E16364" t="str">
            <v>offshore, pipeline, Vesterhav Nord</v>
          </cell>
          <cell r="G16364">
            <v>21</v>
          </cell>
          <cell r="H16364" t="str">
            <v>curt_GWh</v>
          </cell>
        </row>
        <row r="16365">
          <cell r="B16365" t="str">
            <v>Vindmøller</v>
          </cell>
          <cell r="C16365">
            <v>2049</v>
          </cell>
          <cell r="E16365" t="str">
            <v>offshore, pipeline, Vesterhav Nord</v>
          </cell>
          <cell r="G16365">
            <v>820.26</v>
          </cell>
          <cell r="H16365" t="str">
            <v>Inflow_GWh</v>
          </cell>
        </row>
        <row r="16366">
          <cell r="B16366" t="str">
            <v>Vindmøller</v>
          </cell>
          <cell r="C16366">
            <v>2049</v>
          </cell>
          <cell r="E16366" t="str">
            <v>offshore, pipeline, Vesterhav Nord</v>
          </cell>
          <cell r="G16366">
            <v>4649</v>
          </cell>
          <cell r="H16366" t="str">
            <v>FLH_technical1</v>
          </cell>
        </row>
        <row r="16367">
          <cell r="B16367" t="str">
            <v>Vindmøller</v>
          </cell>
          <cell r="C16367">
            <v>2049</v>
          </cell>
          <cell r="E16367" t="str">
            <v>offshore, pipeline, Vesterhav Nord</v>
          </cell>
          <cell r="G16367">
            <v>4650</v>
          </cell>
          <cell r="H16367" t="str">
            <v>FLH_technical2</v>
          </cell>
        </row>
        <row r="16368">
          <cell r="B16368" t="str">
            <v>Vindmøller</v>
          </cell>
          <cell r="C16368">
            <v>2049</v>
          </cell>
          <cell r="E16368" t="str">
            <v>offshore, pipeline, Vesterhav Syd</v>
          </cell>
          <cell r="G16368">
            <v>168</v>
          </cell>
          <cell r="H16368" t="str">
            <v>ElCap_ultimo_MW</v>
          </cell>
        </row>
        <row r="16369">
          <cell r="B16369" t="str">
            <v>Vindmøller</v>
          </cell>
          <cell r="C16369">
            <v>2049</v>
          </cell>
          <cell r="E16369" t="str">
            <v>offshore, pipeline, Vesterhav Syd</v>
          </cell>
          <cell r="G16369">
            <v>168</v>
          </cell>
          <cell r="H16369" t="str">
            <v>ElCap_primo_MW</v>
          </cell>
        </row>
        <row r="16370">
          <cell r="B16370" t="str">
            <v>Vindmøller</v>
          </cell>
          <cell r="C16370">
            <v>2049</v>
          </cell>
          <cell r="E16370" t="str">
            <v>offshore, pipeline, Vesterhav Syd</v>
          </cell>
          <cell r="G16370">
            <v>0.753</v>
          </cell>
          <cell r="H16370" t="str">
            <v>TWh</v>
          </cell>
        </row>
        <row r="16371">
          <cell r="B16371" t="str">
            <v>Vindmøller</v>
          </cell>
          <cell r="C16371">
            <v>2049</v>
          </cell>
          <cell r="E16371" t="str">
            <v>offshore, pipeline, Vesterhav Syd</v>
          </cell>
          <cell r="G16371">
            <v>20</v>
          </cell>
          <cell r="H16371" t="str">
            <v>curt_GWh</v>
          </cell>
        </row>
        <row r="16372">
          <cell r="B16372" t="str">
            <v>Vindmøller</v>
          </cell>
          <cell r="C16372">
            <v>2049</v>
          </cell>
          <cell r="E16372" t="str">
            <v>offshore, pipeline, Vesterhav Syd</v>
          </cell>
          <cell r="G16372">
            <v>772.8</v>
          </cell>
          <cell r="H16372" t="str">
            <v>Inflow_GWh</v>
          </cell>
        </row>
        <row r="16373">
          <cell r="B16373" t="str">
            <v>Vindmøller</v>
          </cell>
          <cell r="C16373">
            <v>2049</v>
          </cell>
          <cell r="E16373" t="str">
            <v>offshore, pipeline, Vesterhav Syd</v>
          </cell>
          <cell r="G16373">
            <v>4601</v>
          </cell>
          <cell r="H16373" t="str">
            <v>FLH_technical1</v>
          </cell>
        </row>
        <row r="16374">
          <cell r="B16374" t="str">
            <v>Vindmøller</v>
          </cell>
          <cell r="C16374">
            <v>2049</v>
          </cell>
          <cell r="E16374" t="str">
            <v>offshore, pipeline, Vesterhav Syd</v>
          </cell>
          <cell r="G16374">
            <v>4600</v>
          </cell>
          <cell r="H16374" t="str">
            <v>FLH_technical2</v>
          </cell>
        </row>
        <row r="16375">
          <cell r="B16375" t="str">
            <v>Vindmøller</v>
          </cell>
          <cell r="C16375">
            <v>2049</v>
          </cell>
          <cell r="E16375" t="str">
            <v>offshore, yderligere, Nordsøen - ej tilsluttet DK</v>
          </cell>
          <cell r="G16375">
            <v>17986.827000000001</v>
          </cell>
          <cell r="H16375" t="str">
            <v>ElCap_ultimo_MW</v>
          </cell>
        </row>
        <row r="16376">
          <cell r="B16376" t="str">
            <v>Vindmøller</v>
          </cell>
          <cell r="C16376">
            <v>2049</v>
          </cell>
          <cell r="E16376" t="str">
            <v>offshore, yderligere, Nordsøen - ej tilsluttet DK</v>
          </cell>
          <cell r="G16376">
            <v>17986.827000000001</v>
          </cell>
          <cell r="H16376" t="str">
            <v>ElCap_primo_MW</v>
          </cell>
        </row>
        <row r="16377">
          <cell r="B16377" t="str">
            <v>Vindmøller</v>
          </cell>
          <cell r="C16377">
            <v>2049</v>
          </cell>
          <cell r="E16377" t="str">
            <v>offshore, yderligere, Nordsøen - ej tilsluttet DK</v>
          </cell>
          <cell r="G16377">
            <v>78.671999999999997</v>
          </cell>
          <cell r="H16377" t="str">
            <v>TWh</v>
          </cell>
        </row>
        <row r="16378">
          <cell r="B16378" t="str">
            <v>Vindmøller</v>
          </cell>
          <cell r="C16378">
            <v>2049</v>
          </cell>
          <cell r="E16378" t="str">
            <v>offshore, yderligere, Nordsøen - ej tilsluttet DK</v>
          </cell>
          <cell r="G16378">
            <v>897</v>
          </cell>
          <cell r="H16378" t="str">
            <v>curt_GWh</v>
          </cell>
        </row>
        <row r="16379">
          <cell r="B16379" t="str">
            <v>Vindmøller</v>
          </cell>
          <cell r="C16379">
            <v>2049</v>
          </cell>
          <cell r="E16379" t="str">
            <v>offshore, yderligere, Nordsøen - ej tilsluttet DK</v>
          </cell>
          <cell r="G16379">
            <v>0</v>
          </cell>
          <cell r="H16379" t="str">
            <v>Inflow_GWh</v>
          </cell>
        </row>
        <row r="16380">
          <cell r="B16380" t="str">
            <v>Vindmøller</v>
          </cell>
          <cell r="C16380">
            <v>2049</v>
          </cell>
          <cell r="E16380" t="str">
            <v>offshore, yderligere, Nordsøen - ej tilsluttet DK</v>
          </cell>
          <cell r="G16380">
            <v>4424</v>
          </cell>
          <cell r="H16380" t="str">
            <v>FLH_technical1</v>
          </cell>
        </row>
        <row r="16381">
          <cell r="B16381" t="str">
            <v>Vindmøller</v>
          </cell>
          <cell r="C16381">
            <v>2049</v>
          </cell>
          <cell r="E16381" t="str">
            <v>offshore, yderligere, Nordsøen - ej tilsluttet DK</v>
          </cell>
          <cell r="G16381">
            <v>4424</v>
          </cell>
          <cell r="H16381" t="str">
            <v>FLH_technical2</v>
          </cell>
        </row>
        <row r="16382">
          <cell r="B16382" t="str">
            <v>Vindmøller</v>
          </cell>
          <cell r="C16382">
            <v>2049</v>
          </cell>
          <cell r="E16382" t="str">
            <v>offshore, åbendør, Aflandshage</v>
          </cell>
          <cell r="G16382">
            <v>150</v>
          </cell>
          <cell r="H16382" t="str">
            <v>ElCap_ultimo_MW</v>
          </cell>
        </row>
        <row r="16383">
          <cell r="B16383" t="str">
            <v>Vindmøller</v>
          </cell>
          <cell r="C16383">
            <v>2049</v>
          </cell>
          <cell r="E16383" t="str">
            <v>offshore, åbendør, Aflandshage</v>
          </cell>
          <cell r="G16383">
            <v>150</v>
          </cell>
          <cell r="H16383" t="str">
            <v>ElCap_primo_MW</v>
          </cell>
        </row>
        <row r="16384">
          <cell r="B16384" t="str">
            <v>Vindmøller</v>
          </cell>
          <cell r="C16384">
            <v>2049</v>
          </cell>
          <cell r="E16384" t="str">
            <v>offshore, åbendør, Aflandshage</v>
          </cell>
          <cell r="G16384">
            <v>0.50800000000000001</v>
          </cell>
          <cell r="H16384" t="str">
            <v>TWh</v>
          </cell>
        </row>
        <row r="16385">
          <cell r="B16385" t="str">
            <v>Vindmøller</v>
          </cell>
          <cell r="C16385">
            <v>2049</v>
          </cell>
          <cell r="E16385" t="str">
            <v>offshore, åbendør, Aflandshage</v>
          </cell>
          <cell r="G16385">
            <v>6</v>
          </cell>
          <cell r="H16385" t="str">
            <v>curt_GWh</v>
          </cell>
        </row>
        <row r="16386">
          <cell r="B16386" t="str">
            <v>Vindmøller</v>
          </cell>
          <cell r="C16386">
            <v>2049</v>
          </cell>
          <cell r="E16386" t="str">
            <v>offshore, åbendør, Aflandshage</v>
          </cell>
          <cell r="G16386">
            <v>513.75</v>
          </cell>
          <cell r="H16386" t="str">
            <v>Inflow_GWh</v>
          </cell>
        </row>
        <row r="16387">
          <cell r="B16387" t="str">
            <v>Vindmøller</v>
          </cell>
          <cell r="C16387">
            <v>2049</v>
          </cell>
          <cell r="E16387" t="str">
            <v>offshore, åbendør, Aflandshage</v>
          </cell>
          <cell r="G16387">
            <v>3427</v>
          </cell>
          <cell r="H16387" t="str">
            <v>FLH_technical1</v>
          </cell>
        </row>
        <row r="16388">
          <cell r="B16388" t="str">
            <v>Vindmøller</v>
          </cell>
          <cell r="C16388">
            <v>2049</v>
          </cell>
          <cell r="E16388" t="str">
            <v>offshore, åbendør, Aflandshage</v>
          </cell>
          <cell r="G16388">
            <v>3425</v>
          </cell>
          <cell r="H16388" t="str">
            <v>FLH_technical2</v>
          </cell>
        </row>
        <row r="16389">
          <cell r="B16389" t="str">
            <v>Vindmøller</v>
          </cell>
          <cell r="C16389">
            <v>2049</v>
          </cell>
          <cell r="E16389" t="str">
            <v>offshore, åbendør, Jammerland Bugt</v>
          </cell>
          <cell r="G16389">
            <v>240</v>
          </cell>
          <cell r="H16389" t="str">
            <v>ElCap_ultimo_MW</v>
          </cell>
        </row>
        <row r="16390">
          <cell r="B16390" t="str">
            <v>Vindmøller</v>
          </cell>
          <cell r="C16390">
            <v>2049</v>
          </cell>
          <cell r="E16390" t="str">
            <v>offshore, åbendør, Jammerland Bugt</v>
          </cell>
          <cell r="G16390">
            <v>240</v>
          </cell>
          <cell r="H16390" t="str">
            <v>ElCap_primo_MW</v>
          </cell>
        </row>
        <row r="16391">
          <cell r="B16391" t="str">
            <v>Vindmøller</v>
          </cell>
          <cell r="C16391">
            <v>2049</v>
          </cell>
          <cell r="E16391" t="str">
            <v>offshore, åbendør, Jammerland Bugt</v>
          </cell>
          <cell r="G16391">
            <v>1.028</v>
          </cell>
          <cell r="H16391" t="str">
            <v>TWh</v>
          </cell>
        </row>
        <row r="16392">
          <cell r="B16392" t="str">
            <v>Vindmøller</v>
          </cell>
          <cell r="C16392">
            <v>2049</v>
          </cell>
          <cell r="E16392" t="str">
            <v>offshore, åbendør, Jammerland Bugt</v>
          </cell>
          <cell r="G16392">
            <v>10</v>
          </cell>
          <cell r="H16392" t="str">
            <v>curt_GWh</v>
          </cell>
        </row>
        <row r="16393">
          <cell r="B16393" t="str">
            <v>Vindmøller</v>
          </cell>
          <cell r="C16393">
            <v>2049</v>
          </cell>
          <cell r="E16393" t="str">
            <v>offshore, åbendør, Jammerland Bugt</v>
          </cell>
          <cell r="G16393">
            <v>1038</v>
          </cell>
          <cell r="H16393" t="str">
            <v>Inflow_GWh</v>
          </cell>
        </row>
        <row r="16394">
          <cell r="B16394" t="str">
            <v>Vindmøller</v>
          </cell>
          <cell r="C16394">
            <v>2049</v>
          </cell>
          <cell r="E16394" t="str">
            <v>offshore, åbendør, Jammerland Bugt</v>
          </cell>
          <cell r="G16394">
            <v>4325</v>
          </cell>
          <cell r="H16394" t="str">
            <v>FLH_technical1</v>
          </cell>
        </row>
        <row r="16395">
          <cell r="B16395" t="str">
            <v>Vindmøller</v>
          </cell>
          <cell r="C16395">
            <v>2049</v>
          </cell>
          <cell r="E16395" t="str">
            <v>offshore, åbendør, Jammerland Bugt</v>
          </cell>
          <cell r="G16395">
            <v>4325</v>
          </cell>
          <cell r="H16395" t="str">
            <v>FLH_technical2</v>
          </cell>
        </row>
        <row r="16396">
          <cell r="B16396" t="str">
            <v>Vindmøller</v>
          </cell>
          <cell r="C16396">
            <v>2049</v>
          </cell>
          <cell r="E16396" t="str">
            <v>offshore, åbendør, Lillebælt Syd</v>
          </cell>
          <cell r="G16396">
            <v>165</v>
          </cell>
          <cell r="H16396" t="str">
            <v>ElCap_ultimo_MW</v>
          </cell>
        </row>
        <row r="16397">
          <cell r="B16397" t="str">
            <v>Vindmøller</v>
          </cell>
          <cell r="C16397">
            <v>2049</v>
          </cell>
          <cell r="E16397" t="str">
            <v>offshore, åbendør, Lillebælt Syd</v>
          </cell>
          <cell r="G16397">
            <v>165</v>
          </cell>
          <cell r="H16397" t="str">
            <v>ElCap_primo_MW</v>
          </cell>
        </row>
        <row r="16398">
          <cell r="B16398" t="str">
            <v>Vindmøller</v>
          </cell>
          <cell r="C16398">
            <v>2049</v>
          </cell>
          <cell r="E16398" t="str">
            <v>offshore, åbendør, Lillebælt Syd</v>
          </cell>
          <cell r="G16398">
            <v>0.70599999999999996</v>
          </cell>
          <cell r="H16398" t="str">
            <v>TWh</v>
          </cell>
        </row>
        <row r="16399">
          <cell r="B16399" t="str">
            <v>Vindmøller</v>
          </cell>
          <cell r="C16399">
            <v>2049</v>
          </cell>
          <cell r="E16399" t="str">
            <v>offshore, åbendør, Lillebælt Syd</v>
          </cell>
          <cell r="G16399">
            <v>8</v>
          </cell>
          <cell r="H16399" t="str">
            <v>curt_GWh</v>
          </cell>
        </row>
        <row r="16400">
          <cell r="B16400" t="str">
            <v>Vindmøller</v>
          </cell>
          <cell r="C16400">
            <v>2049</v>
          </cell>
          <cell r="E16400" t="str">
            <v>offshore, åbendør, Lillebælt Syd</v>
          </cell>
          <cell r="G16400">
            <v>713.625</v>
          </cell>
          <cell r="H16400" t="str">
            <v>Inflow_GWh</v>
          </cell>
        </row>
        <row r="16401">
          <cell r="B16401" t="str">
            <v>Vindmøller</v>
          </cell>
          <cell r="C16401">
            <v>2049</v>
          </cell>
          <cell r="E16401" t="str">
            <v>offshore, åbendør, Lillebælt Syd</v>
          </cell>
          <cell r="G16401">
            <v>4327</v>
          </cell>
          <cell r="H16401" t="str">
            <v>FLH_technical1</v>
          </cell>
        </row>
        <row r="16402">
          <cell r="B16402" t="str">
            <v>Vindmøller</v>
          </cell>
          <cell r="C16402">
            <v>2049</v>
          </cell>
          <cell r="E16402" t="str">
            <v>offshore, åbendør, Lillebælt Syd</v>
          </cell>
          <cell r="G16402">
            <v>4325</v>
          </cell>
          <cell r="H16402" t="str">
            <v>FLH_technical2</v>
          </cell>
        </row>
        <row r="16403">
          <cell r="B16403" t="str">
            <v>Vindmøller</v>
          </cell>
          <cell r="C16403">
            <v>2049</v>
          </cell>
          <cell r="E16403" t="str">
            <v>onshore, commercial, existing</v>
          </cell>
          <cell r="G16403">
            <v>999.32500000000005</v>
          </cell>
          <cell r="H16403" t="str">
            <v>ElCap_ultimo_MW</v>
          </cell>
        </row>
        <row r="16404">
          <cell r="B16404" t="str">
            <v>Vindmøller</v>
          </cell>
          <cell r="C16404">
            <v>2049</v>
          </cell>
          <cell r="E16404" t="str">
            <v>onshore, commercial, existing</v>
          </cell>
          <cell r="G16404">
            <v>999.32500000000005</v>
          </cell>
          <cell r="H16404" t="str">
            <v>ElCap_primo_MW</v>
          </cell>
        </row>
        <row r="16405">
          <cell r="B16405" t="str">
            <v>Vindmøller</v>
          </cell>
          <cell r="C16405">
            <v>2049</v>
          </cell>
          <cell r="E16405" t="str">
            <v>onshore, commercial, existing</v>
          </cell>
          <cell r="G16405">
            <v>2.31</v>
          </cell>
          <cell r="H16405" t="str">
            <v>TWh</v>
          </cell>
        </row>
        <row r="16406">
          <cell r="B16406" t="str">
            <v>Vindmøller</v>
          </cell>
          <cell r="C16406">
            <v>2049</v>
          </cell>
          <cell r="E16406" t="str">
            <v>onshore, commercial, existing</v>
          </cell>
          <cell r="G16406">
            <v>4</v>
          </cell>
          <cell r="H16406" t="str">
            <v>curt_GWh</v>
          </cell>
        </row>
        <row r="16407">
          <cell r="B16407" t="str">
            <v>Vindmøller</v>
          </cell>
          <cell r="C16407">
            <v>2049</v>
          </cell>
          <cell r="E16407" t="str">
            <v>onshore, commercial, existing</v>
          </cell>
          <cell r="G16407">
            <v>2311.5439999999999</v>
          </cell>
          <cell r="H16407" t="str">
            <v>Inflow_GWh</v>
          </cell>
        </row>
        <row r="16408">
          <cell r="B16408" t="str">
            <v>Vindmøller</v>
          </cell>
          <cell r="C16408">
            <v>2049</v>
          </cell>
          <cell r="E16408" t="str">
            <v>onshore, commercial, existing</v>
          </cell>
          <cell r="G16408">
            <v>2316</v>
          </cell>
          <cell r="H16408" t="str">
            <v>FLH_technical1</v>
          </cell>
        </row>
        <row r="16409">
          <cell r="B16409" t="str">
            <v>Vindmøller</v>
          </cell>
          <cell r="C16409">
            <v>2049</v>
          </cell>
          <cell r="E16409" t="str">
            <v>onshore, commercial, existing</v>
          </cell>
          <cell r="G16409">
            <v>2313</v>
          </cell>
          <cell r="H16409" t="str">
            <v>FLH_technical2</v>
          </cell>
        </row>
        <row r="16410">
          <cell r="B16410" t="str">
            <v>Vindmøller</v>
          </cell>
          <cell r="C16410">
            <v>2049</v>
          </cell>
          <cell r="E16410" t="str">
            <v>onshore, commercial, existing</v>
          </cell>
          <cell r="G16410">
            <v>125.395</v>
          </cell>
          <cell r="H16410" t="str">
            <v>ElCap_ultimo_MW</v>
          </cell>
        </row>
        <row r="16411">
          <cell r="B16411" t="str">
            <v>Vindmøller</v>
          </cell>
          <cell r="C16411">
            <v>2049</v>
          </cell>
          <cell r="E16411" t="str">
            <v>onshore, commercial, existing</v>
          </cell>
          <cell r="G16411">
            <v>125.395</v>
          </cell>
          <cell r="H16411" t="str">
            <v>ElCap_primo_MW</v>
          </cell>
        </row>
        <row r="16412">
          <cell r="B16412" t="str">
            <v>Vindmøller</v>
          </cell>
          <cell r="C16412">
            <v>2049</v>
          </cell>
          <cell r="E16412" t="str">
            <v>onshore, commercial, existing</v>
          </cell>
          <cell r="G16412">
            <v>0.26800000000000002</v>
          </cell>
          <cell r="H16412" t="str">
            <v>TWh</v>
          </cell>
        </row>
        <row r="16413">
          <cell r="B16413" t="str">
            <v>Vindmøller</v>
          </cell>
          <cell r="C16413">
            <v>2049</v>
          </cell>
          <cell r="E16413" t="str">
            <v>onshore, commercial, existing</v>
          </cell>
          <cell r="G16413">
            <v>0</v>
          </cell>
          <cell r="H16413" t="str">
            <v>curt_GWh</v>
          </cell>
        </row>
        <row r="16414">
          <cell r="B16414" t="str">
            <v>Vindmøller</v>
          </cell>
          <cell r="C16414">
            <v>2049</v>
          </cell>
          <cell r="E16414" t="str">
            <v>onshore, commercial, existing</v>
          </cell>
          <cell r="G16414">
            <v>268.96974999999998</v>
          </cell>
          <cell r="H16414" t="str">
            <v>Inflow_GWh</v>
          </cell>
        </row>
        <row r="16415">
          <cell r="B16415" t="str">
            <v>Vindmøller</v>
          </cell>
          <cell r="C16415">
            <v>2049</v>
          </cell>
          <cell r="E16415" t="str">
            <v>onshore, commercial, existing</v>
          </cell>
          <cell r="G16415">
            <v>2137</v>
          </cell>
          <cell r="H16415" t="str">
            <v>FLH_technical1</v>
          </cell>
        </row>
        <row r="16416">
          <cell r="B16416" t="str">
            <v>Vindmøller</v>
          </cell>
          <cell r="C16416">
            <v>2049</v>
          </cell>
          <cell r="E16416" t="str">
            <v>onshore, commercial, existing</v>
          </cell>
          <cell r="G16416">
            <v>2145</v>
          </cell>
          <cell r="H16416" t="str">
            <v>FLH_technical2</v>
          </cell>
        </row>
        <row r="16417">
          <cell r="B16417" t="str">
            <v>Vindmøller</v>
          </cell>
          <cell r="C16417">
            <v>2049</v>
          </cell>
          <cell r="E16417" t="str">
            <v>onshore, commercial, new</v>
          </cell>
          <cell r="G16417">
            <v>4288.2</v>
          </cell>
          <cell r="H16417" t="str">
            <v>ElCap_ultimo_MW</v>
          </cell>
        </row>
        <row r="16418">
          <cell r="B16418" t="str">
            <v>Vindmøller</v>
          </cell>
          <cell r="C16418">
            <v>2049</v>
          </cell>
          <cell r="E16418" t="str">
            <v>onshore, commercial, new</v>
          </cell>
          <cell r="G16418">
            <v>4288.2</v>
          </cell>
          <cell r="H16418" t="str">
            <v>ElCap_primo_MW</v>
          </cell>
        </row>
        <row r="16419">
          <cell r="B16419" t="str">
            <v>Vindmøller</v>
          </cell>
          <cell r="C16419">
            <v>2049</v>
          </cell>
          <cell r="E16419" t="str">
            <v>onshore, commercial, new</v>
          </cell>
          <cell r="G16419">
            <v>14.664</v>
          </cell>
          <cell r="H16419" t="str">
            <v>TWh</v>
          </cell>
        </row>
        <row r="16420">
          <cell r="B16420" t="str">
            <v>Vindmøller</v>
          </cell>
          <cell r="C16420">
            <v>2049</v>
          </cell>
          <cell r="E16420" t="str">
            <v>onshore, commercial, new</v>
          </cell>
          <cell r="G16420">
            <v>365</v>
          </cell>
          <cell r="H16420" t="str">
            <v>curt_GWh</v>
          </cell>
        </row>
        <row r="16421">
          <cell r="B16421" t="str">
            <v>Vindmøller</v>
          </cell>
          <cell r="C16421">
            <v>2049</v>
          </cell>
          <cell r="E16421" t="str">
            <v>onshore, commercial, new</v>
          </cell>
          <cell r="G16421">
            <v>15027.88</v>
          </cell>
          <cell r="H16421" t="str">
            <v>Inflow_GWh</v>
          </cell>
        </row>
        <row r="16422">
          <cell r="B16422" t="str">
            <v>Vindmøller</v>
          </cell>
          <cell r="C16422">
            <v>2049</v>
          </cell>
          <cell r="E16422" t="str">
            <v>onshore, commercial, new</v>
          </cell>
          <cell r="G16422">
            <v>3505</v>
          </cell>
          <cell r="H16422" t="str">
            <v>FLH_technical1</v>
          </cell>
        </row>
        <row r="16423">
          <cell r="B16423" t="str">
            <v>Vindmøller</v>
          </cell>
          <cell r="C16423">
            <v>2049</v>
          </cell>
          <cell r="E16423" t="str">
            <v>onshore, commercial, new</v>
          </cell>
          <cell r="G16423">
            <v>3504</v>
          </cell>
          <cell r="H16423" t="str">
            <v>FLH_technical2</v>
          </cell>
        </row>
        <row r="16424">
          <cell r="B16424" t="str">
            <v>Vindmøller</v>
          </cell>
          <cell r="C16424">
            <v>2049</v>
          </cell>
          <cell r="E16424" t="str">
            <v>onshore, commercial, new</v>
          </cell>
          <cell r="G16424">
            <v>788</v>
          </cell>
          <cell r="H16424" t="str">
            <v>ElCap_ultimo_MW</v>
          </cell>
        </row>
        <row r="16425">
          <cell r="B16425" t="str">
            <v>Vindmøller</v>
          </cell>
          <cell r="C16425">
            <v>2049</v>
          </cell>
          <cell r="E16425" t="str">
            <v>onshore, commercial, new</v>
          </cell>
          <cell r="G16425">
            <v>788</v>
          </cell>
          <cell r="H16425" t="str">
            <v>ElCap_primo_MW</v>
          </cell>
        </row>
        <row r="16426">
          <cell r="B16426" t="str">
            <v>Vindmøller</v>
          </cell>
          <cell r="C16426">
            <v>2049</v>
          </cell>
          <cell r="E16426" t="str">
            <v>onshore, commercial, new</v>
          </cell>
          <cell r="G16426">
            <v>2.7519999999999998</v>
          </cell>
          <cell r="H16426" t="str">
            <v>TWh</v>
          </cell>
        </row>
        <row r="16427">
          <cell r="B16427" t="str">
            <v>Vindmøller</v>
          </cell>
          <cell r="C16427">
            <v>2049</v>
          </cell>
          <cell r="E16427" t="str">
            <v>onshore, commercial, new</v>
          </cell>
          <cell r="G16427">
            <v>39</v>
          </cell>
          <cell r="H16427" t="str">
            <v>curt_GWh</v>
          </cell>
        </row>
        <row r="16428">
          <cell r="B16428" t="str">
            <v>Vindmøller</v>
          </cell>
          <cell r="C16428">
            <v>2049</v>
          </cell>
          <cell r="E16428" t="str">
            <v>onshore, commercial, new</v>
          </cell>
          <cell r="G16428">
            <v>2791.2</v>
          </cell>
          <cell r="H16428" t="str">
            <v>Inflow_GWh</v>
          </cell>
        </row>
        <row r="16429">
          <cell r="B16429" t="str">
            <v>Vindmøller</v>
          </cell>
          <cell r="C16429">
            <v>2049</v>
          </cell>
          <cell r="E16429" t="str">
            <v>onshore, commercial, new</v>
          </cell>
          <cell r="G16429">
            <v>3542</v>
          </cell>
          <cell r="H16429" t="str">
            <v>FLH_technical1</v>
          </cell>
        </row>
        <row r="16430">
          <cell r="B16430" t="str">
            <v>Vindmøller</v>
          </cell>
          <cell r="C16430">
            <v>2049</v>
          </cell>
          <cell r="E16430" t="str">
            <v>onshore, commercial, new</v>
          </cell>
          <cell r="G16430">
            <v>3542</v>
          </cell>
          <cell r="H16430" t="str">
            <v>FLH_technical2</v>
          </cell>
        </row>
        <row r="16431">
          <cell r="B16431" t="str">
            <v>Vindmøller</v>
          </cell>
          <cell r="C16431">
            <v>2049</v>
          </cell>
          <cell r="E16431" t="str">
            <v>onshore, domestic</v>
          </cell>
          <cell r="G16431">
            <v>22.815000000000001</v>
          </cell>
          <cell r="H16431" t="str">
            <v>ElCap_ultimo_MW</v>
          </cell>
        </row>
        <row r="16432">
          <cell r="B16432" t="str">
            <v>Vindmøller</v>
          </cell>
          <cell r="C16432">
            <v>2049</v>
          </cell>
          <cell r="E16432" t="str">
            <v>onshore, domestic</v>
          </cell>
          <cell r="G16432">
            <v>22.815000000000001</v>
          </cell>
          <cell r="H16432" t="str">
            <v>ElCap_primo_MW</v>
          </cell>
        </row>
        <row r="16433">
          <cell r="B16433" t="str">
            <v>Vindmøller</v>
          </cell>
          <cell r="C16433">
            <v>2049</v>
          </cell>
          <cell r="E16433" t="str">
            <v>onshore, domestic</v>
          </cell>
          <cell r="G16433">
            <v>5.5E-2</v>
          </cell>
          <cell r="H16433" t="str">
            <v>TWh</v>
          </cell>
        </row>
        <row r="16434">
          <cell r="B16434" t="str">
            <v>Vindmøller</v>
          </cell>
          <cell r="C16434">
            <v>2049</v>
          </cell>
          <cell r="E16434" t="str">
            <v>onshore, domestic</v>
          </cell>
          <cell r="G16434">
            <v>0</v>
          </cell>
          <cell r="H16434" t="str">
            <v>curt_GWh</v>
          </cell>
        </row>
        <row r="16435">
          <cell r="B16435" t="str">
            <v>Vindmøller</v>
          </cell>
          <cell r="C16435">
            <v>2049</v>
          </cell>
          <cell r="E16435" t="str">
            <v>onshore, domestic</v>
          </cell>
          <cell r="G16435">
            <v>54.756</v>
          </cell>
          <cell r="H16435" t="str">
            <v>Inflow_GWh</v>
          </cell>
        </row>
        <row r="16436">
          <cell r="B16436" t="str">
            <v>Vindmøller</v>
          </cell>
          <cell r="C16436">
            <v>2049</v>
          </cell>
          <cell r="E16436" t="str">
            <v>onshore, domestic</v>
          </cell>
          <cell r="G16436">
            <v>2411</v>
          </cell>
          <cell r="H16436" t="str">
            <v>FLH_technical1</v>
          </cell>
        </row>
        <row r="16437">
          <cell r="B16437" t="str">
            <v>Vindmøller</v>
          </cell>
          <cell r="C16437">
            <v>2049</v>
          </cell>
          <cell r="E16437" t="str">
            <v>onshore, domestic</v>
          </cell>
          <cell r="G16437">
            <v>2400</v>
          </cell>
          <cell r="H16437" t="str">
            <v>FLH_technical2</v>
          </cell>
        </row>
        <row r="16438">
          <cell r="B16438" t="str">
            <v>Vindmøller</v>
          </cell>
          <cell r="C16438">
            <v>2049</v>
          </cell>
          <cell r="E16438" t="str">
            <v>onshore, domestic</v>
          </cell>
          <cell r="G16438">
            <v>2.5350000000000001</v>
          </cell>
          <cell r="H16438" t="str">
            <v>ElCap_ultimo_MW</v>
          </cell>
        </row>
        <row r="16439">
          <cell r="B16439" t="str">
            <v>Vindmøller</v>
          </cell>
          <cell r="C16439">
            <v>2049</v>
          </cell>
          <cell r="E16439" t="str">
            <v>onshore, domestic</v>
          </cell>
          <cell r="G16439">
            <v>2.5350000000000001</v>
          </cell>
          <cell r="H16439" t="str">
            <v>ElCap_primo_MW</v>
          </cell>
        </row>
        <row r="16440">
          <cell r="B16440" t="str">
            <v>Vindmøller</v>
          </cell>
          <cell r="C16440">
            <v>2049</v>
          </cell>
          <cell r="E16440" t="str">
            <v>onshore, domestic</v>
          </cell>
          <cell r="G16440">
            <v>6.0000000000000001E-3</v>
          </cell>
          <cell r="H16440" t="str">
            <v>TWh</v>
          </cell>
        </row>
        <row r="16441">
          <cell r="B16441" t="str">
            <v>Vindmøller</v>
          </cell>
          <cell r="C16441">
            <v>2049</v>
          </cell>
          <cell r="E16441" t="str">
            <v>onshore, domestic</v>
          </cell>
          <cell r="G16441">
            <v>0</v>
          </cell>
          <cell r="H16441" t="str">
            <v>curt_GWh</v>
          </cell>
        </row>
        <row r="16442">
          <cell r="B16442" t="str">
            <v>Vindmøller</v>
          </cell>
          <cell r="C16442">
            <v>2049</v>
          </cell>
          <cell r="E16442" t="str">
            <v>onshore, domestic</v>
          </cell>
          <cell r="G16442">
            <v>6.0839999999999996</v>
          </cell>
          <cell r="H16442" t="str">
            <v>Inflow_GWh</v>
          </cell>
        </row>
        <row r="16443">
          <cell r="B16443" t="str">
            <v>Vindmøller</v>
          </cell>
          <cell r="C16443">
            <v>2049</v>
          </cell>
          <cell r="E16443" t="str">
            <v>onshore, domestic</v>
          </cell>
          <cell r="G16443">
            <v>2367</v>
          </cell>
          <cell r="H16443" t="str">
            <v>FLH_technical1</v>
          </cell>
        </row>
        <row r="16444">
          <cell r="B16444" t="str">
            <v>Vindmøller</v>
          </cell>
          <cell r="C16444">
            <v>2049</v>
          </cell>
          <cell r="E16444" t="str">
            <v>onshore, domestic</v>
          </cell>
          <cell r="G16444">
            <v>2400</v>
          </cell>
          <cell r="H16444" t="str">
            <v>FLH_technical2</v>
          </cell>
        </row>
        <row r="16445">
          <cell r="B16445" t="str">
            <v>Vindmøller</v>
          </cell>
          <cell r="C16445">
            <v>2049</v>
          </cell>
          <cell r="E16445" t="str">
            <v>onshore, test center</v>
          </cell>
          <cell r="G16445">
            <v>420</v>
          </cell>
          <cell r="H16445" t="str">
            <v>ElCap_ultimo_MW</v>
          </cell>
        </row>
        <row r="16446">
          <cell r="B16446" t="str">
            <v>Vindmøller</v>
          </cell>
          <cell r="C16446">
            <v>2049</v>
          </cell>
          <cell r="E16446" t="str">
            <v>onshore, test center</v>
          </cell>
          <cell r="G16446">
            <v>420</v>
          </cell>
          <cell r="H16446" t="str">
            <v>ElCap_primo_MW</v>
          </cell>
        </row>
        <row r="16447">
          <cell r="B16447" t="str">
            <v>Vindmøller</v>
          </cell>
          <cell r="C16447">
            <v>2049</v>
          </cell>
          <cell r="E16447" t="str">
            <v>onshore, test center</v>
          </cell>
          <cell r="G16447">
            <v>1.1339999999999999</v>
          </cell>
          <cell r="H16447" t="str">
            <v>TWh</v>
          </cell>
        </row>
        <row r="16448">
          <cell r="B16448" t="str">
            <v>Vindmøller</v>
          </cell>
          <cell r="C16448">
            <v>2049</v>
          </cell>
          <cell r="E16448" t="str">
            <v>onshore, test center</v>
          </cell>
          <cell r="G16448">
            <v>0</v>
          </cell>
          <cell r="H16448" t="str">
            <v>curt_GWh</v>
          </cell>
        </row>
        <row r="16449">
          <cell r="B16449" t="str">
            <v>Vindmøller</v>
          </cell>
          <cell r="C16449">
            <v>2049</v>
          </cell>
          <cell r="E16449" t="str">
            <v>onshore, test center</v>
          </cell>
          <cell r="G16449">
            <v>1134</v>
          </cell>
          <cell r="H16449" t="str">
            <v>Inflow_GWh</v>
          </cell>
        </row>
        <row r="16450">
          <cell r="B16450" t="str">
            <v>Vindmøller</v>
          </cell>
          <cell r="C16450">
            <v>2049</v>
          </cell>
          <cell r="E16450" t="str">
            <v>onshore, test center</v>
          </cell>
          <cell r="G16450">
            <v>2700</v>
          </cell>
          <cell r="H16450" t="str">
            <v>FLH_technical1</v>
          </cell>
        </row>
        <row r="16451">
          <cell r="B16451" t="str">
            <v>Vindmøller</v>
          </cell>
          <cell r="C16451">
            <v>2049</v>
          </cell>
          <cell r="E16451" t="str">
            <v>onshore, test center</v>
          </cell>
          <cell r="G16451">
            <v>2700</v>
          </cell>
          <cell r="H16451" t="str">
            <v>FLH_technical2</v>
          </cell>
        </row>
        <row r="16452">
          <cell r="B16452" t="str">
            <v>Vindmøller</v>
          </cell>
          <cell r="C16452">
            <v>2050</v>
          </cell>
          <cell r="E16452" t="str">
            <v>offshore, energiøer, EnergiØ Bornholm_DK2</v>
          </cell>
          <cell r="G16452">
            <v>1050</v>
          </cell>
          <cell r="H16452" t="str">
            <v>ElCap_ultimo_MW</v>
          </cell>
        </row>
        <row r="16453">
          <cell r="B16453" t="str">
            <v>Vindmøller</v>
          </cell>
          <cell r="C16453">
            <v>2050</v>
          </cell>
          <cell r="E16453" t="str">
            <v>offshore, energiøer, EnergiØ Bornholm_DK2</v>
          </cell>
          <cell r="G16453">
            <v>1050</v>
          </cell>
          <cell r="H16453" t="str">
            <v>ElCap_primo_MW</v>
          </cell>
        </row>
        <row r="16454">
          <cell r="B16454" t="str">
            <v>Vindmøller</v>
          </cell>
          <cell r="C16454">
            <v>2050</v>
          </cell>
          <cell r="E16454" t="str">
            <v>offshore, energiøer, EnergiØ Bornholm_DK2</v>
          </cell>
          <cell r="G16454">
            <v>4.1849999999999996</v>
          </cell>
          <cell r="H16454" t="str">
            <v>TWh</v>
          </cell>
        </row>
        <row r="16455">
          <cell r="B16455" t="str">
            <v>Vindmøller</v>
          </cell>
          <cell r="C16455">
            <v>2050</v>
          </cell>
          <cell r="E16455" t="str">
            <v>offshore, energiøer, EnergiØ Bornholm_DK2</v>
          </cell>
          <cell r="G16455">
            <v>357</v>
          </cell>
          <cell r="H16455" t="str">
            <v>curt_GWh</v>
          </cell>
        </row>
        <row r="16456">
          <cell r="B16456" t="str">
            <v>Vindmøller</v>
          </cell>
          <cell r="C16456">
            <v>2050</v>
          </cell>
          <cell r="E16456" t="str">
            <v>offshore, energiøer, EnergiØ Bornholm_DK2</v>
          </cell>
          <cell r="G16456">
            <v>4541.25</v>
          </cell>
          <cell r="H16456" t="str">
            <v>Inflow_GWh</v>
          </cell>
        </row>
        <row r="16457">
          <cell r="B16457" t="str">
            <v>Vindmøller</v>
          </cell>
          <cell r="C16457">
            <v>2050</v>
          </cell>
          <cell r="E16457" t="str">
            <v>offshore, energiøer, EnergiØ Bornholm_DK2</v>
          </cell>
          <cell r="G16457">
            <v>4326</v>
          </cell>
          <cell r="H16457" t="str">
            <v>FLH_technical1</v>
          </cell>
        </row>
        <row r="16458">
          <cell r="B16458" t="str">
            <v>Vindmøller</v>
          </cell>
          <cell r="C16458">
            <v>2050</v>
          </cell>
          <cell r="E16458" t="str">
            <v>offshore, energiøer, EnergiØ Bornholm_DK2</v>
          </cell>
          <cell r="G16458">
            <v>4325</v>
          </cell>
          <cell r="H16458" t="str">
            <v>FLH_technical2</v>
          </cell>
        </row>
        <row r="16459">
          <cell r="B16459" t="str">
            <v>Vindmøller</v>
          </cell>
          <cell r="C16459">
            <v>2050</v>
          </cell>
          <cell r="E16459" t="str">
            <v>offshore, energiøer, EnergiØ Bornholm_hub</v>
          </cell>
          <cell r="G16459">
            <v>2100</v>
          </cell>
          <cell r="H16459" t="str">
            <v>ElCap_ultimo_MW</v>
          </cell>
        </row>
        <row r="16460">
          <cell r="B16460" t="str">
            <v>Vindmøller</v>
          </cell>
          <cell r="C16460">
            <v>2050</v>
          </cell>
          <cell r="E16460" t="str">
            <v>offshore, energiøer, EnergiØ Bornholm_hub</v>
          </cell>
          <cell r="G16460">
            <v>2100</v>
          </cell>
          <cell r="H16460" t="str">
            <v>ElCap_primo_MW</v>
          </cell>
        </row>
        <row r="16461">
          <cell r="B16461" t="str">
            <v>Vindmøller</v>
          </cell>
          <cell r="C16461">
            <v>2050</v>
          </cell>
          <cell r="E16461" t="str">
            <v>offshore, energiøer, EnergiØ Bornholm_hub</v>
          </cell>
          <cell r="G16461">
            <v>8.7270000000000003</v>
          </cell>
          <cell r="H16461" t="str">
            <v>TWh</v>
          </cell>
        </row>
        <row r="16462">
          <cell r="B16462" t="str">
            <v>Vindmøller</v>
          </cell>
          <cell r="C16462">
            <v>2050</v>
          </cell>
          <cell r="E16462" t="str">
            <v>offshore, energiøer, EnergiØ Bornholm_hub</v>
          </cell>
          <cell r="G16462">
            <v>381</v>
          </cell>
          <cell r="H16462" t="str">
            <v>curt_GWh</v>
          </cell>
        </row>
        <row r="16463">
          <cell r="B16463" t="str">
            <v>Vindmøller</v>
          </cell>
          <cell r="C16463">
            <v>2050</v>
          </cell>
          <cell r="E16463" t="str">
            <v>offshore, energiøer, EnergiØ Bornholm_hub</v>
          </cell>
          <cell r="G16463">
            <v>9108.75</v>
          </cell>
          <cell r="H16463" t="str">
            <v>Inflow_GWh</v>
          </cell>
        </row>
        <row r="16464">
          <cell r="B16464" t="str">
            <v>Vindmøller</v>
          </cell>
          <cell r="C16464">
            <v>2050</v>
          </cell>
          <cell r="E16464" t="str">
            <v>offshore, energiøer, EnergiØ Bornholm_hub</v>
          </cell>
          <cell r="G16464">
            <v>4337</v>
          </cell>
          <cell r="H16464" t="str">
            <v>FLH_technical1</v>
          </cell>
        </row>
        <row r="16465">
          <cell r="B16465" t="str">
            <v>Vindmøller</v>
          </cell>
          <cell r="C16465">
            <v>2050</v>
          </cell>
          <cell r="E16465" t="str">
            <v>offshore, energiøer, EnergiØ Bornholm_hub</v>
          </cell>
          <cell r="G16465">
            <v>4338</v>
          </cell>
          <cell r="H16465" t="str">
            <v>FLH_technical2</v>
          </cell>
        </row>
        <row r="16466">
          <cell r="B16466" t="str">
            <v>Vindmøller</v>
          </cell>
          <cell r="C16466">
            <v>2050</v>
          </cell>
          <cell r="E16466" t="str">
            <v>offshore, energiøer, EnergiØ Nordsø (fase 1)</v>
          </cell>
          <cell r="G16466">
            <v>4000</v>
          </cell>
          <cell r="H16466" t="str">
            <v>ElCap_ultimo_MW</v>
          </cell>
        </row>
        <row r="16467">
          <cell r="B16467" t="str">
            <v>Vindmøller</v>
          </cell>
          <cell r="C16467">
            <v>2050</v>
          </cell>
          <cell r="E16467" t="str">
            <v>offshore, energiøer, EnergiØ Nordsø (fase 1)</v>
          </cell>
          <cell r="G16467">
            <v>4000</v>
          </cell>
          <cell r="H16467" t="str">
            <v>ElCap_primo_MW</v>
          </cell>
        </row>
        <row r="16468">
          <cell r="B16468" t="str">
            <v>Vindmøller</v>
          </cell>
          <cell r="C16468">
            <v>2050</v>
          </cell>
          <cell r="E16468" t="str">
            <v>offshore, energiøer, EnergiØ Nordsø (fase 1)</v>
          </cell>
          <cell r="G16468">
            <v>18.617000000000001</v>
          </cell>
          <cell r="H16468" t="str">
            <v>TWh</v>
          </cell>
        </row>
        <row r="16469">
          <cell r="B16469" t="str">
            <v>Vindmøller</v>
          </cell>
          <cell r="C16469">
            <v>2050</v>
          </cell>
          <cell r="E16469" t="str">
            <v>offshore, energiøer, EnergiØ Nordsø (fase 1)</v>
          </cell>
          <cell r="G16469">
            <v>183</v>
          </cell>
          <cell r="H16469" t="str">
            <v>curt_GWh</v>
          </cell>
        </row>
        <row r="16470">
          <cell r="B16470" t="str">
            <v>Vindmøller</v>
          </cell>
          <cell r="C16470">
            <v>2050</v>
          </cell>
          <cell r="E16470" t="str">
            <v>offshore, energiøer, EnergiØ Nordsø (fase 1)</v>
          </cell>
          <cell r="G16470">
            <v>18800</v>
          </cell>
          <cell r="H16470" t="str">
            <v>Inflow_GWh</v>
          </cell>
        </row>
        <row r="16471">
          <cell r="B16471" t="str">
            <v>Vindmøller</v>
          </cell>
          <cell r="C16471">
            <v>2050</v>
          </cell>
          <cell r="E16471" t="str">
            <v>offshore, energiøer, EnergiØ Nordsø (fase 1)</v>
          </cell>
          <cell r="G16471">
            <v>4700</v>
          </cell>
          <cell r="H16471" t="str">
            <v>FLH_technical1</v>
          </cell>
        </row>
        <row r="16472">
          <cell r="B16472" t="str">
            <v>Vindmøller</v>
          </cell>
          <cell r="C16472">
            <v>2050</v>
          </cell>
          <cell r="E16472" t="str">
            <v>offshore, energiøer, EnergiØ Nordsø (fase 1)</v>
          </cell>
          <cell r="G16472">
            <v>4700</v>
          </cell>
          <cell r="H16472" t="str">
            <v>FLH_technical2</v>
          </cell>
        </row>
        <row r="16473">
          <cell r="B16473" t="str">
            <v>Vindmøller</v>
          </cell>
          <cell r="C16473">
            <v>2050</v>
          </cell>
          <cell r="E16473" t="str">
            <v>offshore, energiøer, EnergiØ Nordsø (fase 2)</v>
          </cell>
          <cell r="G16473">
            <v>3000</v>
          </cell>
          <cell r="H16473" t="str">
            <v>ElCap_ultimo_MW</v>
          </cell>
        </row>
        <row r="16474">
          <cell r="B16474" t="str">
            <v>Vindmøller</v>
          </cell>
          <cell r="C16474">
            <v>2050</v>
          </cell>
          <cell r="E16474" t="str">
            <v>offshore, energiøer, EnergiØ Nordsø (fase 2)</v>
          </cell>
          <cell r="G16474">
            <v>3000</v>
          </cell>
          <cell r="H16474" t="str">
            <v>ElCap_primo_MW</v>
          </cell>
        </row>
        <row r="16475">
          <cell r="B16475" t="str">
            <v>Vindmøller</v>
          </cell>
          <cell r="C16475">
            <v>2050</v>
          </cell>
          <cell r="E16475" t="str">
            <v>offshore, energiøer, EnergiØ Nordsø (fase 2)</v>
          </cell>
          <cell r="G16475">
            <v>13.885999999999999</v>
          </cell>
          <cell r="H16475" t="str">
            <v>TWh</v>
          </cell>
        </row>
        <row r="16476">
          <cell r="B16476" t="str">
            <v>Vindmøller</v>
          </cell>
          <cell r="C16476">
            <v>2050</v>
          </cell>
          <cell r="E16476" t="str">
            <v>offshore, energiøer, EnergiØ Nordsø (fase 2)</v>
          </cell>
          <cell r="G16476">
            <v>214</v>
          </cell>
          <cell r="H16476" t="str">
            <v>curt_GWh</v>
          </cell>
        </row>
        <row r="16477">
          <cell r="B16477" t="str">
            <v>Vindmøller</v>
          </cell>
          <cell r="C16477">
            <v>2050</v>
          </cell>
          <cell r="E16477" t="str">
            <v>offshore, energiøer, EnergiØ Nordsø (fase 2)</v>
          </cell>
          <cell r="G16477">
            <v>14100</v>
          </cell>
          <cell r="H16477" t="str">
            <v>Inflow_GWh</v>
          </cell>
        </row>
        <row r="16478">
          <cell r="B16478" t="str">
            <v>Vindmøller</v>
          </cell>
          <cell r="C16478">
            <v>2050</v>
          </cell>
          <cell r="E16478" t="str">
            <v>offshore, energiøer, EnergiØ Nordsø (fase 2)</v>
          </cell>
          <cell r="G16478">
            <v>4700</v>
          </cell>
          <cell r="H16478" t="str">
            <v>FLH_technical1</v>
          </cell>
        </row>
        <row r="16479">
          <cell r="B16479" t="str">
            <v>Vindmøller</v>
          </cell>
          <cell r="C16479">
            <v>2050</v>
          </cell>
          <cell r="E16479" t="str">
            <v>offshore, energiøer, EnergiØ Nordsø (fase 2)</v>
          </cell>
          <cell r="G16479">
            <v>4700</v>
          </cell>
          <cell r="H16479" t="str">
            <v>FLH_technical2</v>
          </cell>
        </row>
        <row r="16480">
          <cell r="B16480" t="str">
            <v>Vindmøller</v>
          </cell>
          <cell r="C16480">
            <v>2050</v>
          </cell>
          <cell r="E16480" t="str">
            <v>offshore, energiøer, EnergiØ Nordsø (fase 3)</v>
          </cell>
          <cell r="G16480">
            <v>3000</v>
          </cell>
          <cell r="H16480" t="str">
            <v>ElCap_ultimo_MW</v>
          </cell>
        </row>
        <row r="16481">
          <cell r="B16481" t="str">
            <v>Vindmøller</v>
          </cell>
          <cell r="C16481">
            <v>2050</v>
          </cell>
          <cell r="E16481" t="str">
            <v>offshore, energiøer, EnergiØ Nordsø (fase 3)</v>
          </cell>
          <cell r="G16481">
            <v>3000</v>
          </cell>
          <cell r="H16481" t="str">
            <v>ElCap_primo_MW</v>
          </cell>
        </row>
        <row r="16482">
          <cell r="B16482" t="str">
            <v>Vindmøller</v>
          </cell>
          <cell r="C16482">
            <v>2050</v>
          </cell>
          <cell r="E16482" t="str">
            <v>offshore, energiøer, EnergiØ Nordsø (fase 3)</v>
          </cell>
          <cell r="G16482">
            <v>13.528</v>
          </cell>
          <cell r="H16482" t="str">
            <v>TWh</v>
          </cell>
        </row>
        <row r="16483">
          <cell r="B16483" t="str">
            <v>Vindmøller</v>
          </cell>
          <cell r="C16483">
            <v>2050</v>
          </cell>
          <cell r="E16483" t="str">
            <v>offshore, energiøer, EnergiØ Nordsø (fase 3)</v>
          </cell>
          <cell r="G16483">
            <v>572</v>
          </cell>
          <cell r="H16483" t="str">
            <v>curt_GWh</v>
          </cell>
        </row>
        <row r="16484">
          <cell r="B16484" t="str">
            <v>Vindmøller</v>
          </cell>
          <cell r="C16484">
            <v>2050</v>
          </cell>
          <cell r="E16484" t="str">
            <v>offshore, energiøer, EnergiØ Nordsø (fase 3)</v>
          </cell>
          <cell r="G16484">
            <v>14100</v>
          </cell>
          <cell r="H16484" t="str">
            <v>Inflow_GWh</v>
          </cell>
        </row>
        <row r="16485">
          <cell r="B16485" t="str">
            <v>Vindmøller</v>
          </cell>
          <cell r="C16485">
            <v>2050</v>
          </cell>
          <cell r="E16485" t="str">
            <v>offshore, energiøer, EnergiØ Nordsø (fase 3)</v>
          </cell>
          <cell r="G16485">
            <v>4700</v>
          </cell>
          <cell r="H16485" t="str">
            <v>FLH_technical1</v>
          </cell>
        </row>
        <row r="16486">
          <cell r="B16486" t="str">
            <v>Vindmøller</v>
          </cell>
          <cell r="C16486">
            <v>2050</v>
          </cell>
          <cell r="E16486" t="str">
            <v>offshore, energiøer, EnergiØ Nordsø (fase 3)</v>
          </cell>
          <cell r="G16486">
            <v>4700</v>
          </cell>
          <cell r="H16486" t="str">
            <v>FLH_technical2</v>
          </cell>
        </row>
        <row r="16487">
          <cell r="B16487" t="str">
            <v>Vindmøller</v>
          </cell>
          <cell r="C16487">
            <v>2050</v>
          </cell>
          <cell r="E16487" t="str">
            <v>offshore, existing, Anholt_2012</v>
          </cell>
          <cell r="G16487">
            <v>50.4</v>
          </cell>
          <cell r="H16487" t="str">
            <v>ElCap_ultimo_MW</v>
          </cell>
        </row>
        <row r="16488">
          <cell r="B16488" t="str">
            <v>Vindmøller</v>
          </cell>
          <cell r="C16488">
            <v>2050</v>
          </cell>
          <cell r="E16488" t="str">
            <v>offshore, existing, Anholt_2012</v>
          </cell>
          <cell r="G16488">
            <v>50.4</v>
          </cell>
          <cell r="H16488" t="str">
            <v>ElCap_primo_MW</v>
          </cell>
        </row>
        <row r="16489">
          <cell r="B16489" t="str">
            <v>Vindmøller</v>
          </cell>
          <cell r="C16489">
            <v>2050</v>
          </cell>
          <cell r="E16489" t="str">
            <v>offshore, existing, Anholt_2012</v>
          </cell>
          <cell r="G16489">
            <v>0.20899999999999999</v>
          </cell>
          <cell r="H16489" t="str">
            <v>TWh</v>
          </cell>
        </row>
        <row r="16490">
          <cell r="B16490" t="str">
            <v>Vindmøller</v>
          </cell>
          <cell r="C16490">
            <v>2050</v>
          </cell>
          <cell r="E16490" t="str">
            <v>offshore, existing, Anholt_2012</v>
          </cell>
          <cell r="G16490">
            <v>5</v>
          </cell>
          <cell r="H16490" t="str">
            <v>curt_GWh</v>
          </cell>
        </row>
        <row r="16491">
          <cell r="B16491" t="str">
            <v>Vindmøller</v>
          </cell>
          <cell r="C16491">
            <v>2050</v>
          </cell>
          <cell r="E16491" t="str">
            <v>offshore, existing, Anholt_2012</v>
          </cell>
          <cell r="G16491">
            <v>214.2</v>
          </cell>
          <cell r="H16491" t="str">
            <v>Inflow_GWh</v>
          </cell>
        </row>
        <row r="16492">
          <cell r="B16492" t="str">
            <v>Vindmøller</v>
          </cell>
          <cell r="C16492">
            <v>2050</v>
          </cell>
          <cell r="E16492" t="str">
            <v>offshore, existing, Anholt_2012</v>
          </cell>
          <cell r="G16492">
            <v>4246</v>
          </cell>
          <cell r="H16492" t="str">
            <v>FLH_technical1</v>
          </cell>
        </row>
        <row r="16493">
          <cell r="B16493" t="str">
            <v>Vindmøller</v>
          </cell>
          <cell r="C16493">
            <v>2050</v>
          </cell>
          <cell r="E16493" t="str">
            <v>offshore, existing, Anholt_2012</v>
          </cell>
          <cell r="G16493">
            <v>4250</v>
          </cell>
          <cell r="H16493" t="str">
            <v>FLH_technical2</v>
          </cell>
        </row>
        <row r="16494">
          <cell r="B16494" t="str">
            <v>Vindmøller</v>
          </cell>
          <cell r="C16494">
            <v>2050</v>
          </cell>
          <cell r="E16494" t="str">
            <v>offshore, existing, Anholt_2013</v>
          </cell>
          <cell r="G16494">
            <v>349.2</v>
          </cell>
          <cell r="H16494" t="str">
            <v>ElCap_ultimo_MW</v>
          </cell>
        </row>
        <row r="16495">
          <cell r="B16495" t="str">
            <v>Vindmøller</v>
          </cell>
          <cell r="C16495">
            <v>2050</v>
          </cell>
          <cell r="E16495" t="str">
            <v>offshore, existing, Anholt_2013</v>
          </cell>
          <cell r="G16495">
            <v>349.2</v>
          </cell>
          <cell r="H16495" t="str">
            <v>ElCap_primo_MW</v>
          </cell>
        </row>
        <row r="16496">
          <cell r="B16496" t="str">
            <v>Vindmøller</v>
          </cell>
          <cell r="C16496">
            <v>2050</v>
          </cell>
          <cell r="E16496" t="str">
            <v>offshore, existing, Anholt_2013</v>
          </cell>
          <cell r="G16496">
            <v>1.4490000000000001</v>
          </cell>
          <cell r="H16496" t="str">
            <v>TWh</v>
          </cell>
        </row>
        <row r="16497">
          <cell r="B16497" t="str">
            <v>Vindmøller</v>
          </cell>
          <cell r="C16497">
            <v>2050</v>
          </cell>
          <cell r="E16497" t="str">
            <v>offshore, existing, Anholt_2013</v>
          </cell>
          <cell r="G16497">
            <v>35</v>
          </cell>
          <cell r="H16497" t="str">
            <v>curt_GWh</v>
          </cell>
        </row>
        <row r="16498">
          <cell r="B16498" t="str">
            <v>Vindmøller</v>
          </cell>
          <cell r="C16498">
            <v>2050</v>
          </cell>
          <cell r="E16498" t="str">
            <v>offshore, existing, Anholt_2013</v>
          </cell>
          <cell r="G16498">
            <v>1484.1</v>
          </cell>
          <cell r="H16498" t="str">
            <v>Inflow_GWh</v>
          </cell>
        </row>
        <row r="16499">
          <cell r="B16499" t="str">
            <v>Vindmøller</v>
          </cell>
          <cell r="C16499">
            <v>2050</v>
          </cell>
          <cell r="E16499" t="str">
            <v>offshore, existing, Anholt_2013</v>
          </cell>
          <cell r="G16499">
            <v>4250</v>
          </cell>
          <cell r="H16499" t="str">
            <v>FLH_technical1</v>
          </cell>
        </row>
        <row r="16500">
          <cell r="B16500" t="str">
            <v>Vindmøller</v>
          </cell>
          <cell r="C16500">
            <v>2050</v>
          </cell>
          <cell r="E16500" t="str">
            <v>offshore, existing, Anholt_2013</v>
          </cell>
          <cell r="G16500">
            <v>4250</v>
          </cell>
          <cell r="H16500" t="str">
            <v>FLH_technical2</v>
          </cell>
        </row>
        <row r="16501">
          <cell r="B16501" t="str">
            <v>Vindmøller</v>
          </cell>
          <cell r="C16501">
            <v>2050</v>
          </cell>
          <cell r="E16501" t="str">
            <v>offshore, existing, Avedøre Holme (2009)</v>
          </cell>
          <cell r="G16501">
            <v>7.2</v>
          </cell>
          <cell r="H16501" t="str">
            <v>ElCap_ultimo_MW</v>
          </cell>
        </row>
        <row r="16502">
          <cell r="B16502" t="str">
            <v>Vindmøller</v>
          </cell>
          <cell r="C16502">
            <v>2050</v>
          </cell>
          <cell r="E16502" t="str">
            <v>offshore, existing, Avedøre Holme (2009)</v>
          </cell>
          <cell r="G16502">
            <v>7.2</v>
          </cell>
          <cell r="H16502" t="str">
            <v>ElCap_primo_MW</v>
          </cell>
        </row>
        <row r="16503">
          <cell r="B16503" t="str">
            <v>Vindmøller</v>
          </cell>
          <cell r="C16503">
            <v>2050</v>
          </cell>
          <cell r="E16503" t="str">
            <v>offshore, existing, Avedøre Holme (2009)</v>
          </cell>
          <cell r="G16503">
            <v>2.3E-2</v>
          </cell>
          <cell r="H16503" t="str">
            <v>TWh</v>
          </cell>
        </row>
        <row r="16504">
          <cell r="B16504" t="str">
            <v>Vindmøller</v>
          </cell>
          <cell r="C16504">
            <v>2050</v>
          </cell>
          <cell r="E16504" t="str">
            <v>offshore, existing, Avedøre Holme (2009)</v>
          </cell>
          <cell r="G16504">
            <v>1</v>
          </cell>
          <cell r="H16504" t="str">
            <v>curt_GWh</v>
          </cell>
        </row>
        <row r="16505">
          <cell r="B16505" t="str">
            <v>Vindmøller</v>
          </cell>
          <cell r="C16505">
            <v>2050</v>
          </cell>
          <cell r="E16505" t="str">
            <v>offshore, existing, Avedøre Holme (2009)</v>
          </cell>
          <cell r="G16505">
            <v>23.4</v>
          </cell>
          <cell r="H16505" t="str">
            <v>Inflow_GWh</v>
          </cell>
        </row>
        <row r="16506">
          <cell r="B16506" t="str">
            <v>Vindmøller</v>
          </cell>
          <cell r="C16506">
            <v>2050</v>
          </cell>
          <cell r="E16506" t="str">
            <v>offshore, existing, Avedøre Holme (2009)</v>
          </cell>
          <cell r="G16506">
            <v>3333</v>
          </cell>
          <cell r="H16506" t="str">
            <v>FLH_technical1</v>
          </cell>
        </row>
        <row r="16507">
          <cell r="B16507" t="str">
            <v>Vindmøller</v>
          </cell>
          <cell r="C16507">
            <v>2050</v>
          </cell>
          <cell r="E16507" t="str">
            <v>offshore, existing, Avedøre Holme (2009)</v>
          </cell>
          <cell r="G16507">
            <v>3250</v>
          </cell>
          <cell r="H16507" t="str">
            <v>FLH_technical2</v>
          </cell>
        </row>
        <row r="16508">
          <cell r="B16508" t="str">
            <v>Vindmøller</v>
          </cell>
          <cell r="C16508">
            <v>2050</v>
          </cell>
          <cell r="E16508" t="str">
            <v>offshore, existing, Avedøre Holme (2011)</v>
          </cell>
          <cell r="G16508">
            <v>3.6</v>
          </cell>
          <cell r="H16508" t="str">
            <v>ElCap_ultimo_MW</v>
          </cell>
        </row>
        <row r="16509">
          <cell r="B16509" t="str">
            <v>Vindmøller</v>
          </cell>
          <cell r="C16509">
            <v>2050</v>
          </cell>
          <cell r="E16509" t="str">
            <v>offshore, existing, Avedøre Holme (2011)</v>
          </cell>
          <cell r="G16509">
            <v>3.6</v>
          </cell>
          <cell r="H16509" t="str">
            <v>ElCap_primo_MW</v>
          </cell>
        </row>
        <row r="16510">
          <cell r="B16510" t="str">
            <v>Vindmøller</v>
          </cell>
          <cell r="C16510">
            <v>2050</v>
          </cell>
          <cell r="E16510" t="str">
            <v>offshore, existing, Avedøre Holme (2011)</v>
          </cell>
          <cell r="G16510">
            <v>1.2E-2</v>
          </cell>
          <cell r="H16510" t="str">
            <v>TWh</v>
          </cell>
        </row>
        <row r="16511">
          <cell r="B16511" t="str">
            <v>Vindmøller</v>
          </cell>
          <cell r="C16511">
            <v>2050</v>
          </cell>
          <cell r="E16511" t="str">
            <v>offshore, existing, Avedøre Holme (2011)</v>
          </cell>
          <cell r="G16511">
            <v>0</v>
          </cell>
          <cell r="H16511" t="str">
            <v>curt_GWh</v>
          </cell>
        </row>
        <row r="16512">
          <cell r="B16512" t="str">
            <v>Vindmøller</v>
          </cell>
          <cell r="C16512">
            <v>2050</v>
          </cell>
          <cell r="E16512" t="str">
            <v>offshore, existing, Avedøre Holme (2011)</v>
          </cell>
          <cell r="G16512">
            <v>12.42</v>
          </cell>
          <cell r="H16512" t="str">
            <v>Inflow_GWh</v>
          </cell>
        </row>
        <row r="16513">
          <cell r="B16513" t="str">
            <v>Vindmøller</v>
          </cell>
          <cell r="C16513">
            <v>2050</v>
          </cell>
          <cell r="E16513" t="str">
            <v>offshore, existing, Avedøre Holme (2011)</v>
          </cell>
          <cell r="G16513">
            <v>3333</v>
          </cell>
          <cell r="H16513" t="str">
            <v>FLH_technical1</v>
          </cell>
        </row>
        <row r="16514">
          <cell r="B16514" t="str">
            <v>Vindmøller</v>
          </cell>
          <cell r="C16514">
            <v>2050</v>
          </cell>
          <cell r="E16514" t="str">
            <v>offshore, existing, Avedøre Holme (2011)</v>
          </cell>
          <cell r="G16514">
            <v>3450</v>
          </cell>
          <cell r="H16514" t="str">
            <v>FLH_technical2</v>
          </cell>
        </row>
        <row r="16515">
          <cell r="B16515" t="str">
            <v>Vindmøller</v>
          </cell>
          <cell r="C16515">
            <v>2050</v>
          </cell>
          <cell r="E16515" t="str">
            <v>offshore, existing, Frederikshavn</v>
          </cell>
          <cell r="G16515">
            <v>2.2999999999999998</v>
          </cell>
          <cell r="H16515" t="str">
            <v>ElCap_ultimo_MW</v>
          </cell>
        </row>
        <row r="16516">
          <cell r="B16516" t="str">
            <v>Vindmøller</v>
          </cell>
          <cell r="C16516">
            <v>2050</v>
          </cell>
          <cell r="E16516" t="str">
            <v>offshore, existing, Frederikshavn</v>
          </cell>
          <cell r="G16516">
            <v>2.2999999999999998</v>
          </cell>
          <cell r="H16516" t="str">
            <v>ElCap_primo_MW</v>
          </cell>
        </row>
        <row r="16517">
          <cell r="B16517" t="str">
            <v>Vindmøller</v>
          </cell>
          <cell r="C16517">
            <v>2050</v>
          </cell>
          <cell r="E16517" t="str">
            <v>offshore, existing, Frederikshavn</v>
          </cell>
          <cell r="G16517">
            <v>5.0000000000000001E-3</v>
          </cell>
          <cell r="H16517" t="str">
            <v>TWh</v>
          </cell>
        </row>
        <row r="16518">
          <cell r="B16518" t="str">
            <v>Vindmøller</v>
          </cell>
          <cell r="C16518">
            <v>2050</v>
          </cell>
          <cell r="E16518" t="str">
            <v>offshore, existing, Frederikshavn</v>
          </cell>
          <cell r="G16518">
            <v>0</v>
          </cell>
          <cell r="H16518" t="str">
            <v>curt_GWh</v>
          </cell>
        </row>
        <row r="16519">
          <cell r="B16519" t="str">
            <v>Vindmøller</v>
          </cell>
          <cell r="C16519">
            <v>2050</v>
          </cell>
          <cell r="E16519" t="str">
            <v>offshore, existing, Frederikshavn</v>
          </cell>
          <cell r="G16519">
            <v>5.6349999999999998</v>
          </cell>
          <cell r="H16519" t="str">
            <v>Inflow_GWh</v>
          </cell>
        </row>
        <row r="16520">
          <cell r="B16520" t="str">
            <v>Vindmøller</v>
          </cell>
          <cell r="C16520">
            <v>2050</v>
          </cell>
          <cell r="E16520" t="str">
            <v>offshore, existing, Frederikshavn</v>
          </cell>
          <cell r="G16520">
            <v>2174</v>
          </cell>
          <cell r="H16520" t="str">
            <v>FLH_technical1</v>
          </cell>
        </row>
        <row r="16521">
          <cell r="B16521" t="str">
            <v>Vindmøller</v>
          </cell>
          <cell r="C16521">
            <v>2050</v>
          </cell>
          <cell r="E16521" t="str">
            <v>offshore, existing, Frederikshavn</v>
          </cell>
          <cell r="G16521">
            <v>2450</v>
          </cell>
          <cell r="H16521" t="str">
            <v>FLH_technical2</v>
          </cell>
        </row>
        <row r="16522">
          <cell r="B16522" t="str">
            <v>Vindmøller</v>
          </cell>
          <cell r="C16522">
            <v>2050</v>
          </cell>
          <cell r="E16522" t="str">
            <v>offshore, existing, Horns Rev 1</v>
          </cell>
          <cell r="G16522">
            <v>160</v>
          </cell>
          <cell r="H16522" t="str">
            <v>ElCap_ultimo_MW</v>
          </cell>
        </row>
        <row r="16523">
          <cell r="B16523" t="str">
            <v>Vindmøller</v>
          </cell>
          <cell r="C16523">
            <v>2050</v>
          </cell>
          <cell r="E16523" t="str">
            <v>offshore, existing, Horns Rev 1</v>
          </cell>
          <cell r="G16523">
            <v>160</v>
          </cell>
          <cell r="H16523" t="str">
            <v>ElCap_primo_MW</v>
          </cell>
        </row>
        <row r="16524">
          <cell r="B16524" t="str">
            <v>Vindmøller</v>
          </cell>
          <cell r="C16524">
            <v>2050</v>
          </cell>
          <cell r="E16524" t="str">
            <v>offshore, existing, Horns Rev 1</v>
          </cell>
          <cell r="G16524">
            <v>0.55200000000000005</v>
          </cell>
          <cell r="H16524" t="str">
            <v>TWh</v>
          </cell>
        </row>
        <row r="16525">
          <cell r="B16525" t="str">
            <v>Vindmøller</v>
          </cell>
          <cell r="C16525">
            <v>2050</v>
          </cell>
          <cell r="E16525" t="str">
            <v>offshore, existing, Horns Rev 1</v>
          </cell>
          <cell r="G16525">
            <v>16</v>
          </cell>
          <cell r="H16525" t="str">
            <v>curt_GWh</v>
          </cell>
        </row>
        <row r="16526">
          <cell r="B16526" t="str">
            <v>Vindmøller</v>
          </cell>
          <cell r="C16526">
            <v>2050</v>
          </cell>
          <cell r="E16526" t="str">
            <v>offshore, existing, Horns Rev 1</v>
          </cell>
          <cell r="G16526">
            <v>568</v>
          </cell>
          <cell r="H16526" t="str">
            <v>Inflow_GWh</v>
          </cell>
        </row>
        <row r="16527">
          <cell r="B16527" t="str">
            <v>Vindmøller</v>
          </cell>
          <cell r="C16527">
            <v>2050</v>
          </cell>
          <cell r="E16527" t="str">
            <v>offshore, existing, Horns Rev 1</v>
          </cell>
          <cell r="G16527">
            <v>3550</v>
          </cell>
          <cell r="H16527" t="str">
            <v>FLH_technical1</v>
          </cell>
        </row>
        <row r="16528">
          <cell r="B16528" t="str">
            <v>Vindmøller</v>
          </cell>
          <cell r="C16528">
            <v>2050</v>
          </cell>
          <cell r="E16528" t="str">
            <v>offshore, existing, Horns Rev 1</v>
          </cell>
          <cell r="G16528">
            <v>3550</v>
          </cell>
          <cell r="H16528" t="str">
            <v>FLH_technical2</v>
          </cell>
        </row>
        <row r="16529">
          <cell r="B16529" t="str">
            <v>Vindmøller</v>
          </cell>
          <cell r="C16529">
            <v>2050</v>
          </cell>
          <cell r="E16529" t="str">
            <v>offshore, existing, Horns Rev 2</v>
          </cell>
          <cell r="G16529">
            <v>209.3</v>
          </cell>
          <cell r="H16529" t="str">
            <v>ElCap_ultimo_MW</v>
          </cell>
        </row>
        <row r="16530">
          <cell r="B16530" t="str">
            <v>Vindmøller</v>
          </cell>
          <cell r="C16530">
            <v>2050</v>
          </cell>
          <cell r="E16530" t="str">
            <v>offshore, existing, Horns Rev 2</v>
          </cell>
          <cell r="G16530">
            <v>209.3</v>
          </cell>
          <cell r="H16530" t="str">
            <v>ElCap_primo_MW</v>
          </cell>
        </row>
        <row r="16531">
          <cell r="B16531" t="str">
            <v>Vindmøller</v>
          </cell>
          <cell r="C16531">
            <v>2050</v>
          </cell>
          <cell r="E16531" t="str">
            <v>offshore, existing, Horns Rev 2</v>
          </cell>
          <cell r="G16531">
            <v>0.81299999999999994</v>
          </cell>
          <cell r="H16531" t="str">
            <v>TWh</v>
          </cell>
        </row>
        <row r="16532">
          <cell r="B16532" t="str">
            <v>Vindmøller</v>
          </cell>
          <cell r="C16532">
            <v>2050</v>
          </cell>
          <cell r="E16532" t="str">
            <v>offshore, existing, Horns Rev 2</v>
          </cell>
          <cell r="G16532">
            <v>24</v>
          </cell>
          <cell r="H16532" t="str">
            <v>curt_GWh</v>
          </cell>
        </row>
        <row r="16533">
          <cell r="B16533" t="str">
            <v>Vindmøller</v>
          </cell>
          <cell r="C16533">
            <v>2050</v>
          </cell>
          <cell r="E16533" t="str">
            <v>offshore, existing, Horns Rev 2</v>
          </cell>
          <cell r="G16533">
            <v>837.2</v>
          </cell>
          <cell r="H16533" t="str">
            <v>Inflow_GWh</v>
          </cell>
        </row>
        <row r="16534">
          <cell r="B16534" t="str">
            <v>Vindmøller</v>
          </cell>
          <cell r="C16534">
            <v>2050</v>
          </cell>
          <cell r="E16534" t="str">
            <v>offshore, existing, Horns Rev 2</v>
          </cell>
          <cell r="G16534">
            <v>3999</v>
          </cell>
          <cell r="H16534" t="str">
            <v>FLH_technical1</v>
          </cell>
        </row>
        <row r="16535">
          <cell r="B16535" t="str">
            <v>Vindmøller</v>
          </cell>
          <cell r="C16535">
            <v>2050</v>
          </cell>
          <cell r="E16535" t="str">
            <v>offshore, existing, Horns Rev 2</v>
          </cell>
          <cell r="G16535">
            <v>4000</v>
          </cell>
          <cell r="H16535" t="str">
            <v>FLH_technical2</v>
          </cell>
        </row>
        <row r="16536">
          <cell r="B16536" t="str">
            <v>Vindmøller</v>
          </cell>
          <cell r="C16536">
            <v>2050</v>
          </cell>
          <cell r="E16536" t="str">
            <v>offshore, existing, Horns Rev 3</v>
          </cell>
          <cell r="G16536">
            <v>406.7</v>
          </cell>
          <cell r="H16536" t="str">
            <v>ElCap_ultimo_MW</v>
          </cell>
        </row>
        <row r="16537">
          <cell r="B16537" t="str">
            <v>Vindmøller</v>
          </cell>
          <cell r="C16537">
            <v>2050</v>
          </cell>
          <cell r="E16537" t="str">
            <v>offshore, existing, Horns Rev 3</v>
          </cell>
          <cell r="G16537">
            <v>406.7</v>
          </cell>
          <cell r="H16537" t="str">
            <v>ElCap_primo_MW</v>
          </cell>
        </row>
        <row r="16538">
          <cell r="B16538" t="str">
            <v>Vindmøller</v>
          </cell>
          <cell r="C16538">
            <v>2050</v>
          </cell>
          <cell r="E16538" t="str">
            <v>offshore, existing, Horns Rev 3</v>
          </cell>
          <cell r="G16538">
            <v>1.722</v>
          </cell>
          <cell r="H16538" t="str">
            <v>TWh</v>
          </cell>
        </row>
        <row r="16539">
          <cell r="B16539" t="str">
            <v>Vindmøller</v>
          </cell>
          <cell r="C16539">
            <v>2050</v>
          </cell>
          <cell r="E16539" t="str">
            <v>offshore, existing, Horns Rev 3</v>
          </cell>
          <cell r="G16539">
            <v>47</v>
          </cell>
          <cell r="H16539" t="str">
            <v>curt_GWh</v>
          </cell>
        </row>
        <row r="16540">
          <cell r="B16540" t="str">
            <v>Vindmøller</v>
          </cell>
          <cell r="C16540">
            <v>2050</v>
          </cell>
          <cell r="E16540" t="str">
            <v>offshore, existing, Horns Rev 3</v>
          </cell>
          <cell r="G16540">
            <v>1769.145</v>
          </cell>
          <cell r="H16540" t="str">
            <v>Inflow_GWh</v>
          </cell>
        </row>
        <row r="16541">
          <cell r="B16541" t="str">
            <v>Vindmøller</v>
          </cell>
          <cell r="C16541">
            <v>2050</v>
          </cell>
          <cell r="E16541" t="str">
            <v>offshore, existing, Horns Rev 3</v>
          </cell>
          <cell r="G16541">
            <v>4350</v>
          </cell>
          <cell r="H16541" t="str">
            <v>FLH_technical1</v>
          </cell>
        </row>
        <row r="16542">
          <cell r="B16542" t="str">
            <v>Vindmøller</v>
          </cell>
          <cell r="C16542">
            <v>2050</v>
          </cell>
          <cell r="E16542" t="str">
            <v>offshore, existing, Horns Rev 3</v>
          </cell>
          <cell r="G16542">
            <v>4350</v>
          </cell>
          <cell r="H16542" t="str">
            <v>FLH_technical2</v>
          </cell>
        </row>
        <row r="16543">
          <cell r="B16543" t="str">
            <v>Vindmøller</v>
          </cell>
          <cell r="C16543">
            <v>2050</v>
          </cell>
          <cell r="E16543" t="str">
            <v>offshore, existing, Kriegers Flak</v>
          </cell>
          <cell r="G16543">
            <v>604.79999999999995</v>
          </cell>
          <cell r="H16543" t="str">
            <v>ElCap_ultimo_MW</v>
          </cell>
        </row>
        <row r="16544">
          <cell r="B16544" t="str">
            <v>Vindmøller</v>
          </cell>
          <cell r="C16544">
            <v>2050</v>
          </cell>
          <cell r="E16544" t="str">
            <v>offshore, existing, Kriegers Flak</v>
          </cell>
          <cell r="G16544">
            <v>604.79999999999995</v>
          </cell>
          <cell r="H16544" t="str">
            <v>ElCap_primo_MW</v>
          </cell>
        </row>
        <row r="16545">
          <cell r="B16545" t="str">
            <v>Vindmøller</v>
          </cell>
          <cell r="C16545">
            <v>2050</v>
          </cell>
          <cell r="E16545" t="str">
            <v>offshore, existing, Kriegers Flak</v>
          </cell>
          <cell r="G16545">
            <v>2.3370000000000002</v>
          </cell>
          <cell r="H16545" t="str">
            <v>TWh</v>
          </cell>
        </row>
        <row r="16546">
          <cell r="B16546" t="str">
            <v>Vindmøller</v>
          </cell>
          <cell r="C16546">
            <v>2050</v>
          </cell>
          <cell r="E16546" t="str">
            <v>offshore, existing, Kriegers Flak</v>
          </cell>
          <cell r="G16546">
            <v>52</v>
          </cell>
          <cell r="H16546" t="str">
            <v>curt_GWh</v>
          </cell>
        </row>
        <row r="16547">
          <cell r="B16547" t="str">
            <v>Vindmøller</v>
          </cell>
          <cell r="C16547">
            <v>2050</v>
          </cell>
          <cell r="E16547" t="str">
            <v>offshore, existing, Kriegers Flak</v>
          </cell>
          <cell r="G16547">
            <v>2388.96</v>
          </cell>
          <cell r="H16547" t="str">
            <v>Inflow_GWh</v>
          </cell>
        </row>
        <row r="16548">
          <cell r="B16548" t="str">
            <v>Vindmøller</v>
          </cell>
          <cell r="C16548">
            <v>2050</v>
          </cell>
          <cell r="E16548" t="str">
            <v>offshore, existing, Kriegers Flak</v>
          </cell>
          <cell r="G16548">
            <v>3950</v>
          </cell>
          <cell r="H16548" t="str">
            <v>FLH_technical1</v>
          </cell>
        </row>
        <row r="16549">
          <cell r="B16549" t="str">
            <v>Vindmøller</v>
          </cell>
          <cell r="C16549">
            <v>2050</v>
          </cell>
          <cell r="E16549" t="str">
            <v>offshore, existing, Kriegers Flak</v>
          </cell>
          <cell r="G16549">
            <v>3950</v>
          </cell>
          <cell r="H16549" t="str">
            <v>FLH_technical2</v>
          </cell>
        </row>
        <row r="16550">
          <cell r="B16550" t="str">
            <v>Vindmøller</v>
          </cell>
          <cell r="C16550">
            <v>2050</v>
          </cell>
          <cell r="E16550" t="str">
            <v>offshore, existing, Middelgrunden</v>
          </cell>
          <cell r="G16550">
            <v>40</v>
          </cell>
          <cell r="H16550" t="str">
            <v>ElCap_ultimo_MW</v>
          </cell>
        </row>
        <row r="16551">
          <cell r="B16551" t="str">
            <v>Vindmøller</v>
          </cell>
          <cell r="C16551">
            <v>2050</v>
          </cell>
          <cell r="E16551" t="str">
            <v>offshore, existing, Middelgrunden</v>
          </cell>
          <cell r="G16551">
            <v>40</v>
          </cell>
          <cell r="H16551" t="str">
            <v>ElCap_primo_MW</v>
          </cell>
        </row>
        <row r="16552">
          <cell r="B16552" t="str">
            <v>Vindmøller</v>
          </cell>
          <cell r="C16552">
            <v>2050</v>
          </cell>
          <cell r="E16552" t="str">
            <v>offshore, existing, Middelgrunden</v>
          </cell>
          <cell r="G16552">
            <v>0.08</v>
          </cell>
          <cell r="H16552" t="str">
            <v>TWh</v>
          </cell>
        </row>
        <row r="16553">
          <cell r="B16553" t="str">
            <v>Vindmøller</v>
          </cell>
          <cell r="C16553">
            <v>2050</v>
          </cell>
          <cell r="E16553" t="str">
            <v>offshore, existing, Middelgrunden</v>
          </cell>
          <cell r="G16553">
            <v>2</v>
          </cell>
          <cell r="H16553" t="str">
            <v>curt_GWh</v>
          </cell>
        </row>
        <row r="16554">
          <cell r="B16554" t="str">
            <v>Vindmøller</v>
          </cell>
          <cell r="C16554">
            <v>2050</v>
          </cell>
          <cell r="E16554" t="str">
            <v>offshore, existing, Middelgrunden</v>
          </cell>
          <cell r="G16554">
            <v>82</v>
          </cell>
          <cell r="H16554" t="str">
            <v>Inflow_GWh</v>
          </cell>
        </row>
        <row r="16555">
          <cell r="B16555" t="str">
            <v>Vindmøller</v>
          </cell>
          <cell r="C16555">
            <v>2050</v>
          </cell>
          <cell r="E16555" t="str">
            <v>offshore, existing, Middelgrunden</v>
          </cell>
          <cell r="G16555">
            <v>2050</v>
          </cell>
          <cell r="H16555" t="str">
            <v>FLH_technical1</v>
          </cell>
        </row>
        <row r="16556">
          <cell r="B16556" t="str">
            <v>Vindmøller</v>
          </cell>
          <cell r="C16556">
            <v>2050</v>
          </cell>
          <cell r="E16556" t="str">
            <v>offshore, existing, Middelgrunden</v>
          </cell>
          <cell r="G16556">
            <v>2050</v>
          </cell>
          <cell r="H16556" t="str">
            <v>FLH_technical2</v>
          </cell>
        </row>
        <row r="16557">
          <cell r="B16557" t="str">
            <v>Vindmøller</v>
          </cell>
          <cell r="C16557">
            <v>2050</v>
          </cell>
          <cell r="E16557" t="str">
            <v>offshore, existing, Nissum Bredning</v>
          </cell>
          <cell r="G16557">
            <v>28</v>
          </cell>
          <cell r="H16557" t="str">
            <v>ElCap_ultimo_MW</v>
          </cell>
        </row>
        <row r="16558">
          <cell r="B16558" t="str">
            <v>Vindmøller</v>
          </cell>
          <cell r="C16558">
            <v>2050</v>
          </cell>
          <cell r="E16558" t="str">
            <v>offshore, existing, Nissum Bredning</v>
          </cell>
          <cell r="G16558">
            <v>28</v>
          </cell>
          <cell r="H16558" t="str">
            <v>ElCap_primo_MW</v>
          </cell>
        </row>
        <row r="16559">
          <cell r="B16559" t="str">
            <v>Vindmøller</v>
          </cell>
          <cell r="C16559">
            <v>2050</v>
          </cell>
          <cell r="E16559" t="str">
            <v>offshore, existing, Nissum Bredning</v>
          </cell>
          <cell r="G16559">
            <v>0.112</v>
          </cell>
          <cell r="H16559" t="str">
            <v>TWh</v>
          </cell>
        </row>
        <row r="16560">
          <cell r="B16560" t="str">
            <v>Vindmøller</v>
          </cell>
          <cell r="C16560">
            <v>2050</v>
          </cell>
          <cell r="E16560" t="str">
            <v>offshore, existing, Nissum Bredning</v>
          </cell>
          <cell r="G16560">
            <v>3</v>
          </cell>
          <cell r="H16560" t="str">
            <v>curt_GWh</v>
          </cell>
        </row>
        <row r="16561">
          <cell r="B16561" t="str">
            <v>Vindmøller</v>
          </cell>
          <cell r="C16561">
            <v>2050</v>
          </cell>
          <cell r="E16561" t="str">
            <v>offshore, existing, Nissum Bredning</v>
          </cell>
          <cell r="G16561">
            <v>114.8</v>
          </cell>
          <cell r="H16561" t="str">
            <v>Inflow_GWh</v>
          </cell>
        </row>
        <row r="16562">
          <cell r="B16562" t="str">
            <v>Vindmøller</v>
          </cell>
          <cell r="C16562">
            <v>2050</v>
          </cell>
          <cell r="E16562" t="str">
            <v>offshore, existing, Nissum Bredning</v>
          </cell>
          <cell r="G16562">
            <v>4107</v>
          </cell>
          <cell r="H16562" t="str">
            <v>FLH_technical1</v>
          </cell>
        </row>
        <row r="16563">
          <cell r="B16563" t="str">
            <v>Vindmøller</v>
          </cell>
          <cell r="C16563">
            <v>2050</v>
          </cell>
          <cell r="E16563" t="str">
            <v>offshore, existing, Nissum Bredning</v>
          </cell>
          <cell r="G16563">
            <v>4100</v>
          </cell>
          <cell r="H16563" t="str">
            <v>FLH_technical2</v>
          </cell>
        </row>
        <row r="16564">
          <cell r="B16564" t="str">
            <v>Vindmøller</v>
          </cell>
          <cell r="C16564">
            <v>2050</v>
          </cell>
          <cell r="E16564" t="str">
            <v>offshore, existing, Nysted</v>
          </cell>
          <cell r="G16564">
            <v>161</v>
          </cell>
          <cell r="H16564" t="str">
            <v>ElCap_ultimo_MW</v>
          </cell>
        </row>
        <row r="16565">
          <cell r="B16565" t="str">
            <v>Vindmøller</v>
          </cell>
          <cell r="C16565">
            <v>2050</v>
          </cell>
          <cell r="E16565" t="str">
            <v>offshore, existing, Nysted</v>
          </cell>
          <cell r="G16565">
            <v>161</v>
          </cell>
          <cell r="H16565" t="str">
            <v>ElCap_primo_MW</v>
          </cell>
        </row>
        <row r="16566">
          <cell r="B16566" t="str">
            <v>Vindmøller</v>
          </cell>
          <cell r="C16566">
            <v>2050</v>
          </cell>
          <cell r="E16566" t="str">
            <v>offshore, existing, Nysted</v>
          </cell>
          <cell r="G16566">
            <v>0.47099999999999997</v>
          </cell>
          <cell r="H16566" t="str">
            <v>TWh</v>
          </cell>
        </row>
        <row r="16567">
          <cell r="B16567" t="str">
            <v>Vindmøller</v>
          </cell>
          <cell r="C16567">
            <v>2050</v>
          </cell>
          <cell r="E16567" t="str">
            <v>offshore, existing, Nysted</v>
          </cell>
          <cell r="G16567">
            <v>12</v>
          </cell>
          <cell r="H16567" t="str">
            <v>curt_GWh</v>
          </cell>
        </row>
        <row r="16568">
          <cell r="B16568" t="str">
            <v>Vindmøller</v>
          </cell>
          <cell r="C16568">
            <v>2050</v>
          </cell>
          <cell r="E16568" t="str">
            <v>offshore, existing, Nysted</v>
          </cell>
          <cell r="G16568">
            <v>483</v>
          </cell>
          <cell r="H16568" t="str">
            <v>Inflow_GWh</v>
          </cell>
        </row>
        <row r="16569">
          <cell r="B16569" t="str">
            <v>Vindmøller</v>
          </cell>
          <cell r="C16569">
            <v>2050</v>
          </cell>
          <cell r="E16569" t="str">
            <v>offshore, existing, Nysted</v>
          </cell>
          <cell r="G16569">
            <v>3000</v>
          </cell>
          <cell r="H16569" t="str">
            <v>FLH_technical1</v>
          </cell>
        </row>
        <row r="16570">
          <cell r="B16570" t="str">
            <v>Vindmøller</v>
          </cell>
          <cell r="C16570">
            <v>2050</v>
          </cell>
          <cell r="E16570" t="str">
            <v>offshore, existing, Nysted</v>
          </cell>
          <cell r="G16570">
            <v>3000</v>
          </cell>
          <cell r="H16570" t="str">
            <v>FLH_technical2</v>
          </cell>
        </row>
        <row r="16571">
          <cell r="B16571" t="str">
            <v>Vindmøller</v>
          </cell>
          <cell r="C16571">
            <v>2050</v>
          </cell>
          <cell r="E16571" t="str">
            <v>offshore, existing, Rødsand</v>
          </cell>
          <cell r="G16571">
            <v>207</v>
          </cell>
          <cell r="H16571" t="str">
            <v>ElCap_ultimo_MW</v>
          </cell>
        </row>
        <row r="16572">
          <cell r="B16572" t="str">
            <v>Vindmøller</v>
          </cell>
          <cell r="C16572">
            <v>2050</v>
          </cell>
          <cell r="E16572" t="str">
            <v>offshore, existing, Rødsand</v>
          </cell>
          <cell r="G16572">
            <v>207</v>
          </cell>
          <cell r="H16572" t="str">
            <v>ElCap_primo_MW</v>
          </cell>
        </row>
        <row r="16573">
          <cell r="B16573" t="str">
            <v>Vindmøller</v>
          </cell>
          <cell r="C16573">
            <v>2050</v>
          </cell>
          <cell r="E16573" t="str">
            <v>offshore, existing, Rødsand</v>
          </cell>
          <cell r="G16573">
            <v>0.73799999999999999</v>
          </cell>
          <cell r="H16573" t="str">
            <v>TWh</v>
          </cell>
        </row>
        <row r="16574">
          <cell r="B16574" t="str">
            <v>Vindmøller</v>
          </cell>
          <cell r="C16574">
            <v>2050</v>
          </cell>
          <cell r="E16574" t="str">
            <v>offshore, existing, Rødsand</v>
          </cell>
          <cell r="G16574">
            <v>18</v>
          </cell>
          <cell r="H16574" t="str">
            <v>curt_GWh</v>
          </cell>
        </row>
        <row r="16575">
          <cell r="B16575" t="str">
            <v>Vindmøller</v>
          </cell>
          <cell r="C16575">
            <v>2050</v>
          </cell>
          <cell r="E16575" t="str">
            <v>offshore, existing, Rødsand</v>
          </cell>
          <cell r="G16575">
            <v>755.55</v>
          </cell>
          <cell r="H16575" t="str">
            <v>Inflow_GWh</v>
          </cell>
        </row>
        <row r="16576">
          <cell r="B16576" t="str">
            <v>Vindmøller</v>
          </cell>
          <cell r="C16576">
            <v>2050</v>
          </cell>
          <cell r="E16576" t="str">
            <v>offshore, existing, Rødsand</v>
          </cell>
          <cell r="G16576">
            <v>3652</v>
          </cell>
          <cell r="H16576" t="str">
            <v>FLH_technical1</v>
          </cell>
        </row>
        <row r="16577">
          <cell r="B16577" t="str">
            <v>Vindmøller</v>
          </cell>
          <cell r="C16577">
            <v>2050</v>
          </cell>
          <cell r="E16577" t="str">
            <v>offshore, existing, Rødsand</v>
          </cell>
          <cell r="G16577">
            <v>3650</v>
          </cell>
          <cell r="H16577" t="str">
            <v>FLH_technical2</v>
          </cell>
        </row>
        <row r="16578">
          <cell r="B16578" t="str">
            <v>Vindmøller</v>
          </cell>
          <cell r="C16578">
            <v>2050</v>
          </cell>
          <cell r="E16578" t="str">
            <v>offshore, existing, Rønland</v>
          </cell>
          <cell r="G16578">
            <v>13.2</v>
          </cell>
          <cell r="H16578" t="str">
            <v>ElCap_ultimo_MW</v>
          </cell>
        </row>
        <row r="16579">
          <cell r="B16579" t="str">
            <v>Vindmøller</v>
          </cell>
          <cell r="C16579">
            <v>2050</v>
          </cell>
          <cell r="E16579" t="str">
            <v>offshore, existing, Rønland</v>
          </cell>
          <cell r="G16579">
            <v>13.2</v>
          </cell>
          <cell r="H16579" t="str">
            <v>ElCap_primo_MW</v>
          </cell>
        </row>
        <row r="16580">
          <cell r="B16580" t="str">
            <v>Vindmøller</v>
          </cell>
          <cell r="C16580">
            <v>2050</v>
          </cell>
          <cell r="E16580" t="str">
            <v>offshore, existing, Rønland</v>
          </cell>
          <cell r="G16580">
            <v>4.5999999999999999E-2</v>
          </cell>
          <cell r="H16580" t="str">
            <v>TWh</v>
          </cell>
        </row>
        <row r="16581">
          <cell r="B16581" t="str">
            <v>Vindmøller</v>
          </cell>
          <cell r="C16581">
            <v>2050</v>
          </cell>
          <cell r="E16581" t="str">
            <v>offshore, existing, Rønland</v>
          </cell>
          <cell r="G16581">
            <v>1</v>
          </cell>
          <cell r="H16581" t="str">
            <v>curt_GWh</v>
          </cell>
        </row>
        <row r="16582">
          <cell r="B16582" t="str">
            <v>Vindmøller</v>
          </cell>
          <cell r="C16582">
            <v>2050</v>
          </cell>
          <cell r="E16582" t="str">
            <v>offshore, existing, Rønland</v>
          </cell>
          <cell r="G16582">
            <v>47.92</v>
          </cell>
          <cell r="H16582" t="str">
            <v>Inflow_GWh</v>
          </cell>
        </row>
        <row r="16583">
          <cell r="B16583" t="str">
            <v>Vindmøller</v>
          </cell>
          <cell r="C16583">
            <v>2050</v>
          </cell>
          <cell r="E16583" t="str">
            <v>offshore, existing, Rønland</v>
          </cell>
          <cell r="G16583">
            <v>3561</v>
          </cell>
          <cell r="H16583" t="str">
            <v>FLH_technical1</v>
          </cell>
        </row>
        <row r="16584">
          <cell r="B16584" t="str">
            <v>Vindmøller</v>
          </cell>
          <cell r="C16584">
            <v>2050</v>
          </cell>
          <cell r="E16584" t="str">
            <v>offshore, existing, Rønland</v>
          </cell>
          <cell r="G16584">
            <v>3630</v>
          </cell>
          <cell r="H16584" t="str">
            <v>FLH_technical2</v>
          </cell>
        </row>
        <row r="16585">
          <cell r="B16585" t="str">
            <v>Vindmøller</v>
          </cell>
          <cell r="C16585">
            <v>2050</v>
          </cell>
          <cell r="E16585" t="str">
            <v>offshore, existing, Samsø_2003</v>
          </cell>
          <cell r="G16585">
            <v>20.7</v>
          </cell>
          <cell r="H16585" t="str">
            <v>ElCap_ultimo_MW</v>
          </cell>
        </row>
        <row r="16586">
          <cell r="B16586" t="str">
            <v>Vindmøller</v>
          </cell>
          <cell r="C16586">
            <v>2050</v>
          </cell>
          <cell r="E16586" t="str">
            <v>offshore, existing, Samsø_2003</v>
          </cell>
          <cell r="G16586">
            <v>20.7</v>
          </cell>
          <cell r="H16586" t="str">
            <v>ElCap_primo_MW</v>
          </cell>
        </row>
        <row r="16587">
          <cell r="B16587" t="str">
            <v>Vindmøller</v>
          </cell>
          <cell r="C16587">
            <v>2050</v>
          </cell>
          <cell r="E16587" t="str">
            <v>offshore, existing, Samsø_2003</v>
          </cell>
          <cell r="G16587">
            <v>6.9000000000000006E-2</v>
          </cell>
          <cell r="H16587" t="str">
            <v>TWh</v>
          </cell>
        </row>
        <row r="16588">
          <cell r="B16588" t="str">
            <v>Vindmøller</v>
          </cell>
          <cell r="C16588">
            <v>2050</v>
          </cell>
          <cell r="E16588" t="str">
            <v>offshore, existing, Samsø_2003</v>
          </cell>
          <cell r="G16588">
            <v>2</v>
          </cell>
          <cell r="H16588" t="str">
            <v>curt_GWh</v>
          </cell>
        </row>
        <row r="16589">
          <cell r="B16589" t="str">
            <v>Vindmøller</v>
          </cell>
          <cell r="C16589">
            <v>2050</v>
          </cell>
          <cell r="E16589" t="str">
            <v>offshore, existing, Samsø_2003</v>
          </cell>
          <cell r="G16589">
            <v>70.38</v>
          </cell>
          <cell r="H16589" t="str">
            <v>Inflow_GWh</v>
          </cell>
        </row>
        <row r="16590">
          <cell r="B16590" t="str">
            <v>Vindmøller</v>
          </cell>
          <cell r="C16590">
            <v>2050</v>
          </cell>
          <cell r="E16590" t="str">
            <v>offshore, existing, Samsø_2003</v>
          </cell>
          <cell r="G16590">
            <v>3430</v>
          </cell>
          <cell r="H16590" t="str">
            <v>FLH_technical1</v>
          </cell>
        </row>
        <row r="16591">
          <cell r="B16591" t="str">
            <v>Vindmøller</v>
          </cell>
          <cell r="C16591">
            <v>2050</v>
          </cell>
          <cell r="E16591" t="str">
            <v>offshore, existing, Samsø_2003</v>
          </cell>
          <cell r="G16591">
            <v>3400</v>
          </cell>
          <cell r="H16591" t="str">
            <v>FLH_technical2</v>
          </cell>
        </row>
        <row r="16592">
          <cell r="B16592" t="str">
            <v>Vindmøller</v>
          </cell>
          <cell r="C16592">
            <v>2050</v>
          </cell>
          <cell r="E16592" t="str">
            <v>offshore, existing, Samsø_2018</v>
          </cell>
          <cell r="G16592">
            <v>2.4</v>
          </cell>
          <cell r="H16592" t="str">
            <v>ElCap_ultimo_MW</v>
          </cell>
        </row>
        <row r="16593">
          <cell r="B16593" t="str">
            <v>Vindmøller</v>
          </cell>
          <cell r="C16593">
            <v>2050</v>
          </cell>
          <cell r="E16593" t="str">
            <v>offshore, existing, Samsø_2018</v>
          </cell>
          <cell r="G16593">
            <v>2.4</v>
          </cell>
          <cell r="H16593" t="str">
            <v>ElCap_primo_MW</v>
          </cell>
        </row>
        <row r="16594">
          <cell r="B16594" t="str">
            <v>Vindmøller</v>
          </cell>
          <cell r="C16594">
            <v>2050</v>
          </cell>
          <cell r="E16594" t="str">
            <v>offshore, existing, Samsø_2018</v>
          </cell>
          <cell r="G16594">
            <v>8.9999999999999993E-3</v>
          </cell>
          <cell r="H16594" t="str">
            <v>TWh</v>
          </cell>
        </row>
        <row r="16595">
          <cell r="B16595" t="str">
            <v>Vindmøller</v>
          </cell>
          <cell r="C16595">
            <v>2050</v>
          </cell>
          <cell r="E16595" t="str">
            <v>offshore, existing, Samsø_2018</v>
          </cell>
          <cell r="G16595">
            <v>0</v>
          </cell>
          <cell r="H16595" t="str">
            <v>curt_GWh</v>
          </cell>
        </row>
        <row r="16596">
          <cell r="B16596" t="str">
            <v>Vindmøller</v>
          </cell>
          <cell r="C16596">
            <v>2050</v>
          </cell>
          <cell r="E16596" t="str">
            <v>offshore, existing, Samsø_2018</v>
          </cell>
          <cell r="G16596">
            <v>9.48</v>
          </cell>
          <cell r="H16596" t="str">
            <v>Inflow_GWh</v>
          </cell>
        </row>
        <row r="16597">
          <cell r="B16597" t="str">
            <v>Vindmøller</v>
          </cell>
          <cell r="C16597">
            <v>2050</v>
          </cell>
          <cell r="E16597" t="str">
            <v>offshore, existing, Samsø_2018</v>
          </cell>
          <cell r="G16597">
            <v>3750</v>
          </cell>
          <cell r="H16597" t="str">
            <v>FLH_technical1</v>
          </cell>
        </row>
        <row r="16598">
          <cell r="B16598" t="str">
            <v>Vindmøller</v>
          </cell>
          <cell r="C16598">
            <v>2050</v>
          </cell>
          <cell r="E16598" t="str">
            <v>offshore, existing, Samsø_2018</v>
          </cell>
          <cell r="G16598">
            <v>3950</v>
          </cell>
          <cell r="H16598" t="str">
            <v>FLH_technical2</v>
          </cell>
        </row>
        <row r="16599">
          <cell r="B16599" t="str">
            <v>Vindmøller</v>
          </cell>
          <cell r="C16599">
            <v>2050</v>
          </cell>
          <cell r="E16599" t="str">
            <v>offshore, existing, Sprogø</v>
          </cell>
          <cell r="G16599">
            <v>21</v>
          </cell>
          <cell r="H16599" t="str">
            <v>ElCap_ultimo_MW</v>
          </cell>
        </row>
        <row r="16600">
          <cell r="B16600" t="str">
            <v>Vindmøller</v>
          </cell>
          <cell r="C16600">
            <v>2050</v>
          </cell>
          <cell r="E16600" t="str">
            <v>offshore, existing, Sprogø</v>
          </cell>
          <cell r="G16600">
            <v>21</v>
          </cell>
          <cell r="H16600" t="str">
            <v>ElCap_primo_MW</v>
          </cell>
        </row>
        <row r="16601">
          <cell r="B16601" t="str">
            <v>Vindmøller</v>
          </cell>
          <cell r="C16601">
            <v>2050</v>
          </cell>
          <cell r="E16601" t="str">
            <v>offshore, existing, Sprogø</v>
          </cell>
          <cell r="G16601">
            <v>5.2999999999999999E-2</v>
          </cell>
          <cell r="H16601" t="str">
            <v>TWh</v>
          </cell>
        </row>
        <row r="16602">
          <cell r="B16602" t="str">
            <v>Vindmøller</v>
          </cell>
          <cell r="C16602">
            <v>2050</v>
          </cell>
          <cell r="E16602" t="str">
            <v>offshore, existing, Sprogø</v>
          </cell>
          <cell r="G16602">
            <v>2</v>
          </cell>
          <cell r="H16602" t="str">
            <v>curt_GWh</v>
          </cell>
        </row>
        <row r="16603">
          <cell r="B16603" t="str">
            <v>Vindmøller</v>
          </cell>
          <cell r="C16603">
            <v>2050</v>
          </cell>
          <cell r="E16603" t="str">
            <v>offshore, existing, Sprogø</v>
          </cell>
          <cell r="G16603">
            <v>54.6</v>
          </cell>
          <cell r="H16603" t="str">
            <v>Inflow_GWh</v>
          </cell>
        </row>
        <row r="16604">
          <cell r="B16604" t="str">
            <v>Vindmøller</v>
          </cell>
          <cell r="C16604">
            <v>2050</v>
          </cell>
          <cell r="E16604" t="str">
            <v>offshore, existing, Sprogø</v>
          </cell>
          <cell r="G16604">
            <v>2619</v>
          </cell>
          <cell r="H16604" t="str">
            <v>FLH_technical1</v>
          </cell>
        </row>
        <row r="16605">
          <cell r="B16605" t="str">
            <v>Vindmøller</v>
          </cell>
          <cell r="C16605">
            <v>2050</v>
          </cell>
          <cell r="E16605" t="str">
            <v>offshore, existing, Sprogø</v>
          </cell>
          <cell r="G16605">
            <v>2600</v>
          </cell>
          <cell r="H16605" t="str">
            <v>FLH_technical2</v>
          </cell>
        </row>
        <row r="16606">
          <cell r="B16606" t="str">
            <v>Vindmøller</v>
          </cell>
          <cell r="C16606">
            <v>2050</v>
          </cell>
          <cell r="E16606" t="str">
            <v>offshore, existing, Tunø Knob</v>
          </cell>
          <cell r="G16606">
            <v>5</v>
          </cell>
          <cell r="H16606" t="str">
            <v>ElCap_ultimo_MW</v>
          </cell>
        </row>
        <row r="16607">
          <cell r="B16607" t="str">
            <v>Vindmøller</v>
          </cell>
          <cell r="C16607">
            <v>2050</v>
          </cell>
          <cell r="E16607" t="str">
            <v>offshore, existing, Tunø Knob</v>
          </cell>
          <cell r="G16607">
            <v>5</v>
          </cell>
          <cell r="H16607" t="str">
            <v>ElCap_primo_MW</v>
          </cell>
        </row>
        <row r="16608">
          <cell r="B16608" t="str">
            <v>Vindmøller</v>
          </cell>
          <cell r="C16608">
            <v>2050</v>
          </cell>
          <cell r="E16608" t="str">
            <v>offshore, existing, Tunø Knob</v>
          </cell>
          <cell r="G16608">
            <v>1.2E-2</v>
          </cell>
          <cell r="H16608" t="str">
            <v>TWh</v>
          </cell>
        </row>
        <row r="16609">
          <cell r="B16609" t="str">
            <v>Vindmøller</v>
          </cell>
          <cell r="C16609">
            <v>2050</v>
          </cell>
          <cell r="E16609" t="str">
            <v>offshore, existing, Tunø Knob</v>
          </cell>
          <cell r="G16609">
            <v>0</v>
          </cell>
          <cell r="H16609" t="str">
            <v>curt_GWh</v>
          </cell>
        </row>
        <row r="16610">
          <cell r="B16610" t="str">
            <v>Vindmøller</v>
          </cell>
          <cell r="C16610">
            <v>2050</v>
          </cell>
          <cell r="E16610" t="str">
            <v>offshore, existing, Tunø Knob</v>
          </cell>
          <cell r="G16610">
            <v>12.75</v>
          </cell>
          <cell r="H16610" t="str">
            <v>Inflow_GWh</v>
          </cell>
        </row>
        <row r="16611">
          <cell r="B16611" t="str">
            <v>Vindmøller</v>
          </cell>
          <cell r="C16611">
            <v>2050</v>
          </cell>
          <cell r="E16611" t="str">
            <v>offshore, existing, Tunø Knob</v>
          </cell>
          <cell r="G16611">
            <v>2400</v>
          </cell>
          <cell r="H16611" t="str">
            <v>FLH_technical1</v>
          </cell>
        </row>
        <row r="16612">
          <cell r="B16612" t="str">
            <v>Vindmøller</v>
          </cell>
          <cell r="C16612">
            <v>2050</v>
          </cell>
          <cell r="E16612" t="str">
            <v>offshore, existing, Tunø Knob</v>
          </cell>
          <cell r="G16612">
            <v>2550</v>
          </cell>
          <cell r="H16612" t="str">
            <v>FLH_technical2</v>
          </cell>
        </row>
        <row r="16613">
          <cell r="B16613" t="str">
            <v>Vindmøller</v>
          </cell>
          <cell r="C16613">
            <v>2050</v>
          </cell>
          <cell r="E16613" t="str">
            <v>offshore, pipeline, Frederikshavn</v>
          </cell>
          <cell r="G16613">
            <v>72</v>
          </cell>
          <cell r="H16613" t="str">
            <v>ElCap_ultimo_MW</v>
          </cell>
        </row>
        <row r="16614">
          <cell r="B16614" t="str">
            <v>Vindmøller</v>
          </cell>
          <cell r="C16614">
            <v>2050</v>
          </cell>
          <cell r="E16614" t="str">
            <v>offshore, pipeline, Frederikshavn</v>
          </cell>
          <cell r="G16614">
            <v>72</v>
          </cell>
          <cell r="H16614" t="str">
            <v>ElCap_primo_MW</v>
          </cell>
        </row>
        <row r="16615">
          <cell r="B16615" t="str">
            <v>Vindmøller</v>
          </cell>
          <cell r="C16615">
            <v>2050</v>
          </cell>
          <cell r="E16615" t="str">
            <v>offshore, pipeline, Frederikshavn</v>
          </cell>
          <cell r="G16615">
            <v>0.30399999999999999</v>
          </cell>
          <cell r="H16615" t="str">
            <v>TWh</v>
          </cell>
        </row>
        <row r="16616">
          <cell r="B16616" t="str">
            <v>Vindmøller</v>
          </cell>
          <cell r="C16616">
            <v>2050</v>
          </cell>
          <cell r="E16616" t="str">
            <v>offshore, pipeline, Frederikshavn</v>
          </cell>
          <cell r="G16616">
            <v>7</v>
          </cell>
          <cell r="H16616" t="str">
            <v>curt_GWh</v>
          </cell>
        </row>
        <row r="16617">
          <cell r="B16617" t="str">
            <v>Vindmøller</v>
          </cell>
          <cell r="C16617">
            <v>2050</v>
          </cell>
          <cell r="E16617" t="str">
            <v>offshore, pipeline, Frederikshavn</v>
          </cell>
          <cell r="G16617">
            <v>311.39999999999998</v>
          </cell>
          <cell r="H16617" t="str">
            <v>Inflow_GWh</v>
          </cell>
        </row>
        <row r="16618">
          <cell r="B16618" t="str">
            <v>Vindmøller</v>
          </cell>
          <cell r="C16618">
            <v>2050</v>
          </cell>
          <cell r="E16618" t="str">
            <v>offshore, pipeline, Frederikshavn</v>
          </cell>
          <cell r="G16618">
            <v>4319</v>
          </cell>
          <cell r="H16618" t="str">
            <v>FLH_technical1</v>
          </cell>
        </row>
        <row r="16619">
          <cell r="B16619" t="str">
            <v>Vindmøller</v>
          </cell>
          <cell r="C16619">
            <v>2050</v>
          </cell>
          <cell r="E16619" t="str">
            <v>offshore, pipeline, Frederikshavn</v>
          </cell>
          <cell r="G16619">
            <v>4325</v>
          </cell>
          <cell r="H16619" t="str">
            <v>FLH_technical2</v>
          </cell>
        </row>
        <row r="16620">
          <cell r="B16620" t="str">
            <v>Vindmøller</v>
          </cell>
          <cell r="C16620">
            <v>2050</v>
          </cell>
          <cell r="E16620" t="str">
            <v>offshore, pipeline, Hesselø</v>
          </cell>
          <cell r="G16620">
            <v>840</v>
          </cell>
          <cell r="H16620" t="str">
            <v>ElCap_ultimo_MW</v>
          </cell>
        </row>
        <row r="16621">
          <cell r="B16621" t="str">
            <v>Vindmøller</v>
          </cell>
          <cell r="C16621">
            <v>2050</v>
          </cell>
          <cell r="E16621" t="str">
            <v>offshore, pipeline, Hesselø</v>
          </cell>
          <cell r="G16621">
            <v>840</v>
          </cell>
          <cell r="H16621" t="str">
            <v>ElCap_primo_MW</v>
          </cell>
        </row>
        <row r="16622">
          <cell r="B16622" t="str">
            <v>Vindmøller</v>
          </cell>
          <cell r="C16622">
            <v>2050</v>
          </cell>
          <cell r="E16622" t="str">
            <v>offshore, pipeline, Hesselø</v>
          </cell>
          <cell r="G16622">
            <v>3.6059999999999999</v>
          </cell>
          <cell r="H16622" t="str">
            <v>TWh</v>
          </cell>
        </row>
        <row r="16623">
          <cell r="B16623" t="str">
            <v>Vindmøller</v>
          </cell>
          <cell r="C16623">
            <v>2050</v>
          </cell>
          <cell r="E16623" t="str">
            <v>offshore, pipeline, Hesselø</v>
          </cell>
          <cell r="G16623">
            <v>132</v>
          </cell>
          <cell r="H16623" t="str">
            <v>curt_GWh</v>
          </cell>
        </row>
        <row r="16624">
          <cell r="B16624" t="str">
            <v>Vindmøller</v>
          </cell>
          <cell r="C16624">
            <v>2050</v>
          </cell>
          <cell r="E16624" t="str">
            <v>offshore, pipeline, Hesselø</v>
          </cell>
          <cell r="G16624">
            <v>3738</v>
          </cell>
          <cell r="H16624" t="str">
            <v>Inflow_GWh</v>
          </cell>
        </row>
        <row r="16625">
          <cell r="B16625" t="str">
            <v>Vindmøller</v>
          </cell>
          <cell r="C16625">
            <v>2050</v>
          </cell>
          <cell r="E16625" t="str">
            <v>offshore, pipeline, Hesselø</v>
          </cell>
          <cell r="G16625">
            <v>4450</v>
          </cell>
          <cell r="H16625" t="str">
            <v>FLH_technical1</v>
          </cell>
        </row>
        <row r="16626">
          <cell r="B16626" t="str">
            <v>Vindmøller</v>
          </cell>
          <cell r="C16626">
            <v>2050</v>
          </cell>
          <cell r="E16626" t="str">
            <v>offshore, pipeline, Hesselø</v>
          </cell>
          <cell r="G16626">
            <v>4450</v>
          </cell>
          <cell r="H16626" t="str">
            <v>FLH_technical2</v>
          </cell>
        </row>
        <row r="16627">
          <cell r="B16627" t="str">
            <v>Vindmøller</v>
          </cell>
          <cell r="C16627">
            <v>2050</v>
          </cell>
          <cell r="E16627" t="str">
            <v>offshore, pipeline, Kattegat II</v>
          </cell>
          <cell r="G16627">
            <v>1000</v>
          </cell>
          <cell r="H16627" t="str">
            <v>ElCap_ultimo_MW</v>
          </cell>
        </row>
        <row r="16628">
          <cell r="B16628" t="str">
            <v>Vindmøller</v>
          </cell>
          <cell r="C16628">
            <v>2050</v>
          </cell>
          <cell r="E16628" t="str">
            <v>offshore, pipeline, Kattegat II</v>
          </cell>
          <cell r="G16628">
            <v>1000</v>
          </cell>
          <cell r="H16628" t="str">
            <v>ElCap_primo_MW</v>
          </cell>
        </row>
        <row r="16629">
          <cell r="B16629" t="str">
            <v>Vindmøller</v>
          </cell>
          <cell r="C16629">
            <v>2050</v>
          </cell>
          <cell r="E16629" t="str">
            <v>offshore, pipeline, Kattegat II</v>
          </cell>
          <cell r="G16629">
            <v>4.4930000000000003</v>
          </cell>
          <cell r="H16629" t="str">
            <v>TWh</v>
          </cell>
        </row>
        <row r="16630">
          <cell r="B16630" t="str">
            <v>Vindmøller</v>
          </cell>
          <cell r="C16630">
            <v>2050</v>
          </cell>
          <cell r="E16630" t="str">
            <v>offshore, pipeline, Kattegat II</v>
          </cell>
          <cell r="G16630">
            <v>57</v>
          </cell>
          <cell r="H16630" t="str">
            <v>curt_GWh</v>
          </cell>
        </row>
        <row r="16631">
          <cell r="B16631" t="str">
            <v>Vindmøller</v>
          </cell>
          <cell r="C16631">
            <v>2050</v>
          </cell>
          <cell r="E16631" t="str">
            <v>offshore, pipeline, Kattegat II</v>
          </cell>
          <cell r="G16631">
            <v>4550</v>
          </cell>
          <cell r="H16631" t="str">
            <v>Inflow_GWh</v>
          </cell>
        </row>
        <row r="16632">
          <cell r="B16632" t="str">
            <v>Vindmøller</v>
          </cell>
          <cell r="C16632">
            <v>2050</v>
          </cell>
          <cell r="E16632" t="str">
            <v>offshore, pipeline, Kattegat II</v>
          </cell>
          <cell r="G16632">
            <v>4550</v>
          </cell>
          <cell r="H16632" t="str">
            <v>FLH_technical1</v>
          </cell>
        </row>
        <row r="16633">
          <cell r="B16633" t="str">
            <v>Vindmøller</v>
          </cell>
          <cell r="C16633">
            <v>2050</v>
          </cell>
          <cell r="E16633" t="str">
            <v>offshore, pipeline, Kattegat II</v>
          </cell>
          <cell r="G16633">
            <v>4550</v>
          </cell>
          <cell r="H16633" t="str">
            <v>FLH_technical2</v>
          </cell>
        </row>
        <row r="16634">
          <cell r="B16634" t="str">
            <v>Vindmøller</v>
          </cell>
          <cell r="C16634">
            <v>2050</v>
          </cell>
          <cell r="E16634" t="str">
            <v>offshore, pipeline, Kattegat II (overplanting)</v>
          </cell>
          <cell r="G16634">
            <v>100</v>
          </cell>
          <cell r="H16634" t="str">
            <v>ElCap_ultimo_MW</v>
          </cell>
        </row>
        <row r="16635">
          <cell r="B16635" t="str">
            <v>Vindmøller</v>
          </cell>
          <cell r="C16635">
            <v>2050</v>
          </cell>
          <cell r="E16635" t="str">
            <v>offshore, pipeline, Kattegat II (overplanting)</v>
          </cell>
          <cell r="G16635">
            <v>100</v>
          </cell>
          <cell r="H16635" t="str">
            <v>ElCap_primo_MW</v>
          </cell>
        </row>
        <row r="16636">
          <cell r="B16636" t="str">
            <v>Vindmøller</v>
          </cell>
          <cell r="C16636">
            <v>2050</v>
          </cell>
          <cell r="E16636" t="str">
            <v>offshore, pipeline, Kattegat II (overplanting)</v>
          </cell>
          <cell r="G16636">
            <v>0.45500000000000002</v>
          </cell>
          <cell r="H16636" t="str">
            <v>TWh</v>
          </cell>
        </row>
        <row r="16637">
          <cell r="B16637" t="str">
            <v>Vindmøller</v>
          </cell>
          <cell r="C16637">
            <v>2050</v>
          </cell>
          <cell r="E16637" t="str">
            <v>offshore, pipeline, Kattegat II (overplanting)</v>
          </cell>
          <cell r="G16637">
            <v>0</v>
          </cell>
          <cell r="H16637" t="str">
            <v>curt_GWh</v>
          </cell>
        </row>
        <row r="16638">
          <cell r="B16638" t="str">
            <v>Vindmøller</v>
          </cell>
          <cell r="C16638">
            <v>2050</v>
          </cell>
          <cell r="E16638" t="str">
            <v>offshore, pipeline, Kattegat II (overplanting)</v>
          </cell>
          <cell r="G16638">
            <v>455</v>
          </cell>
          <cell r="H16638" t="str">
            <v>Inflow_GWh</v>
          </cell>
        </row>
        <row r="16639">
          <cell r="B16639" t="str">
            <v>Vindmøller</v>
          </cell>
          <cell r="C16639">
            <v>2050</v>
          </cell>
          <cell r="E16639" t="str">
            <v>offshore, pipeline, Kattegat II (overplanting)</v>
          </cell>
          <cell r="G16639">
            <v>4550</v>
          </cell>
          <cell r="H16639" t="str">
            <v>FLH_technical1</v>
          </cell>
        </row>
        <row r="16640">
          <cell r="B16640" t="str">
            <v>Vindmøller</v>
          </cell>
          <cell r="C16640">
            <v>2050</v>
          </cell>
          <cell r="E16640" t="str">
            <v>offshore, pipeline, Kattegat II (overplanting)</v>
          </cell>
          <cell r="G16640">
            <v>4550</v>
          </cell>
          <cell r="H16640" t="str">
            <v>FLH_technical2</v>
          </cell>
        </row>
        <row r="16641">
          <cell r="B16641" t="str">
            <v>Vindmøller</v>
          </cell>
          <cell r="C16641">
            <v>2050</v>
          </cell>
          <cell r="E16641" t="str">
            <v>offshore, pipeline, Kriegers Flak II</v>
          </cell>
          <cell r="G16641">
            <v>1000</v>
          </cell>
          <cell r="H16641" t="str">
            <v>ElCap_ultimo_MW</v>
          </cell>
        </row>
        <row r="16642">
          <cell r="B16642" t="str">
            <v>Vindmøller</v>
          </cell>
          <cell r="C16642">
            <v>2050</v>
          </cell>
          <cell r="E16642" t="str">
            <v>offshore, pipeline, Kriegers Flak II</v>
          </cell>
          <cell r="G16642">
            <v>1000</v>
          </cell>
          <cell r="H16642" t="str">
            <v>ElCap_primo_MW</v>
          </cell>
        </row>
        <row r="16643">
          <cell r="B16643" t="str">
            <v>Vindmøller</v>
          </cell>
          <cell r="C16643">
            <v>2050</v>
          </cell>
          <cell r="E16643" t="str">
            <v>offshore, pipeline, Kriegers Flak II</v>
          </cell>
          <cell r="G16643">
            <v>4.7</v>
          </cell>
          <cell r="H16643" t="str">
            <v>TWh</v>
          </cell>
        </row>
        <row r="16644">
          <cell r="B16644" t="str">
            <v>Vindmøller</v>
          </cell>
          <cell r="C16644">
            <v>2050</v>
          </cell>
          <cell r="E16644" t="str">
            <v>offshore, pipeline, Kriegers Flak II</v>
          </cell>
          <cell r="G16644">
            <v>50</v>
          </cell>
          <cell r="H16644" t="str">
            <v>curt_GWh</v>
          </cell>
        </row>
        <row r="16645">
          <cell r="B16645" t="str">
            <v>Vindmøller</v>
          </cell>
          <cell r="C16645">
            <v>2050</v>
          </cell>
          <cell r="E16645" t="str">
            <v>offshore, pipeline, Kriegers Flak II</v>
          </cell>
          <cell r="G16645">
            <v>4750</v>
          </cell>
          <cell r="H16645" t="str">
            <v>Inflow_GWh</v>
          </cell>
        </row>
        <row r="16646">
          <cell r="B16646" t="str">
            <v>Vindmøller</v>
          </cell>
          <cell r="C16646">
            <v>2050</v>
          </cell>
          <cell r="E16646" t="str">
            <v>offshore, pipeline, Kriegers Flak II</v>
          </cell>
          <cell r="G16646">
            <v>4750</v>
          </cell>
          <cell r="H16646" t="str">
            <v>FLH_technical1</v>
          </cell>
        </row>
        <row r="16647">
          <cell r="B16647" t="str">
            <v>Vindmøller</v>
          </cell>
          <cell r="C16647">
            <v>2050</v>
          </cell>
          <cell r="E16647" t="str">
            <v>offshore, pipeline, Kriegers Flak II</v>
          </cell>
          <cell r="G16647">
            <v>4750</v>
          </cell>
          <cell r="H16647" t="str">
            <v>FLH_technical2</v>
          </cell>
        </row>
        <row r="16648">
          <cell r="B16648" t="str">
            <v>Vindmøller</v>
          </cell>
          <cell r="C16648">
            <v>2050</v>
          </cell>
          <cell r="E16648" t="str">
            <v>offshore, pipeline, Kriegers Flak II (overplanting)</v>
          </cell>
          <cell r="G16648">
            <v>400</v>
          </cell>
          <cell r="H16648" t="str">
            <v>ElCap_ultimo_MW</v>
          </cell>
        </row>
        <row r="16649">
          <cell r="B16649" t="str">
            <v>Vindmøller</v>
          </cell>
          <cell r="C16649">
            <v>2050</v>
          </cell>
          <cell r="E16649" t="str">
            <v>offshore, pipeline, Kriegers Flak II (overplanting)</v>
          </cell>
          <cell r="G16649">
            <v>400</v>
          </cell>
          <cell r="H16649" t="str">
            <v>ElCap_primo_MW</v>
          </cell>
        </row>
        <row r="16650">
          <cell r="B16650" t="str">
            <v>Vindmøller</v>
          </cell>
          <cell r="C16650">
            <v>2050</v>
          </cell>
          <cell r="E16650" t="str">
            <v>offshore, pipeline, Kriegers Flak II (overplanting)</v>
          </cell>
          <cell r="G16650">
            <v>1.9</v>
          </cell>
          <cell r="H16650" t="str">
            <v>TWh</v>
          </cell>
        </row>
        <row r="16651">
          <cell r="B16651" t="str">
            <v>Vindmøller</v>
          </cell>
          <cell r="C16651">
            <v>2050</v>
          </cell>
          <cell r="E16651" t="str">
            <v>offshore, pipeline, Kriegers Flak II (overplanting)</v>
          </cell>
          <cell r="G16651">
            <v>0</v>
          </cell>
          <cell r="H16651" t="str">
            <v>curt_GWh</v>
          </cell>
        </row>
        <row r="16652">
          <cell r="B16652" t="str">
            <v>Vindmøller</v>
          </cell>
          <cell r="C16652">
            <v>2050</v>
          </cell>
          <cell r="E16652" t="str">
            <v>offshore, pipeline, Kriegers Flak II (overplanting)</v>
          </cell>
          <cell r="G16652">
            <v>1900</v>
          </cell>
          <cell r="H16652" t="str">
            <v>Inflow_GWh</v>
          </cell>
        </row>
        <row r="16653">
          <cell r="B16653" t="str">
            <v>Vindmøller</v>
          </cell>
          <cell r="C16653">
            <v>2050</v>
          </cell>
          <cell r="E16653" t="str">
            <v>offshore, pipeline, Kriegers Flak II (overplanting)</v>
          </cell>
          <cell r="G16653">
            <v>4750</v>
          </cell>
          <cell r="H16653" t="str">
            <v>FLH_technical1</v>
          </cell>
        </row>
        <row r="16654">
          <cell r="B16654" t="str">
            <v>Vindmøller</v>
          </cell>
          <cell r="C16654">
            <v>2050</v>
          </cell>
          <cell r="E16654" t="str">
            <v>offshore, pipeline, Kriegers Flak II (overplanting)</v>
          </cell>
          <cell r="G16654">
            <v>4750</v>
          </cell>
          <cell r="H16654" t="str">
            <v>FLH_technical2</v>
          </cell>
        </row>
        <row r="16655">
          <cell r="B16655" t="str">
            <v>Vindmøller</v>
          </cell>
          <cell r="C16655">
            <v>2050</v>
          </cell>
          <cell r="E16655" t="str">
            <v>offshore, pipeline, Nordsøen I (del 1)</v>
          </cell>
          <cell r="G16655">
            <v>1050</v>
          </cell>
          <cell r="H16655" t="str">
            <v>ElCap_ultimo_MW</v>
          </cell>
        </row>
        <row r="16656">
          <cell r="B16656" t="str">
            <v>Vindmøller</v>
          </cell>
          <cell r="C16656">
            <v>2050</v>
          </cell>
          <cell r="E16656" t="str">
            <v>offshore, pipeline, Nordsøen I (del 1)</v>
          </cell>
          <cell r="G16656">
            <v>1050</v>
          </cell>
          <cell r="H16656" t="str">
            <v>ElCap_primo_MW</v>
          </cell>
        </row>
        <row r="16657">
          <cell r="B16657" t="str">
            <v>Vindmøller</v>
          </cell>
          <cell r="C16657">
            <v>2050</v>
          </cell>
          <cell r="E16657" t="str">
            <v>offshore, pipeline, Nordsøen I (del 1)</v>
          </cell>
          <cell r="G16657">
            <v>4.9640000000000004</v>
          </cell>
          <cell r="H16657" t="str">
            <v>TWh</v>
          </cell>
        </row>
        <row r="16658">
          <cell r="B16658" t="str">
            <v>Vindmøller</v>
          </cell>
          <cell r="C16658">
            <v>2050</v>
          </cell>
          <cell r="E16658" t="str">
            <v>offshore, pipeline, Nordsøen I (del 1)</v>
          </cell>
          <cell r="G16658">
            <v>76</v>
          </cell>
          <cell r="H16658" t="str">
            <v>curt_GWh</v>
          </cell>
        </row>
        <row r="16659">
          <cell r="B16659" t="str">
            <v>Vindmøller</v>
          </cell>
          <cell r="C16659">
            <v>2050</v>
          </cell>
          <cell r="E16659" t="str">
            <v>offshore, pipeline, Nordsøen I (del 1)</v>
          </cell>
          <cell r="G16659">
            <v>5040</v>
          </cell>
          <cell r="H16659" t="str">
            <v>Inflow_GWh</v>
          </cell>
        </row>
        <row r="16660">
          <cell r="B16660" t="str">
            <v>Vindmøller</v>
          </cell>
          <cell r="C16660">
            <v>2050</v>
          </cell>
          <cell r="E16660" t="str">
            <v>offshore, pipeline, Nordsøen I (del 1)</v>
          </cell>
          <cell r="G16660">
            <v>4800</v>
          </cell>
          <cell r="H16660" t="str">
            <v>FLH_technical1</v>
          </cell>
        </row>
        <row r="16661">
          <cell r="B16661" t="str">
            <v>Vindmøller</v>
          </cell>
          <cell r="C16661">
            <v>2050</v>
          </cell>
          <cell r="E16661" t="str">
            <v>offshore, pipeline, Nordsøen I (del 1)</v>
          </cell>
          <cell r="G16661">
            <v>4800</v>
          </cell>
          <cell r="H16661" t="str">
            <v>FLH_technical2</v>
          </cell>
        </row>
        <row r="16662">
          <cell r="B16662" t="str">
            <v>Vindmøller</v>
          </cell>
          <cell r="C16662">
            <v>2050</v>
          </cell>
          <cell r="E16662" t="str">
            <v>offshore, pipeline, Nordsøen I (del 2)</v>
          </cell>
          <cell r="G16662">
            <v>1050</v>
          </cell>
          <cell r="H16662" t="str">
            <v>ElCap_ultimo_MW</v>
          </cell>
        </row>
        <row r="16663">
          <cell r="B16663" t="str">
            <v>Vindmøller</v>
          </cell>
          <cell r="C16663">
            <v>2050</v>
          </cell>
          <cell r="E16663" t="str">
            <v>offshore, pipeline, Nordsøen I (del 2)</v>
          </cell>
          <cell r="G16663">
            <v>1050</v>
          </cell>
          <cell r="H16663" t="str">
            <v>ElCap_primo_MW</v>
          </cell>
        </row>
        <row r="16664">
          <cell r="B16664" t="str">
            <v>Vindmøller</v>
          </cell>
          <cell r="C16664">
            <v>2050</v>
          </cell>
          <cell r="E16664" t="str">
            <v>offshore, pipeline, Nordsøen I (del 2)</v>
          </cell>
          <cell r="G16664">
            <v>4.8369999999999997</v>
          </cell>
          <cell r="H16664" t="str">
            <v>TWh</v>
          </cell>
        </row>
        <row r="16665">
          <cell r="B16665" t="str">
            <v>Vindmøller</v>
          </cell>
          <cell r="C16665">
            <v>2050</v>
          </cell>
          <cell r="E16665" t="str">
            <v>offshore, pipeline, Nordsøen I (del 2)</v>
          </cell>
          <cell r="G16665">
            <v>203</v>
          </cell>
          <cell r="H16665" t="str">
            <v>curt_GWh</v>
          </cell>
        </row>
        <row r="16666">
          <cell r="B16666" t="str">
            <v>Vindmøller</v>
          </cell>
          <cell r="C16666">
            <v>2050</v>
          </cell>
          <cell r="E16666" t="str">
            <v>offshore, pipeline, Nordsøen I (del 2)</v>
          </cell>
          <cell r="G16666">
            <v>5040</v>
          </cell>
          <cell r="H16666" t="str">
            <v>Inflow_GWh</v>
          </cell>
        </row>
        <row r="16667">
          <cell r="B16667" t="str">
            <v>Vindmøller</v>
          </cell>
          <cell r="C16667">
            <v>2050</v>
          </cell>
          <cell r="E16667" t="str">
            <v>offshore, pipeline, Nordsøen I (del 2)</v>
          </cell>
          <cell r="G16667">
            <v>4800</v>
          </cell>
          <cell r="H16667" t="str">
            <v>FLH_technical1</v>
          </cell>
        </row>
        <row r="16668">
          <cell r="B16668" t="str">
            <v>Vindmøller</v>
          </cell>
          <cell r="C16668">
            <v>2050</v>
          </cell>
          <cell r="E16668" t="str">
            <v>offshore, pipeline, Nordsøen I (del 2)</v>
          </cell>
          <cell r="G16668">
            <v>4800</v>
          </cell>
          <cell r="H16668" t="str">
            <v>FLH_technical2</v>
          </cell>
        </row>
        <row r="16669">
          <cell r="B16669" t="str">
            <v>Vindmøller</v>
          </cell>
          <cell r="C16669">
            <v>2050</v>
          </cell>
          <cell r="E16669" t="str">
            <v>offshore, pipeline, Nordsøen I (del 3)</v>
          </cell>
          <cell r="G16669">
            <v>1000</v>
          </cell>
          <cell r="H16669" t="str">
            <v>ElCap_ultimo_MW</v>
          </cell>
        </row>
        <row r="16670">
          <cell r="B16670" t="str">
            <v>Vindmøller</v>
          </cell>
          <cell r="C16670">
            <v>2050</v>
          </cell>
          <cell r="E16670" t="str">
            <v>offshore, pipeline, Nordsøen I (del 3)</v>
          </cell>
          <cell r="G16670">
            <v>1000</v>
          </cell>
          <cell r="H16670" t="str">
            <v>ElCap_primo_MW</v>
          </cell>
        </row>
        <row r="16671">
          <cell r="B16671" t="str">
            <v>Vindmøller</v>
          </cell>
          <cell r="C16671">
            <v>2050</v>
          </cell>
          <cell r="E16671" t="str">
            <v>offshore, pipeline, Nordsøen I (del 3)</v>
          </cell>
          <cell r="G16671">
            <v>4.7409999999999997</v>
          </cell>
          <cell r="H16671" t="str">
            <v>TWh</v>
          </cell>
        </row>
        <row r="16672">
          <cell r="B16672" t="str">
            <v>Vindmøller</v>
          </cell>
          <cell r="C16672">
            <v>2050</v>
          </cell>
          <cell r="E16672" t="str">
            <v>offshore, pipeline, Nordsøen I (del 3)</v>
          </cell>
          <cell r="G16672">
            <v>59</v>
          </cell>
          <cell r="H16672" t="str">
            <v>curt_GWh</v>
          </cell>
        </row>
        <row r="16673">
          <cell r="B16673" t="str">
            <v>Vindmøller</v>
          </cell>
          <cell r="C16673">
            <v>2050</v>
          </cell>
          <cell r="E16673" t="str">
            <v>offshore, pipeline, Nordsøen I (del 3)</v>
          </cell>
          <cell r="G16673">
            <v>4800</v>
          </cell>
          <cell r="H16673" t="str">
            <v>Inflow_GWh</v>
          </cell>
        </row>
        <row r="16674">
          <cell r="B16674" t="str">
            <v>Vindmøller</v>
          </cell>
          <cell r="C16674">
            <v>2050</v>
          </cell>
          <cell r="E16674" t="str">
            <v>offshore, pipeline, Nordsøen I (del 3)</v>
          </cell>
          <cell r="G16674">
            <v>4800</v>
          </cell>
          <cell r="H16674" t="str">
            <v>FLH_technical1</v>
          </cell>
        </row>
        <row r="16675">
          <cell r="B16675" t="str">
            <v>Vindmøller</v>
          </cell>
          <cell r="C16675">
            <v>2050</v>
          </cell>
          <cell r="E16675" t="str">
            <v>offshore, pipeline, Nordsøen I (del 3)</v>
          </cell>
          <cell r="G16675">
            <v>4800</v>
          </cell>
          <cell r="H16675" t="str">
            <v>FLH_technical2</v>
          </cell>
        </row>
        <row r="16676">
          <cell r="B16676" t="str">
            <v>Vindmøller</v>
          </cell>
          <cell r="C16676">
            <v>2050</v>
          </cell>
          <cell r="E16676" t="str">
            <v>offshore, pipeline, Nordsøen I (del 3)_overplant</v>
          </cell>
          <cell r="G16676">
            <v>500</v>
          </cell>
          <cell r="H16676" t="str">
            <v>ElCap_ultimo_MW</v>
          </cell>
        </row>
        <row r="16677">
          <cell r="B16677" t="str">
            <v>Vindmøller</v>
          </cell>
          <cell r="C16677">
            <v>2050</v>
          </cell>
          <cell r="E16677" t="str">
            <v>offshore, pipeline, Nordsøen I (del 3)_overplant</v>
          </cell>
          <cell r="G16677">
            <v>500</v>
          </cell>
          <cell r="H16677" t="str">
            <v>ElCap_primo_MW</v>
          </cell>
        </row>
        <row r="16678">
          <cell r="B16678" t="str">
            <v>Vindmøller</v>
          </cell>
          <cell r="C16678">
            <v>2050</v>
          </cell>
          <cell r="E16678" t="str">
            <v>offshore, pipeline, Nordsøen I (del 3)_overplant</v>
          </cell>
          <cell r="G16678">
            <v>2.4</v>
          </cell>
          <cell r="H16678" t="str">
            <v>TWh</v>
          </cell>
        </row>
        <row r="16679">
          <cell r="B16679" t="str">
            <v>Vindmøller</v>
          </cell>
          <cell r="C16679">
            <v>2050</v>
          </cell>
          <cell r="E16679" t="str">
            <v>offshore, pipeline, Nordsøen I (del 3)_overplant</v>
          </cell>
          <cell r="G16679">
            <v>0</v>
          </cell>
          <cell r="H16679" t="str">
            <v>curt_GWh</v>
          </cell>
        </row>
        <row r="16680">
          <cell r="B16680" t="str">
            <v>Vindmøller</v>
          </cell>
          <cell r="C16680">
            <v>2050</v>
          </cell>
          <cell r="E16680" t="str">
            <v>offshore, pipeline, Nordsøen I (del 3)_overplant</v>
          </cell>
          <cell r="G16680">
            <v>2400</v>
          </cell>
          <cell r="H16680" t="str">
            <v>Inflow_GWh</v>
          </cell>
        </row>
        <row r="16681">
          <cell r="B16681" t="str">
            <v>Vindmøller</v>
          </cell>
          <cell r="C16681">
            <v>2050</v>
          </cell>
          <cell r="E16681" t="str">
            <v>offshore, pipeline, Nordsøen I (del 3)_overplant</v>
          </cell>
          <cell r="G16681">
            <v>4800</v>
          </cell>
          <cell r="H16681" t="str">
            <v>FLH_technical1</v>
          </cell>
        </row>
        <row r="16682">
          <cell r="B16682" t="str">
            <v>Vindmøller</v>
          </cell>
          <cell r="C16682">
            <v>2050</v>
          </cell>
          <cell r="E16682" t="str">
            <v>offshore, pipeline, Nordsøen I (del 3)_overplant</v>
          </cell>
          <cell r="G16682">
            <v>4800</v>
          </cell>
          <cell r="H16682" t="str">
            <v>FLH_technical2</v>
          </cell>
        </row>
        <row r="16683">
          <cell r="B16683" t="str">
            <v>Vindmøller</v>
          </cell>
          <cell r="C16683">
            <v>2050</v>
          </cell>
          <cell r="E16683" t="str">
            <v>offshore, pipeline, Thor</v>
          </cell>
          <cell r="G16683">
            <v>1008</v>
          </cell>
          <cell r="H16683" t="str">
            <v>ElCap_ultimo_MW</v>
          </cell>
        </row>
        <row r="16684">
          <cell r="B16684" t="str">
            <v>Vindmøller</v>
          </cell>
          <cell r="C16684">
            <v>2050</v>
          </cell>
          <cell r="E16684" t="str">
            <v>offshore, pipeline, Thor</v>
          </cell>
          <cell r="G16684">
            <v>1008</v>
          </cell>
          <cell r="H16684" t="str">
            <v>ElCap_primo_MW</v>
          </cell>
        </row>
        <row r="16685">
          <cell r="B16685" t="str">
            <v>Vindmøller</v>
          </cell>
          <cell r="C16685">
            <v>2050</v>
          </cell>
          <cell r="E16685" t="str">
            <v>offshore, pipeline, Thor</v>
          </cell>
          <cell r="G16685">
            <v>4.7949999999999999</v>
          </cell>
          <cell r="H16685" t="str">
            <v>TWh</v>
          </cell>
        </row>
        <row r="16686">
          <cell r="B16686" t="str">
            <v>Vindmøller</v>
          </cell>
          <cell r="C16686">
            <v>2050</v>
          </cell>
          <cell r="E16686" t="str">
            <v>offshore, pipeline, Thor</v>
          </cell>
          <cell r="G16686">
            <v>119</v>
          </cell>
          <cell r="H16686" t="str">
            <v>curt_GWh</v>
          </cell>
        </row>
        <row r="16687">
          <cell r="B16687" t="str">
            <v>Vindmøller</v>
          </cell>
          <cell r="C16687">
            <v>2050</v>
          </cell>
          <cell r="E16687" t="str">
            <v>offshore, pipeline, Thor</v>
          </cell>
          <cell r="G16687">
            <v>4914</v>
          </cell>
          <cell r="H16687" t="str">
            <v>Inflow_GWh</v>
          </cell>
        </row>
        <row r="16688">
          <cell r="B16688" t="str">
            <v>Vindmøller</v>
          </cell>
          <cell r="C16688">
            <v>2050</v>
          </cell>
          <cell r="E16688" t="str">
            <v>offshore, pipeline, Thor</v>
          </cell>
          <cell r="G16688">
            <v>4875</v>
          </cell>
          <cell r="H16688" t="str">
            <v>FLH_technical1</v>
          </cell>
        </row>
        <row r="16689">
          <cell r="B16689" t="str">
            <v>Vindmøller</v>
          </cell>
          <cell r="C16689">
            <v>2050</v>
          </cell>
          <cell r="E16689" t="str">
            <v>offshore, pipeline, Thor</v>
          </cell>
          <cell r="G16689">
            <v>4875</v>
          </cell>
          <cell r="H16689" t="str">
            <v>FLH_technical2</v>
          </cell>
        </row>
        <row r="16690">
          <cell r="B16690" t="str">
            <v>Vindmøller</v>
          </cell>
          <cell r="C16690">
            <v>2050</v>
          </cell>
          <cell r="E16690" t="str">
            <v>offshore, pipeline, Vesterhav Nord</v>
          </cell>
          <cell r="G16690">
            <v>176.4</v>
          </cell>
          <cell r="H16690" t="str">
            <v>ElCap_ultimo_MW</v>
          </cell>
        </row>
        <row r="16691">
          <cell r="B16691" t="str">
            <v>Vindmøller</v>
          </cell>
          <cell r="C16691">
            <v>2050</v>
          </cell>
          <cell r="E16691" t="str">
            <v>offshore, pipeline, Vesterhav Nord</v>
          </cell>
          <cell r="G16691">
            <v>176.4</v>
          </cell>
          <cell r="H16691" t="str">
            <v>ElCap_primo_MW</v>
          </cell>
        </row>
        <row r="16692">
          <cell r="B16692" t="str">
            <v>Vindmøller</v>
          </cell>
          <cell r="C16692">
            <v>2050</v>
          </cell>
          <cell r="E16692" t="str">
            <v>offshore, pipeline, Vesterhav Nord</v>
          </cell>
          <cell r="G16692">
            <v>0.80100000000000005</v>
          </cell>
          <cell r="H16692" t="str">
            <v>TWh</v>
          </cell>
        </row>
        <row r="16693">
          <cell r="B16693" t="str">
            <v>Vindmøller</v>
          </cell>
          <cell r="C16693">
            <v>2050</v>
          </cell>
          <cell r="E16693" t="str">
            <v>offshore, pipeline, Vesterhav Nord</v>
          </cell>
          <cell r="G16693">
            <v>20</v>
          </cell>
          <cell r="H16693" t="str">
            <v>curt_GWh</v>
          </cell>
        </row>
        <row r="16694">
          <cell r="B16694" t="str">
            <v>Vindmøller</v>
          </cell>
          <cell r="C16694">
            <v>2050</v>
          </cell>
          <cell r="E16694" t="str">
            <v>offshore, pipeline, Vesterhav Nord</v>
          </cell>
          <cell r="G16694">
            <v>820.26</v>
          </cell>
          <cell r="H16694" t="str">
            <v>Inflow_GWh</v>
          </cell>
        </row>
        <row r="16695">
          <cell r="B16695" t="str">
            <v>Vindmøller</v>
          </cell>
          <cell r="C16695">
            <v>2050</v>
          </cell>
          <cell r="E16695" t="str">
            <v>offshore, pipeline, Vesterhav Nord</v>
          </cell>
          <cell r="G16695">
            <v>4654</v>
          </cell>
          <cell r="H16695" t="str">
            <v>FLH_technical1</v>
          </cell>
        </row>
        <row r="16696">
          <cell r="B16696" t="str">
            <v>Vindmøller</v>
          </cell>
          <cell r="C16696">
            <v>2050</v>
          </cell>
          <cell r="E16696" t="str">
            <v>offshore, pipeline, Vesterhav Nord</v>
          </cell>
          <cell r="G16696">
            <v>4650</v>
          </cell>
          <cell r="H16696" t="str">
            <v>FLH_technical2</v>
          </cell>
        </row>
        <row r="16697">
          <cell r="B16697" t="str">
            <v>Vindmøller</v>
          </cell>
          <cell r="C16697">
            <v>2050</v>
          </cell>
          <cell r="E16697" t="str">
            <v>offshore, pipeline, Vesterhav Syd</v>
          </cell>
          <cell r="G16697">
            <v>168</v>
          </cell>
          <cell r="H16697" t="str">
            <v>ElCap_ultimo_MW</v>
          </cell>
        </row>
        <row r="16698">
          <cell r="B16698" t="str">
            <v>Vindmøller</v>
          </cell>
          <cell r="C16698">
            <v>2050</v>
          </cell>
          <cell r="E16698" t="str">
            <v>offshore, pipeline, Vesterhav Syd</v>
          </cell>
          <cell r="G16698">
            <v>168</v>
          </cell>
          <cell r="H16698" t="str">
            <v>ElCap_primo_MW</v>
          </cell>
        </row>
        <row r="16699">
          <cell r="B16699" t="str">
            <v>Vindmøller</v>
          </cell>
          <cell r="C16699">
            <v>2050</v>
          </cell>
          <cell r="E16699" t="str">
            <v>offshore, pipeline, Vesterhav Syd</v>
          </cell>
          <cell r="G16699">
            <v>0.753</v>
          </cell>
          <cell r="H16699" t="str">
            <v>TWh</v>
          </cell>
        </row>
        <row r="16700">
          <cell r="B16700" t="str">
            <v>Vindmøller</v>
          </cell>
          <cell r="C16700">
            <v>2050</v>
          </cell>
          <cell r="E16700" t="str">
            <v>offshore, pipeline, Vesterhav Syd</v>
          </cell>
          <cell r="G16700">
            <v>20</v>
          </cell>
          <cell r="H16700" t="str">
            <v>curt_GWh</v>
          </cell>
        </row>
        <row r="16701">
          <cell r="B16701" t="str">
            <v>Vindmøller</v>
          </cell>
          <cell r="C16701">
            <v>2050</v>
          </cell>
          <cell r="E16701" t="str">
            <v>offshore, pipeline, Vesterhav Syd</v>
          </cell>
          <cell r="G16701">
            <v>772.8</v>
          </cell>
          <cell r="H16701" t="str">
            <v>Inflow_GWh</v>
          </cell>
        </row>
        <row r="16702">
          <cell r="B16702" t="str">
            <v>Vindmøller</v>
          </cell>
          <cell r="C16702">
            <v>2050</v>
          </cell>
          <cell r="E16702" t="str">
            <v>offshore, pipeline, Vesterhav Syd</v>
          </cell>
          <cell r="G16702">
            <v>4601</v>
          </cell>
          <cell r="H16702" t="str">
            <v>FLH_technical1</v>
          </cell>
        </row>
        <row r="16703">
          <cell r="B16703" t="str">
            <v>Vindmøller</v>
          </cell>
          <cell r="C16703">
            <v>2050</v>
          </cell>
          <cell r="E16703" t="str">
            <v>offshore, pipeline, Vesterhav Syd</v>
          </cell>
          <cell r="G16703">
            <v>4600</v>
          </cell>
          <cell r="H16703" t="str">
            <v>FLH_technical2</v>
          </cell>
        </row>
        <row r="16704">
          <cell r="B16704" t="str">
            <v>Vindmøller</v>
          </cell>
          <cell r="C16704">
            <v>2050</v>
          </cell>
          <cell r="E16704" t="str">
            <v>offshore, yderligere, Nordsøen - ej tilsluttet DK</v>
          </cell>
          <cell r="G16704">
            <v>19271.599999999999</v>
          </cell>
          <cell r="H16704" t="str">
            <v>ElCap_ultimo_MW</v>
          </cell>
        </row>
        <row r="16705">
          <cell r="B16705" t="str">
            <v>Vindmøller</v>
          </cell>
          <cell r="C16705">
            <v>2050</v>
          </cell>
          <cell r="E16705" t="str">
            <v>offshore, yderligere, Nordsøen - ej tilsluttet DK</v>
          </cell>
          <cell r="G16705">
            <v>19271.599999999999</v>
          </cell>
          <cell r="H16705" t="str">
            <v>ElCap_primo_MW</v>
          </cell>
        </row>
        <row r="16706">
          <cell r="B16706" t="str">
            <v>Vindmøller</v>
          </cell>
          <cell r="C16706">
            <v>2050</v>
          </cell>
          <cell r="E16706" t="str">
            <v>offshore, yderligere, Nordsøen - ej tilsluttet DK</v>
          </cell>
          <cell r="G16706">
            <v>84.224000000000004</v>
          </cell>
          <cell r="H16706" t="str">
            <v>TWh</v>
          </cell>
        </row>
        <row r="16707">
          <cell r="B16707" t="str">
            <v>Vindmøller</v>
          </cell>
          <cell r="C16707">
            <v>2050</v>
          </cell>
          <cell r="E16707" t="str">
            <v>offshore, yderligere, Nordsøen - ej tilsluttet DK</v>
          </cell>
          <cell r="G16707">
            <v>1029</v>
          </cell>
          <cell r="H16707" t="str">
            <v>curt_GWh</v>
          </cell>
        </row>
        <row r="16708">
          <cell r="B16708" t="str">
            <v>Vindmøller</v>
          </cell>
          <cell r="C16708">
            <v>2050</v>
          </cell>
          <cell r="E16708" t="str">
            <v>offshore, yderligere, Nordsøen - ej tilsluttet DK</v>
          </cell>
          <cell r="G16708">
            <v>0</v>
          </cell>
          <cell r="H16708" t="str">
            <v>Inflow_GWh</v>
          </cell>
        </row>
        <row r="16709">
          <cell r="B16709" t="str">
            <v>Vindmøller</v>
          </cell>
          <cell r="C16709">
            <v>2050</v>
          </cell>
          <cell r="E16709" t="str">
            <v>offshore, yderligere, Nordsøen - ej tilsluttet DK</v>
          </cell>
          <cell r="G16709">
            <v>4424</v>
          </cell>
          <cell r="H16709" t="str">
            <v>FLH_technical1</v>
          </cell>
        </row>
        <row r="16710">
          <cell r="B16710" t="str">
            <v>Vindmøller</v>
          </cell>
          <cell r="C16710">
            <v>2050</v>
          </cell>
          <cell r="E16710" t="str">
            <v>offshore, yderligere, Nordsøen - ej tilsluttet DK</v>
          </cell>
          <cell r="G16710">
            <v>4424</v>
          </cell>
          <cell r="H16710" t="str">
            <v>FLH_technical2</v>
          </cell>
        </row>
        <row r="16711">
          <cell r="B16711" t="str">
            <v>Vindmøller</v>
          </cell>
          <cell r="C16711">
            <v>2050</v>
          </cell>
          <cell r="E16711" t="str">
            <v>offshore, åbendør, Aflandshage</v>
          </cell>
          <cell r="G16711">
            <v>150</v>
          </cell>
          <cell r="H16711" t="str">
            <v>ElCap_ultimo_MW</v>
          </cell>
        </row>
        <row r="16712">
          <cell r="B16712" t="str">
            <v>Vindmøller</v>
          </cell>
          <cell r="C16712">
            <v>2050</v>
          </cell>
          <cell r="E16712" t="str">
            <v>offshore, åbendør, Aflandshage</v>
          </cell>
          <cell r="G16712">
            <v>150</v>
          </cell>
          <cell r="H16712" t="str">
            <v>ElCap_primo_MW</v>
          </cell>
        </row>
        <row r="16713">
          <cell r="B16713" t="str">
            <v>Vindmøller</v>
          </cell>
          <cell r="C16713">
            <v>2050</v>
          </cell>
          <cell r="E16713" t="str">
            <v>offshore, åbendør, Aflandshage</v>
          </cell>
          <cell r="G16713">
            <v>0.50800000000000001</v>
          </cell>
          <cell r="H16713" t="str">
            <v>TWh</v>
          </cell>
        </row>
        <row r="16714">
          <cell r="B16714" t="str">
            <v>Vindmøller</v>
          </cell>
          <cell r="C16714">
            <v>2050</v>
          </cell>
          <cell r="E16714" t="str">
            <v>offshore, åbendør, Aflandshage</v>
          </cell>
          <cell r="G16714">
            <v>6</v>
          </cell>
          <cell r="H16714" t="str">
            <v>curt_GWh</v>
          </cell>
        </row>
        <row r="16715">
          <cell r="B16715" t="str">
            <v>Vindmøller</v>
          </cell>
          <cell r="C16715">
            <v>2050</v>
          </cell>
          <cell r="E16715" t="str">
            <v>offshore, åbendør, Aflandshage</v>
          </cell>
          <cell r="G16715">
            <v>513.75</v>
          </cell>
          <cell r="H16715" t="str">
            <v>Inflow_GWh</v>
          </cell>
        </row>
        <row r="16716">
          <cell r="B16716" t="str">
            <v>Vindmøller</v>
          </cell>
          <cell r="C16716">
            <v>2050</v>
          </cell>
          <cell r="E16716" t="str">
            <v>offshore, åbendør, Aflandshage</v>
          </cell>
          <cell r="G16716">
            <v>3427</v>
          </cell>
          <cell r="H16716" t="str">
            <v>FLH_technical1</v>
          </cell>
        </row>
        <row r="16717">
          <cell r="B16717" t="str">
            <v>Vindmøller</v>
          </cell>
          <cell r="C16717">
            <v>2050</v>
          </cell>
          <cell r="E16717" t="str">
            <v>offshore, åbendør, Aflandshage</v>
          </cell>
          <cell r="G16717">
            <v>3425</v>
          </cell>
          <cell r="H16717" t="str">
            <v>FLH_technical2</v>
          </cell>
        </row>
        <row r="16718">
          <cell r="B16718" t="str">
            <v>Vindmøller</v>
          </cell>
          <cell r="C16718">
            <v>2050</v>
          </cell>
          <cell r="E16718" t="str">
            <v>offshore, åbendør, Jammerland Bugt</v>
          </cell>
          <cell r="G16718">
            <v>240</v>
          </cell>
          <cell r="H16718" t="str">
            <v>ElCap_ultimo_MW</v>
          </cell>
        </row>
        <row r="16719">
          <cell r="B16719" t="str">
            <v>Vindmøller</v>
          </cell>
          <cell r="C16719">
            <v>2050</v>
          </cell>
          <cell r="E16719" t="str">
            <v>offshore, åbendør, Jammerland Bugt</v>
          </cell>
          <cell r="G16719">
            <v>240</v>
          </cell>
          <cell r="H16719" t="str">
            <v>ElCap_primo_MW</v>
          </cell>
        </row>
        <row r="16720">
          <cell r="B16720" t="str">
            <v>Vindmøller</v>
          </cell>
          <cell r="C16720">
            <v>2050</v>
          </cell>
          <cell r="E16720" t="str">
            <v>offshore, åbendør, Jammerland Bugt</v>
          </cell>
          <cell r="G16720">
            <v>1.0269999999999999</v>
          </cell>
          <cell r="H16720" t="str">
            <v>TWh</v>
          </cell>
        </row>
        <row r="16721">
          <cell r="B16721" t="str">
            <v>Vindmøller</v>
          </cell>
          <cell r="C16721">
            <v>2050</v>
          </cell>
          <cell r="E16721" t="str">
            <v>offshore, åbendør, Jammerland Bugt</v>
          </cell>
          <cell r="G16721">
            <v>11</v>
          </cell>
          <cell r="H16721" t="str">
            <v>curt_GWh</v>
          </cell>
        </row>
        <row r="16722">
          <cell r="B16722" t="str">
            <v>Vindmøller</v>
          </cell>
          <cell r="C16722">
            <v>2050</v>
          </cell>
          <cell r="E16722" t="str">
            <v>offshore, åbendør, Jammerland Bugt</v>
          </cell>
          <cell r="G16722">
            <v>1038</v>
          </cell>
          <cell r="H16722" t="str">
            <v>Inflow_GWh</v>
          </cell>
        </row>
        <row r="16723">
          <cell r="B16723" t="str">
            <v>Vindmøller</v>
          </cell>
          <cell r="C16723">
            <v>2050</v>
          </cell>
          <cell r="E16723" t="str">
            <v>offshore, åbendør, Jammerland Bugt</v>
          </cell>
          <cell r="G16723">
            <v>4325</v>
          </cell>
          <cell r="H16723" t="str">
            <v>FLH_technical1</v>
          </cell>
        </row>
        <row r="16724">
          <cell r="B16724" t="str">
            <v>Vindmøller</v>
          </cell>
          <cell r="C16724">
            <v>2050</v>
          </cell>
          <cell r="E16724" t="str">
            <v>offshore, åbendør, Jammerland Bugt</v>
          </cell>
          <cell r="G16724">
            <v>4325</v>
          </cell>
          <cell r="H16724" t="str">
            <v>FLH_technical2</v>
          </cell>
        </row>
        <row r="16725">
          <cell r="B16725" t="str">
            <v>Vindmøller</v>
          </cell>
          <cell r="C16725">
            <v>2050</v>
          </cell>
          <cell r="E16725" t="str">
            <v>offshore, åbendør, Lillebælt Syd</v>
          </cell>
          <cell r="G16725">
            <v>165</v>
          </cell>
          <cell r="H16725" t="str">
            <v>ElCap_ultimo_MW</v>
          </cell>
        </row>
        <row r="16726">
          <cell r="B16726" t="str">
            <v>Vindmøller</v>
          </cell>
          <cell r="C16726">
            <v>2050</v>
          </cell>
          <cell r="E16726" t="str">
            <v>offshore, åbendør, Lillebælt Syd</v>
          </cell>
          <cell r="G16726">
            <v>165</v>
          </cell>
          <cell r="H16726" t="str">
            <v>ElCap_primo_MW</v>
          </cell>
        </row>
        <row r="16727">
          <cell r="B16727" t="str">
            <v>Vindmøller</v>
          </cell>
          <cell r="C16727">
            <v>2050</v>
          </cell>
          <cell r="E16727" t="str">
            <v>offshore, åbendør, Lillebælt Syd</v>
          </cell>
          <cell r="G16727">
            <v>0.70599999999999996</v>
          </cell>
          <cell r="H16727" t="str">
            <v>TWh</v>
          </cell>
        </row>
        <row r="16728">
          <cell r="B16728" t="str">
            <v>Vindmøller</v>
          </cell>
          <cell r="C16728">
            <v>2050</v>
          </cell>
          <cell r="E16728" t="str">
            <v>offshore, åbendør, Lillebælt Syd</v>
          </cell>
          <cell r="G16728">
            <v>8</v>
          </cell>
          <cell r="H16728" t="str">
            <v>curt_GWh</v>
          </cell>
        </row>
        <row r="16729">
          <cell r="B16729" t="str">
            <v>Vindmøller</v>
          </cell>
          <cell r="C16729">
            <v>2050</v>
          </cell>
          <cell r="E16729" t="str">
            <v>offshore, åbendør, Lillebælt Syd</v>
          </cell>
          <cell r="G16729">
            <v>713.625</v>
          </cell>
          <cell r="H16729" t="str">
            <v>Inflow_GWh</v>
          </cell>
        </row>
        <row r="16730">
          <cell r="B16730" t="str">
            <v>Vindmøller</v>
          </cell>
          <cell r="C16730">
            <v>2050</v>
          </cell>
          <cell r="E16730" t="str">
            <v>offshore, åbendør, Lillebælt Syd</v>
          </cell>
          <cell r="G16730">
            <v>4327</v>
          </cell>
          <cell r="H16730" t="str">
            <v>FLH_technical1</v>
          </cell>
        </row>
        <row r="16731">
          <cell r="B16731" t="str">
            <v>Vindmøller</v>
          </cell>
          <cell r="C16731">
            <v>2050</v>
          </cell>
          <cell r="E16731" t="str">
            <v>offshore, åbendør, Lillebælt Syd</v>
          </cell>
          <cell r="G16731">
            <v>4325</v>
          </cell>
          <cell r="H16731" t="str">
            <v>FLH_technical2</v>
          </cell>
        </row>
        <row r="16732">
          <cell r="B16732" t="str">
            <v>Vindmøller</v>
          </cell>
          <cell r="C16732">
            <v>2050</v>
          </cell>
          <cell r="E16732" t="str">
            <v>onshore, commercial, existing</v>
          </cell>
          <cell r="G16732">
            <v>664.07</v>
          </cell>
          <cell r="H16732" t="str">
            <v>ElCap_ultimo_MW</v>
          </cell>
        </row>
        <row r="16733">
          <cell r="B16733" t="str">
            <v>Vindmøller</v>
          </cell>
          <cell r="C16733">
            <v>2050</v>
          </cell>
          <cell r="E16733" t="str">
            <v>onshore, commercial, existing</v>
          </cell>
          <cell r="G16733">
            <v>664.07</v>
          </cell>
          <cell r="H16733" t="str">
            <v>ElCap_primo_MW</v>
          </cell>
        </row>
        <row r="16734">
          <cell r="B16734" t="str">
            <v>Vindmøller</v>
          </cell>
          <cell r="C16734">
            <v>2050</v>
          </cell>
          <cell r="E16734" t="str">
            <v>onshore, commercial, existing</v>
          </cell>
          <cell r="G16734">
            <v>1.5820000000000001</v>
          </cell>
          <cell r="H16734" t="str">
            <v>TWh</v>
          </cell>
        </row>
        <row r="16735">
          <cell r="B16735" t="str">
            <v>Vindmøller</v>
          </cell>
          <cell r="C16735">
            <v>2050</v>
          </cell>
          <cell r="E16735" t="str">
            <v>onshore, commercial, existing</v>
          </cell>
          <cell r="G16735">
            <v>2</v>
          </cell>
          <cell r="H16735" t="str">
            <v>curt_GWh</v>
          </cell>
        </row>
        <row r="16736">
          <cell r="B16736" t="str">
            <v>Vindmøller</v>
          </cell>
          <cell r="C16736">
            <v>2050</v>
          </cell>
          <cell r="E16736" t="str">
            <v>onshore, commercial, existing</v>
          </cell>
          <cell r="G16736">
            <v>1583.5920000000001</v>
          </cell>
          <cell r="H16736" t="str">
            <v>Inflow_GWh</v>
          </cell>
        </row>
        <row r="16737">
          <cell r="B16737" t="str">
            <v>Vindmøller</v>
          </cell>
          <cell r="C16737">
            <v>2050</v>
          </cell>
          <cell r="E16737" t="str">
            <v>onshore, commercial, existing</v>
          </cell>
          <cell r="G16737">
            <v>2385</v>
          </cell>
          <cell r="H16737" t="str">
            <v>FLH_technical1</v>
          </cell>
        </row>
        <row r="16738">
          <cell r="B16738" t="str">
            <v>Vindmøller</v>
          </cell>
          <cell r="C16738">
            <v>2050</v>
          </cell>
          <cell r="E16738" t="str">
            <v>onshore, commercial, existing</v>
          </cell>
          <cell r="G16738">
            <v>2385</v>
          </cell>
          <cell r="H16738" t="str">
            <v>FLH_technical2</v>
          </cell>
        </row>
        <row r="16739">
          <cell r="B16739" t="str">
            <v>Vindmøller</v>
          </cell>
          <cell r="C16739">
            <v>2050</v>
          </cell>
          <cell r="E16739" t="str">
            <v>onshore, commercial, existing</v>
          </cell>
          <cell r="G16739">
            <v>55.57</v>
          </cell>
          <cell r="H16739" t="str">
            <v>ElCap_ultimo_MW</v>
          </cell>
        </row>
        <row r="16740">
          <cell r="B16740" t="str">
            <v>Vindmøller</v>
          </cell>
          <cell r="C16740">
            <v>2050</v>
          </cell>
          <cell r="E16740" t="str">
            <v>onshore, commercial, existing</v>
          </cell>
          <cell r="G16740">
            <v>55.57</v>
          </cell>
          <cell r="H16740" t="str">
            <v>ElCap_primo_MW</v>
          </cell>
        </row>
        <row r="16741">
          <cell r="B16741" t="str">
            <v>Vindmøller</v>
          </cell>
          <cell r="C16741">
            <v>2050</v>
          </cell>
          <cell r="E16741" t="str">
            <v>onshore, commercial, existing</v>
          </cell>
          <cell r="G16741">
            <v>0.129</v>
          </cell>
          <cell r="H16741" t="str">
            <v>TWh</v>
          </cell>
        </row>
        <row r="16742">
          <cell r="B16742" t="str">
            <v>Vindmøller</v>
          </cell>
          <cell r="C16742">
            <v>2050</v>
          </cell>
          <cell r="E16742" t="str">
            <v>onshore, commercial, existing</v>
          </cell>
          <cell r="G16742">
            <v>0</v>
          </cell>
          <cell r="H16742" t="str">
            <v>curt_GWh</v>
          </cell>
        </row>
        <row r="16743">
          <cell r="B16743" t="str">
            <v>Vindmøller</v>
          </cell>
          <cell r="C16743">
            <v>2050</v>
          </cell>
          <cell r="E16743" t="str">
            <v>onshore, commercial, existing</v>
          </cell>
          <cell r="G16743">
            <v>129.101</v>
          </cell>
          <cell r="H16743" t="str">
            <v>Inflow_GWh</v>
          </cell>
        </row>
        <row r="16744">
          <cell r="B16744" t="str">
            <v>Vindmøller</v>
          </cell>
          <cell r="C16744">
            <v>2050</v>
          </cell>
          <cell r="E16744" t="str">
            <v>onshore, commercial, existing</v>
          </cell>
          <cell r="G16744">
            <v>2321</v>
          </cell>
          <cell r="H16744" t="str">
            <v>FLH_technical1</v>
          </cell>
        </row>
        <row r="16745">
          <cell r="B16745" t="str">
            <v>Vindmøller</v>
          </cell>
          <cell r="C16745">
            <v>2050</v>
          </cell>
          <cell r="E16745" t="str">
            <v>onshore, commercial, existing</v>
          </cell>
          <cell r="G16745">
            <v>2323</v>
          </cell>
          <cell r="H16745" t="str">
            <v>FLH_technical2</v>
          </cell>
        </row>
        <row r="16746">
          <cell r="B16746" t="str">
            <v>Vindmøller</v>
          </cell>
          <cell r="C16746">
            <v>2050</v>
          </cell>
          <cell r="E16746" t="str">
            <v>onshore, commercial, new</v>
          </cell>
          <cell r="G16746">
            <v>4448.2</v>
          </cell>
          <cell r="H16746" t="str">
            <v>ElCap_ultimo_MW</v>
          </cell>
        </row>
        <row r="16747">
          <cell r="B16747" t="str">
            <v>Vindmøller</v>
          </cell>
          <cell r="C16747">
            <v>2050</v>
          </cell>
          <cell r="E16747" t="str">
            <v>onshore, commercial, new</v>
          </cell>
          <cell r="G16747">
            <v>4448.2</v>
          </cell>
          <cell r="H16747" t="str">
            <v>ElCap_primo_MW</v>
          </cell>
        </row>
        <row r="16748">
          <cell r="B16748" t="str">
            <v>Vindmøller</v>
          </cell>
          <cell r="C16748">
            <v>2050</v>
          </cell>
          <cell r="E16748" t="str">
            <v>onshore, commercial, new</v>
          </cell>
          <cell r="G16748">
            <v>15.226000000000001</v>
          </cell>
          <cell r="H16748" t="str">
            <v>TWh</v>
          </cell>
        </row>
        <row r="16749">
          <cell r="B16749" t="str">
            <v>Vindmøller</v>
          </cell>
          <cell r="C16749">
            <v>2050</v>
          </cell>
          <cell r="E16749" t="str">
            <v>onshore, commercial, new</v>
          </cell>
          <cell r="G16749">
            <v>377</v>
          </cell>
          <cell r="H16749" t="str">
            <v>curt_GWh</v>
          </cell>
        </row>
        <row r="16750">
          <cell r="B16750" t="str">
            <v>Vindmøller</v>
          </cell>
          <cell r="C16750">
            <v>2050</v>
          </cell>
          <cell r="E16750" t="str">
            <v>onshore, commercial, new</v>
          </cell>
          <cell r="G16750">
            <v>15603.88</v>
          </cell>
          <cell r="H16750" t="str">
            <v>Inflow_GWh</v>
          </cell>
        </row>
        <row r="16751">
          <cell r="B16751" t="str">
            <v>Vindmøller</v>
          </cell>
          <cell r="C16751">
            <v>2050</v>
          </cell>
          <cell r="E16751" t="str">
            <v>onshore, commercial, new</v>
          </cell>
          <cell r="G16751">
            <v>3508</v>
          </cell>
          <cell r="H16751" t="str">
            <v>FLH_technical1</v>
          </cell>
        </row>
        <row r="16752">
          <cell r="B16752" t="str">
            <v>Vindmøller</v>
          </cell>
          <cell r="C16752">
            <v>2050</v>
          </cell>
          <cell r="E16752" t="str">
            <v>onshore, commercial, new</v>
          </cell>
          <cell r="G16752">
            <v>3508</v>
          </cell>
          <cell r="H16752" t="str">
            <v>FLH_technical2</v>
          </cell>
        </row>
        <row r="16753">
          <cell r="B16753" t="str">
            <v>Vindmøller</v>
          </cell>
          <cell r="C16753">
            <v>2050</v>
          </cell>
          <cell r="E16753" t="str">
            <v>onshore, commercial, new</v>
          </cell>
          <cell r="G16753">
            <v>828</v>
          </cell>
          <cell r="H16753" t="str">
            <v>ElCap_ultimo_MW</v>
          </cell>
        </row>
        <row r="16754">
          <cell r="B16754" t="str">
            <v>Vindmøller</v>
          </cell>
          <cell r="C16754">
            <v>2050</v>
          </cell>
          <cell r="E16754" t="str">
            <v>onshore, commercial, new</v>
          </cell>
          <cell r="G16754">
            <v>828</v>
          </cell>
          <cell r="H16754" t="str">
            <v>ElCap_primo_MW</v>
          </cell>
        </row>
        <row r="16755">
          <cell r="B16755" t="str">
            <v>Vindmøller</v>
          </cell>
          <cell r="C16755">
            <v>2050</v>
          </cell>
          <cell r="E16755" t="str">
            <v>onshore, commercial, new</v>
          </cell>
          <cell r="G16755">
            <v>2.8849999999999998</v>
          </cell>
          <cell r="H16755" t="str">
            <v>TWh</v>
          </cell>
        </row>
        <row r="16756">
          <cell r="B16756" t="str">
            <v>Vindmøller</v>
          </cell>
          <cell r="C16756">
            <v>2050</v>
          </cell>
          <cell r="E16756" t="str">
            <v>onshore, commercial, new</v>
          </cell>
          <cell r="G16756">
            <v>50</v>
          </cell>
          <cell r="H16756" t="str">
            <v>curt_GWh</v>
          </cell>
        </row>
        <row r="16757">
          <cell r="B16757" t="str">
            <v>Vindmøller</v>
          </cell>
          <cell r="C16757">
            <v>2050</v>
          </cell>
          <cell r="E16757" t="str">
            <v>onshore, commercial, new</v>
          </cell>
          <cell r="G16757">
            <v>2935.2</v>
          </cell>
          <cell r="H16757" t="str">
            <v>Inflow_GWh</v>
          </cell>
        </row>
        <row r="16758">
          <cell r="B16758" t="str">
            <v>Vindmøller</v>
          </cell>
          <cell r="C16758">
            <v>2050</v>
          </cell>
          <cell r="E16758" t="str">
            <v>onshore, commercial, new</v>
          </cell>
          <cell r="G16758">
            <v>3545</v>
          </cell>
          <cell r="H16758" t="str">
            <v>FLH_technical1</v>
          </cell>
        </row>
        <row r="16759">
          <cell r="B16759" t="str">
            <v>Vindmøller</v>
          </cell>
          <cell r="C16759">
            <v>2050</v>
          </cell>
          <cell r="E16759" t="str">
            <v>onshore, commercial, new</v>
          </cell>
          <cell r="G16759">
            <v>3545</v>
          </cell>
          <cell r="H16759" t="str">
            <v>FLH_technical2</v>
          </cell>
        </row>
        <row r="16760">
          <cell r="B16760" t="str">
            <v>Vindmøller</v>
          </cell>
          <cell r="C16760">
            <v>2050</v>
          </cell>
          <cell r="E16760" t="str">
            <v>onshore, domestic</v>
          </cell>
          <cell r="G16760">
            <v>22.95</v>
          </cell>
          <cell r="H16760" t="str">
            <v>ElCap_ultimo_MW</v>
          </cell>
        </row>
        <row r="16761">
          <cell r="B16761" t="str">
            <v>Vindmøller</v>
          </cell>
          <cell r="C16761">
            <v>2050</v>
          </cell>
          <cell r="E16761" t="str">
            <v>onshore, domestic</v>
          </cell>
          <cell r="G16761">
            <v>22.95</v>
          </cell>
          <cell r="H16761" t="str">
            <v>ElCap_primo_MW</v>
          </cell>
        </row>
        <row r="16762">
          <cell r="B16762" t="str">
            <v>Vindmøller</v>
          </cell>
          <cell r="C16762">
            <v>2050</v>
          </cell>
          <cell r="E16762" t="str">
            <v>onshore, domestic</v>
          </cell>
          <cell r="G16762">
            <v>5.5E-2</v>
          </cell>
          <cell r="H16762" t="str">
            <v>TWh</v>
          </cell>
        </row>
        <row r="16763">
          <cell r="B16763" t="str">
            <v>Vindmøller</v>
          </cell>
          <cell r="C16763">
            <v>2050</v>
          </cell>
          <cell r="E16763" t="str">
            <v>onshore, domestic</v>
          </cell>
          <cell r="G16763">
            <v>0</v>
          </cell>
          <cell r="H16763" t="str">
            <v>curt_GWh</v>
          </cell>
        </row>
        <row r="16764">
          <cell r="B16764" t="str">
            <v>Vindmøller</v>
          </cell>
          <cell r="C16764">
            <v>2050</v>
          </cell>
          <cell r="E16764" t="str">
            <v>onshore, domestic</v>
          </cell>
          <cell r="G16764">
            <v>55.08</v>
          </cell>
          <cell r="H16764" t="str">
            <v>Inflow_GWh</v>
          </cell>
        </row>
        <row r="16765">
          <cell r="B16765" t="str">
            <v>Vindmøller</v>
          </cell>
          <cell r="C16765">
            <v>2050</v>
          </cell>
          <cell r="E16765" t="str">
            <v>onshore, domestic</v>
          </cell>
          <cell r="G16765">
            <v>2397</v>
          </cell>
          <cell r="H16765" t="str">
            <v>FLH_technical1</v>
          </cell>
        </row>
        <row r="16766">
          <cell r="B16766" t="str">
            <v>Vindmøller</v>
          </cell>
          <cell r="C16766">
            <v>2050</v>
          </cell>
          <cell r="E16766" t="str">
            <v>onshore, domestic</v>
          </cell>
          <cell r="G16766">
            <v>2400</v>
          </cell>
          <cell r="H16766" t="str">
            <v>FLH_technical2</v>
          </cell>
        </row>
        <row r="16767">
          <cell r="B16767" t="str">
            <v>Vindmøller</v>
          </cell>
          <cell r="C16767">
            <v>2050</v>
          </cell>
          <cell r="E16767" t="str">
            <v>onshore, domestic</v>
          </cell>
          <cell r="G16767">
            <v>2.5499999999999998</v>
          </cell>
          <cell r="H16767" t="str">
            <v>ElCap_ultimo_MW</v>
          </cell>
        </row>
        <row r="16768">
          <cell r="B16768" t="str">
            <v>Vindmøller</v>
          </cell>
          <cell r="C16768">
            <v>2050</v>
          </cell>
          <cell r="E16768" t="str">
            <v>onshore, domestic</v>
          </cell>
          <cell r="G16768">
            <v>2.5499999999999998</v>
          </cell>
          <cell r="H16768" t="str">
            <v>ElCap_primo_MW</v>
          </cell>
        </row>
        <row r="16769">
          <cell r="B16769" t="str">
            <v>Vindmøller</v>
          </cell>
          <cell r="C16769">
            <v>2050</v>
          </cell>
          <cell r="E16769" t="str">
            <v>onshore, domestic</v>
          </cell>
          <cell r="G16769">
            <v>6.0000000000000001E-3</v>
          </cell>
          <cell r="H16769" t="str">
            <v>TWh</v>
          </cell>
        </row>
        <row r="16770">
          <cell r="B16770" t="str">
            <v>Vindmøller</v>
          </cell>
          <cell r="C16770">
            <v>2050</v>
          </cell>
          <cell r="E16770" t="str">
            <v>onshore, domestic</v>
          </cell>
          <cell r="G16770">
            <v>0</v>
          </cell>
          <cell r="H16770" t="str">
            <v>curt_GWh</v>
          </cell>
        </row>
        <row r="16771">
          <cell r="B16771" t="str">
            <v>Vindmøller</v>
          </cell>
          <cell r="C16771">
            <v>2050</v>
          </cell>
          <cell r="E16771" t="str">
            <v>onshore, domestic</v>
          </cell>
          <cell r="G16771">
            <v>6.12</v>
          </cell>
          <cell r="H16771" t="str">
            <v>Inflow_GWh</v>
          </cell>
        </row>
        <row r="16772">
          <cell r="B16772" t="str">
            <v>Vindmøller</v>
          </cell>
          <cell r="C16772">
            <v>2050</v>
          </cell>
          <cell r="E16772" t="str">
            <v>onshore, domestic</v>
          </cell>
          <cell r="G16772">
            <v>2353</v>
          </cell>
          <cell r="H16772" t="str">
            <v>FLH_technical1</v>
          </cell>
        </row>
        <row r="16773">
          <cell r="B16773" t="str">
            <v>Vindmøller</v>
          </cell>
          <cell r="C16773">
            <v>2050</v>
          </cell>
          <cell r="E16773" t="str">
            <v>onshore, domestic</v>
          </cell>
          <cell r="G16773">
            <v>2400</v>
          </cell>
          <cell r="H16773" t="str">
            <v>FLH_technical2</v>
          </cell>
        </row>
        <row r="16774">
          <cell r="B16774" t="str">
            <v>Vindmøller</v>
          </cell>
          <cell r="C16774">
            <v>2050</v>
          </cell>
          <cell r="E16774" t="str">
            <v>onshore, test center</v>
          </cell>
          <cell r="G16774">
            <v>420</v>
          </cell>
          <cell r="H16774" t="str">
            <v>ElCap_ultimo_MW</v>
          </cell>
        </row>
        <row r="16775">
          <cell r="B16775" t="str">
            <v>Vindmøller</v>
          </cell>
          <cell r="C16775">
            <v>2050</v>
          </cell>
          <cell r="E16775" t="str">
            <v>onshore, test center</v>
          </cell>
          <cell r="G16775">
            <v>420</v>
          </cell>
          <cell r="H16775" t="str">
            <v>ElCap_primo_MW</v>
          </cell>
        </row>
        <row r="16776">
          <cell r="B16776" t="str">
            <v>Vindmøller</v>
          </cell>
          <cell r="C16776">
            <v>2050</v>
          </cell>
          <cell r="E16776" t="str">
            <v>onshore, test center</v>
          </cell>
          <cell r="G16776">
            <v>1.1339999999999999</v>
          </cell>
          <cell r="H16776" t="str">
            <v>TWh</v>
          </cell>
        </row>
        <row r="16777">
          <cell r="B16777" t="str">
            <v>Vindmøller</v>
          </cell>
          <cell r="C16777">
            <v>2050</v>
          </cell>
          <cell r="E16777" t="str">
            <v>onshore, test center</v>
          </cell>
          <cell r="G16777">
            <v>0</v>
          </cell>
          <cell r="H16777" t="str">
            <v>curt_GWh</v>
          </cell>
        </row>
        <row r="16778">
          <cell r="B16778" t="str">
            <v>Vindmøller</v>
          </cell>
          <cell r="C16778">
            <v>2050</v>
          </cell>
          <cell r="E16778" t="str">
            <v>onshore, test center</v>
          </cell>
          <cell r="G16778">
            <v>1134</v>
          </cell>
          <cell r="H16778" t="str">
            <v>Inflow_GWh</v>
          </cell>
        </row>
        <row r="16779">
          <cell r="B16779" t="str">
            <v>Vindmøller</v>
          </cell>
          <cell r="C16779">
            <v>2050</v>
          </cell>
          <cell r="E16779" t="str">
            <v>onshore, test center</v>
          </cell>
          <cell r="G16779">
            <v>2700</v>
          </cell>
          <cell r="H16779" t="str">
            <v>FLH_technical1</v>
          </cell>
        </row>
        <row r="16780">
          <cell r="B16780" t="str">
            <v>Vindmøller</v>
          </cell>
          <cell r="C16780">
            <v>2050</v>
          </cell>
          <cell r="E16780" t="str">
            <v>onshore, test center</v>
          </cell>
          <cell r="G16780">
            <v>2700</v>
          </cell>
          <cell r="H16780" t="str">
            <v>FLH_technical2</v>
          </cell>
        </row>
        <row r="16781">
          <cell r="B16781" t="str">
            <v>Ellagring</v>
          </cell>
          <cell r="C16781">
            <v>2025</v>
          </cell>
          <cell r="E16781" t="str">
            <v xml:space="preserve">ESC, Battery, </v>
          </cell>
          <cell r="G16781">
            <v>111</v>
          </cell>
          <cell r="H16781" t="str">
            <v>ElCap_ultimo_MW</v>
          </cell>
        </row>
        <row r="16782">
          <cell r="B16782" t="str">
            <v>Ellagring</v>
          </cell>
          <cell r="C16782">
            <v>2025</v>
          </cell>
          <cell r="E16782" t="str">
            <v xml:space="preserve">ESC, Battery, </v>
          </cell>
          <cell r="G16782">
            <v>111</v>
          </cell>
          <cell r="H16782" t="str">
            <v>ElCap_primo_MW</v>
          </cell>
        </row>
        <row r="16783">
          <cell r="B16783" t="str">
            <v>Ellagring</v>
          </cell>
          <cell r="C16783">
            <v>2025</v>
          </cell>
          <cell r="E16783" t="str">
            <v xml:space="preserve">ESC, Battery, </v>
          </cell>
          <cell r="G16783">
            <v>135</v>
          </cell>
          <cell r="H16783" t="str">
            <v>GWh</v>
          </cell>
        </row>
        <row r="16784">
          <cell r="B16784" t="str">
            <v>Ellagring</v>
          </cell>
          <cell r="C16784">
            <v>2025</v>
          </cell>
          <cell r="E16784" t="str">
            <v xml:space="preserve">ESC, Battery, </v>
          </cell>
          <cell r="G16784">
            <v>444</v>
          </cell>
          <cell r="H16784" t="str">
            <v>StorageCap_MWh</v>
          </cell>
        </row>
        <row r="16785">
          <cell r="B16785" t="str">
            <v>Ellagring</v>
          </cell>
          <cell r="C16785">
            <v>2026</v>
          </cell>
          <cell r="E16785" t="str">
            <v xml:space="preserve">ESC, Battery, </v>
          </cell>
          <cell r="G16785">
            <v>25.1</v>
          </cell>
          <cell r="H16785" t="str">
            <v>ElCap_ultimo_MW</v>
          </cell>
        </row>
        <row r="16786">
          <cell r="B16786" t="str">
            <v>Ellagring</v>
          </cell>
          <cell r="C16786">
            <v>2026</v>
          </cell>
          <cell r="E16786" t="str">
            <v xml:space="preserve">ESC, Battery, </v>
          </cell>
          <cell r="G16786">
            <v>25.1</v>
          </cell>
          <cell r="H16786" t="str">
            <v>ElCap_primo_MW</v>
          </cell>
        </row>
        <row r="16787">
          <cell r="B16787" t="str">
            <v>Ellagring</v>
          </cell>
          <cell r="C16787">
            <v>2026</v>
          </cell>
          <cell r="E16787" t="str">
            <v xml:space="preserve">ESC, Battery, </v>
          </cell>
          <cell r="G16787">
            <v>25</v>
          </cell>
          <cell r="H16787" t="str">
            <v>GWh</v>
          </cell>
        </row>
        <row r="16788">
          <cell r="B16788" t="str">
            <v>Ellagring</v>
          </cell>
          <cell r="C16788">
            <v>2026</v>
          </cell>
          <cell r="E16788" t="str">
            <v xml:space="preserve">ESC, Battery, </v>
          </cell>
          <cell r="G16788">
            <v>100.4</v>
          </cell>
          <cell r="H16788" t="str">
            <v>StorageCap_MWh</v>
          </cell>
        </row>
        <row r="16789">
          <cell r="B16789" t="str">
            <v>Ellagring</v>
          </cell>
          <cell r="C16789">
            <v>2026</v>
          </cell>
          <cell r="E16789" t="str">
            <v xml:space="preserve">ESC, Battery, </v>
          </cell>
          <cell r="G16789">
            <v>189.5</v>
          </cell>
          <cell r="H16789" t="str">
            <v>ElCap_ultimo_MW</v>
          </cell>
        </row>
        <row r="16790">
          <cell r="B16790" t="str">
            <v>Ellagring</v>
          </cell>
          <cell r="C16790">
            <v>2026</v>
          </cell>
          <cell r="E16790" t="str">
            <v xml:space="preserve">ESC, Battery, </v>
          </cell>
          <cell r="G16790">
            <v>189.5</v>
          </cell>
          <cell r="H16790" t="str">
            <v>ElCap_primo_MW</v>
          </cell>
        </row>
        <row r="16791">
          <cell r="B16791" t="str">
            <v>Ellagring</v>
          </cell>
          <cell r="C16791">
            <v>2026</v>
          </cell>
          <cell r="E16791" t="str">
            <v xml:space="preserve">ESC, Battery, </v>
          </cell>
          <cell r="G16791">
            <v>190</v>
          </cell>
          <cell r="H16791" t="str">
            <v>GWh</v>
          </cell>
        </row>
        <row r="16792">
          <cell r="B16792" t="str">
            <v>Ellagring</v>
          </cell>
          <cell r="C16792">
            <v>2026</v>
          </cell>
          <cell r="E16792" t="str">
            <v xml:space="preserve">ESC, Battery, </v>
          </cell>
          <cell r="G16792">
            <v>758</v>
          </cell>
          <cell r="H16792" t="str">
            <v>StorageCap_MWh</v>
          </cell>
        </row>
        <row r="16793">
          <cell r="B16793" t="str">
            <v>Ellagring</v>
          </cell>
          <cell r="C16793">
            <v>2027</v>
          </cell>
          <cell r="E16793" t="str">
            <v xml:space="preserve">ESC, Battery, </v>
          </cell>
          <cell r="G16793">
            <v>75.099999999999994</v>
          </cell>
          <cell r="H16793" t="str">
            <v>ElCap_ultimo_MW</v>
          </cell>
        </row>
        <row r="16794">
          <cell r="B16794" t="str">
            <v>Ellagring</v>
          </cell>
          <cell r="C16794">
            <v>2027</v>
          </cell>
          <cell r="E16794" t="str">
            <v xml:space="preserve">ESC, Battery, </v>
          </cell>
          <cell r="G16794">
            <v>75.099999999999994</v>
          </cell>
          <cell r="H16794" t="str">
            <v>ElCap_primo_MW</v>
          </cell>
        </row>
        <row r="16795">
          <cell r="B16795" t="str">
            <v>Ellagring</v>
          </cell>
          <cell r="C16795">
            <v>2027</v>
          </cell>
          <cell r="E16795" t="str">
            <v xml:space="preserve">ESC, Battery, </v>
          </cell>
          <cell r="G16795">
            <v>60</v>
          </cell>
          <cell r="H16795" t="str">
            <v>GWh</v>
          </cell>
        </row>
        <row r="16796">
          <cell r="B16796" t="str">
            <v>Ellagring</v>
          </cell>
          <cell r="C16796">
            <v>2027</v>
          </cell>
          <cell r="E16796" t="str">
            <v xml:space="preserve">ESC, Battery, </v>
          </cell>
          <cell r="G16796">
            <v>300.39999999999998</v>
          </cell>
          <cell r="H16796" t="str">
            <v>StorageCap_MWh</v>
          </cell>
        </row>
        <row r="16797">
          <cell r="B16797" t="str">
            <v>Ellagring</v>
          </cell>
          <cell r="C16797">
            <v>2027</v>
          </cell>
          <cell r="E16797" t="str">
            <v xml:space="preserve">ESC, Battery, </v>
          </cell>
          <cell r="G16797">
            <v>289.5</v>
          </cell>
          <cell r="H16797" t="str">
            <v>ElCap_ultimo_MW</v>
          </cell>
        </row>
        <row r="16798">
          <cell r="B16798" t="str">
            <v>Ellagring</v>
          </cell>
          <cell r="C16798">
            <v>2027</v>
          </cell>
          <cell r="E16798" t="str">
            <v xml:space="preserve">ESC, Battery, </v>
          </cell>
          <cell r="G16798">
            <v>289.5</v>
          </cell>
          <cell r="H16798" t="str">
            <v>ElCap_primo_MW</v>
          </cell>
        </row>
        <row r="16799">
          <cell r="B16799" t="str">
            <v>Ellagring</v>
          </cell>
          <cell r="C16799">
            <v>2027</v>
          </cell>
          <cell r="E16799" t="str">
            <v xml:space="preserve">ESC, Battery, </v>
          </cell>
          <cell r="G16799">
            <v>253</v>
          </cell>
          <cell r="H16799" t="str">
            <v>GWh</v>
          </cell>
        </row>
        <row r="16800">
          <cell r="B16800" t="str">
            <v>Ellagring</v>
          </cell>
          <cell r="C16800">
            <v>2027</v>
          </cell>
          <cell r="E16800" t="str">
            <v xml:space="preserve">ESC, Battery, </v>
          </cell>
          <cell r="G16800">
            <v>1158</v>
          </cell>
          <cell r="H16800" t="str">
            <v>StorageCap_MWh</v>
          </cell>
        </row>
        <row r="16801">
          <cell r="B16801" t="str">
            <v>Ellagring</v>
          </cell>
          <cell r="C16801">
            <v>2027</v>
          </cell>
          <cell r="E16801" t="str">
            <v>ESC, Battery, PV_Mark_Fiks_Batteri</v>
          </cell>
          <cell r="G16801">
            <v>164.43</v>
          </cell>
          <cell r="H16801" t="str">
            <v>ElCap_ultimo_MW</v>
          </cell>
        </row>
        <row r="16802">
          <cell r="B16802" t="str">
            <v>Ellagring</v>
          </cell>
          <cell r="C16802">
            <v>2027</v>
          </cell>
          <cell r="E16802" t="str">
            <v>ESC, Battery, PV_Mark_Fiks_Batteri</v>
          </cell>
          <cell r="G16802">
            <v>164.43</v>
          </cell>
          <cell r="H16802" t="str">
            <v>ElCap_primo_MW</v>
          </cell>
        </row>
        <row r="16803">
          <cell r="B16803" t="str">
            <v>Ellagring</v>
          </cell>
          <cell r="C16803">
            <v>2027</v>
          </cell>
          <cell r="E16803" t="str">
            <v>ESC, Battery, PV_Mark_Fiks_Batteri</v>
          </cell>
          <cell r="G16803">
            <v>127</v>
          </cell>
          <cell r="H16803" t="str">
            <v>GWh</v>
          </cell>
        </row>
        <row r="16804">
          <cell r="B16804" t="str">
            <v>Ellagring</v>
          </cell>
          <cell r="C16804">
            <v>2027</v>
          </cell>
          <cell r="E16804" t="str">
            <v>ESC, Battery, PV_Mark_Fiks_Batteri</v>
          </cell>
          <cell r="G16804">
            <v>657.72</v>
          </cell>
          <cell r="H16804" t="str">
            <v>StorageCap_MWh</v>
          </cell>
        </row>
        <row r="16805">
          <cell r="B16805" t="str">
            <v>Ellagring</v>
          </cell>
          <cell r="C16805">
            <v>2027</v>
          </cell>
          <cell r="E16805" t="str">
            <v>ESC, Battery, PV_Mark_Fiks_Batteri</v>
          </cell>
          <cell r="G16805">
            <v>162.85599999999999</v>
          </cell>
          <cell r="H16805" t="str">
            <v>ElCap_ultimo_MW</v>
          </cell>
        </row>
        <row r="16806">
          <cell r="B16806" t="str">
            <v>Ellagring</v>
          </cell>
          <cell r="C16806">
            <v>2027</v>
          </cell>
          <cell r="E16806" t="str">
            <v>ESC, Battery, PV_Mark_Fiks_Batteri</v>
          </cell>
          <cell r="G16806">
            <v>162.85599999999999</v>
          </cell>
          <cell r="H16806" t="str">
            <v>ElCap_primo_MW</v>
          </cell>
        </row>
        <row r="16807">
          <cell r="B16807" t="str">
            <v>Ellagring</v>
          </cell>
          <cell r="C16807">
            <v>2027</v>
          </cell>
          <cell r="E16807" t="str">
            <v>ESC, Battery, PV_Mark_Fiks_Batteri</v>
          </cell>
          <cell r="G16807">
            <v>137</v>
          </cell>
          <cell r="H16807" t="str">
            <v>GWh</v>
          </cell>
        </row>
        <row r="16808">
          <cell r="B16808" t="str">
            <v>Ellagring</v>
          </cell>
          <cell r="C16808">
            <v>2027</v>
          </cell>
          <cell r="E16808" t="str">
            <v>ESC, Battery, PV_Mark_Fiks_Batteri</v>
          </cell>
          <cell r="G16808">
            <v>651.42600000000004</v>
          </cell>
          <cell r="H16808" t="str">
            <v>StorageCap_MWh</v>
          </cell>
        </row>
        <row r="16809">
          <cell r="B16809" t="str">
            <v>Ellagring</v>
          </cell>
          <cell r="C16809">
            <v>2027</v>
          </cell>
          <cell r="E16809" t="str">
            <v>ESC, Battery, PV_Mark_Tracker_Batteri</v>
          </cell>
          <cell r="G16809">
            <v>54.81</v>
          </cell>
          <cell r="H16809" t="str">
            <v>ElCap_ultimo_MW</v>
          </cell>
        </row>
        <row r="16810">
          <cell r="B16810" t="str">
            <v>Ellagring</v>
          </cell>
          <cell r="C16810">
            <v>2027</v>
          </cell>
          <cell r="E16810" t="str">
            <v>ESC, Battery, PV_Mark_Tracker_Batteri</v>
          </cell>
          <cell r="G16810">
            <v>54.81</v>
          </cell>
          <cell r="H16810" t="str">
            <v>ElCap_primo_MW</v>
          </cell>
        </row>
        <row r="16811">
          <cell r="B16811" t="str">
            <v>Ellagring</v>
          </cell>
          <cell r="C16811">
            <v>2027</v>
          </cell>
          <cell r="E16811" t="str">
            <v>ESC, Battery, PV_Mark_Tracker_Batteri</v>
          </cell>
          <cell r="G16811">
            <v>42</v>
          </cell>
          <cell r="H16811" t="str">
            <v>GWh</v>
          </cell>
        </row>
        <row r="16812">
          <cell r="B16812" t="str">
            <v>Ellagring</v>
          </cell>
          <cell r="C16812">
            <v>2027</v>
          </cell>
          <cell r="E16812" t="str">
            <v>ESC, Battery, PV_Mark_Tracker_Batteri</v>
          </cell>
          <cell r="G16812">
            <v>219.24</v>
          </cell>
          <cell r="H16812" t="str">
            <v>StorageCap_MWh</v>
          </cell>
        </row>
        <row r="16813">
          <cell r="B16813" t="str">
            <v>Ellagring</v>
          </cell>
          <cell r="C16813">
            <v>2027</v>
          </cell>
          <cell r="E16813" t="str">
            <v>ESC, Battery, PV_Mark_Tracker_Batteri</v>
          </cell>
          <cell r="G16813">
            <v>54.284999999999997</v>
          </cell>
          <cell r="H16813" t="str">
            <v>ElCap_ultimo_MW</v>
          </cell>
        </row>
        <row r="16814">
          <cell r="B16814" t="str">
            <v>Ellagring</v>
          </cell>
          <cell r="C16814">
            <v>2027</v>
          </cell>
          <cell r="E16814" t="str">
            <v>ESC, Battery, PV_Mark_Tracker_Batteri</v>
          </cell>
          <cell r="G16814">
            <v>54.284999999999997</v>
          </cell>
          <cell r="H16814" t="str">
            <v>ElCap_primo_MW</v>
          </cell>
        </row>
        <row r="16815">
          <cell r="B16815" t="str">
            <v>Ellagring</v>
          </cell>
          <cell r="C16815">
            <v>2027</v>
          </cell>
          <cell r="E16815" t="str">
            <v>ESC, Battery, PV_Mark_Tracker_Batteri</v>
          </cell>
          <cell r="G16815">
            <v>45</v>
          </cell>
          <cell r="H16815" t="str">
            <v>GWh</v>
          </cell>
        </row>
        <row r="16816">
          <cell r="B16816" t="str">
            <v>Ellagring</v>
          </cell>
          <cell r="C16816">
            <v>2027</v>
          </cell>
          <cell r="E16816" t="str">
            <v>ESC, Battery, PV_Mark_Tracker_Batteri</v>
          </cell>
          <cell r="G16816">
            <v>217.142</v>
          </cell>
          <cell r="H16816" t="str">
            <v>StorageCap_MWh</v>
          </cell>
        </row>
        <row r="16817">
          <cell r="B16817" t="str">
            <v>Ellagring</v>
          </cell>
          <cell r="C16817">
            <v>2028</v>
          </cell>
          <cell r="E16817" t="str">
            <v xml:space="preserve">ESC, Battery, </v>
          </cell>
          <cell r="G16817">
            <v>125.1</v>
          </cell>
          <cell r="H16817" t="str">
            <v>ElCap_ultimo_MW</v>
          </cell>
        </row>
        <row r="16818">
          <cell r="B16818" t="str">
            <v>Ellagring</v>
          </cell>
          <cell r="C16818">
            <v>2028</v>
          </cell>
          <cell r="E16818" t="str">
            <v xml:space="preserve">ESC, Battery, </v>
          </cell>
          <cell r="G16818">
            <v>125.1</v>
          </cell>
          <cell r="H16818" t="str">
            <v>ElCap_primo_MW</v>
          </cell>
        </row>
        <row r="16819">
          <cell r="B16819" t="str">
            <v>Ellagring</v>
          </cell>
          <cell r="C16819">
            <v>2028</v>
          </cell>
          <cell r="E16819" t="str">
            <v xml:space="preserve">ESC, Battery, </v>
          </cell>
          <cell r="G16819">
            <v>98</v>
          </cell>
          <cell r="H16819" t="str">
            <v>GWh</v>
          </cell>
        </row>
        <row r="16820">
          <cell r="B16820" t="str">
            <v>Ellagring</v>
          </cell>
          <cell r="C16820">
            <v>2028</v>
          </cell>
          <cell r="E16820" t="str">
            <v xml:space="preserve">ESC, Battery, </v>
          </cell>
          <cell r="G16820">
            <v>500.4</v>
          </cell>
          <cell r="H16820" t="str">
            <v>StorageCap_MWh</v>
          </cell>
        </row>
        <row r="16821">
          <cell r="B16821" t="str">
            <v>Ellagring</v>
          </cell>
          <cell r="C16821">
            <v>2028</v>
          </cell>
          <cell r="E16821" t="str">
            <v xml:space="preserve">ESC, Battery, </v>
          </cell>
          <cell r="G16821">
            <v>389.5</v>
          </cell>
          <cell r="H16821" t="str">
            <v>ElCap_ultimo_MW</v>
          </cell>
        </row>
        <row r="16822">
          <cell r="B16822" t="str">
            <v>Ellagring</v>
          </cell>
          <cell r="C16822">
            <v>2028</v>
          </cell>
          <cell r="E16822" t="str">
            <v xml:space="preserve">ESC, Battery, </v>
          </cell>
          <cell r="G16822">
            <v>389.5</v>
          </cell>
          <cell r="H16822" t="str">
            <v>ElCap_primo_MW</v>
          </cell>
        </row>
        <row r="16823">
          <cell r="B16823" t="str">
            <v>Ellagring</v>
          </cell>
          <cell r="C16823">
            <v>2028</v>
          </cell>
          <cell r="E16823" t="str">
            <v xml:space="preserve">ESC, Battery, </v>
          </cell>
          <cell r="G16823">
            <v>319</v>
          </cell>
          <cell r="H16823" t="str">
            <v>GWh</v>
          </cell>
        </row>
        <row r="16824">
          <cell r="B16824" t="str">
            <v>Ellagring</v>
          </cell>
          <cell r="C16824">
            <v>2028</v>
          </cell>
          <cell r="E16824" t="str">
            <v xml:space="preserve">ESC, Battery, </v>
          </cell>
          <cell r="G16824">
            <v>1558</v>
          </cell>
          <cell r="H16824" t="str">
            <v>StorageCap_MWh</v>
          </cell>
        </row>
        <row r="16825">
          <cell r="B16825" t="str">
            <v>Ellagring</v>
          </cell>
          <cell r="C16825">
            <v>2028</v>
          </cell>
          <cell r="E16825" t="str">
            <v>ESC, Battery, PV_Mark_Fiks_Batteri</v>
          </cell>
          <cell r="G16825">
            <v>435.15899999999999</v>
          </cell>
          <cell r="H16825" t="str">
            <v>ElCap_ultimo_MW</v>
          </cell>
        </row>
        <row r="16826">
          <cell r="B16826" t="str">
            <v>Ellagring</v>
          </cell>
          <cell r="C16826">
            <v>2028</v>
          </cell>
          <cell r="E16826" t="str">
            <v>ESC, Battery, PV_Mark_Fiks_Batteri</v>
          </cell>
          <cell r="G16826">
            <v>435.15899999999999</v>
          </cell>
          <cell r="H16826" t="str">
            <v>ElCap_primo_MW</v>
          </cell>
        </row>
        <row r="16827">
          <cell r="B16827" t="str">
            <v>Ellagring</v>
          </cell>
          <cell r="C16827">
            <v>2028</v>
          </cell>
          <cell r="E16827" t="str">
            <v>ESC, Battery, PV_Mark_Fiks_Batteri</v>
          </cell>
          <cell r="G16827">
            <v>335</v>
          </cell>
          <cell r="H16827" t="str">
            <v>GWh</v>
          </cell>
        </row>
        <row r="16828">
          <cell r="B16828" t="str">
            <v>Ellagring</v>
          </cell>
          <cell r="C16828">
            <v>2028</v>
          </cell>
          <cell r="E16828" t="str">
            <v>ESC, Battery, PV_Mark_Fiks_Batteri</v>
          </cell>
          <cell r="G16828">
            <v>1740.636</v>
          </cell>
          <cell r="H16828" t="str">
            <v>StorageCap_MWh</v>
          </cell>
        </row>
        <row r="16829">
          <cell r="B16829" t="str">
            <v>Ellagring</v>
          </cell>
          <cell r="C16829">
            <v>2028</v>
          </cell>
          <cell r="E16829" t="str">
            <v>ESC, Battery, PV_Mark_Fiks_Batteri</v>
          </cell>
          <cell r="G16829">
            <v>353.44499999999999</v>
          </cell>
          <cell r="H16829" t="str">
            <v>ElCap_ultimo_MW</v>
          </cell>
        </row>
        <row r="16830">
          <cell r="B16830" t="str">
            <v>Ellagring</v>
          </cell>
          <cell r="C16830">
            <v>2028</v>
          </cell>
          <cell r="E16830" t="str">
            <v>ESC, Battery, PV_Mark_Fiks_Batteri</v>
          </cell>
          <cell r="G16830">
            <v>353.44499999999999</v>
          </cell>
          <cell r="H16830" t="str">
            <v>ElCap_primo_MW</v>
          </cell>
        </row>
        <row r="16831">
          <cell r="B16831" t="str">
            <v>Ellagring</v>
          </cell>
          <cell r="C16831">
            <v>2028</v>
          </cell>
          <cell r="E16831" t="str">
            <v>ESC, Battery, PV_Mark_Fiks_Batteri</v>
          </cell>
          <cell r="G16831">
            <v>309</v>
          </cell>
          <cell r="H16831" t="str">
            <v>GWh</v>
          </cell>
        </row>
        <row r="16832">
          <cell r="B16832" t="str">
            <v>Ellagring</v>
          </cell>
          <cell r="C16832">
            <v>2028</v>
          </cell>
          <cell r="E16832" t="str">
            <v>ESC, Battery, PV_Mark_Fiks_Batteri</v>
          </cell>
          <cell r="G16832">
            <v>1413.7819999999999</v>
          </cell>
          <cell r="H16832" t="str">
            <v>StorageCap_MWh</v>
          </cell>
        </row>
        <row r="16833">
          <cell r="B16833" t="str">
            <v>Ellagring</v>
          </cell>
          <cell r="C16833">
            <v>2028</v>
          </cell>
          <cell r="E16833" t="str">
            <v>ESC, Battery, PV_Mark_Tracker_Batteri</v>
          </cell>
          <cell r="G16833">
            <v>145.053</v>
          </cell>
          <cell r="H16833" t="str">
            <v>ElCap_ultimo_MW</v>
          </cell>
        </row>
        <row r="16834">
          <cell r="B16834" t="str">
            <v>Ellagring</v>
          </cell>
          <cell r="C16834">
            <v>2028</v>
          </cell>
          <cell r="E16834" t="str">
            <v>ESC, Battery, PV_Mark_Tracker_Batteri</v>
          </cell>
          <cell r="G16834">
            <v>145.053</v>
          </cell>
          <cell r="H16834" t="str">
            <v>ElCap_primo_MW</v>
          </cell>
        </row>
        <row r="16835">
          <cell r="B16835" t="str">
            <v>Ellagring</v>
          </cell>
          <cell r="C16835">
            <v>2028</v>
          </cell>
          <cell r="E16835" t="str">
            <v>ESC, Battery, PV_Mark_Tracker_Batteri</v>
          </cell>
          <cell r="G16835">
            <v>111</v>
          </cell>
          <cell r="H16835" t="str">
            <v>GWh</v>
          </cell>
        </row>
        <row r="16836">
          <cell r="B16836" t="str">
            <v>Ellagring</v>
          </cell>
          <cell r="C16836">
            <v>2028</v>
          </cell>
          <cell r="E16836" t="str">
            <v>ESC, Battery, PV_Mark_Tracker_Batteri</v>
          </cell>
          <cell r="G16836">
            <v>580.21199999999999</v>
          </cell>
          <cell r="H16836" t="str">
            <v>StorageCap_MWh</v>
          </cell>
        </row>
        <row r="16837">
          <cell r="B16837" t="str">
            <v>Ellagring</v>
          </cell>
          <cell r="C16837">
            <v>2028</v>
          </cell>
          <cell r="E16837" t="str">
            <v>ESC, Battery, PV_Mark_Tracker_Batteri</v>
          </cell>
          <cell r="G16837">
            <v>117.815</v>
          </cell>
          <cell r="H16837" t="str">
            <v>ElCap_ultimo_MW</v>
          </cell>
        </row>
        <row r="16838">
          <cell r="B16838" t="str">
            <v>Ellagring</v>
          </cell>
          <cell r="C16838">
            <v>2028</v>
          </cell>
          <cell r="E16838" t="str">
            <v>ESC, Battery, PV_Mark_Tracker_Batteri</v>
          </cell>
          <cell r="G16838">
            <v>117.815</v>
          </cell>
          <cell r="H16838" t="str">
            <v>ElCap_primo_MW</v>
          </cell>
        </row>
        <row r="16839">
          <cell r="B16839" t="str">
            <v>Ellagring</v>
          </cell>
          <cell r="C16839">
            <v>2028</v>
          </cell>
          <cell r="E16839" t="str">
            <v>ESC, Battery, PV_Mark_Tracker_Batteri</v>
          </cell>
          <cell r="G16839">
            <v>100</v>
          </cell>
          <cell r="H16839" t="str">
            <v>GWh</v>
          </cell>
        </row>
        <row r="16840">
          <cell r="B16840" t="str">
            <v>Ellagring</v>
          </cell>
          <cell r="C16840">
            <v>2028</v>
          </cell>
          <cell r="E16840" t="str">
            <v>ESC, Battery, PV_Mark_Tracker_Batteri</v>
          </cell>
          <cell r="G16840">
            <v>471.26</v>
          </cell>
          <cell r="H16840" t="str">
            <v>StorageCap_MWh</v>
          </cell>
        </row>
        <row r="16841">
          <cell r="B16841" t="str">
            <v>Ellagring</v>
          </cell>
          <cell r="C16841">
            <v>2029</v>
          </cell>
          <cell r="E16841" t="str">
            <v xml:space="preserve">ESC, Battery, </v>
          </cell>
          <cell r="G16841">
            <v>175.1</v>
          </cell>
          <cell r="H16841" t="str">
            <v>ElCap_ultimo_MW</v>
          </cell>
        </row>
        <row r="16842">
          <cell r="B16842" t="str">
            <v>Ellagring</v>
          </cell>
          <cell r="C16842">
            <v>2029</v>
          </cell>
          <cell r="E16842" t="str">
            <v xml:space="preserve">ESC, Battery, </v>
          </cell>
          <cell r="G16842">
            <v>175.1</v>
          </cell>
          <cell r="H16842" t="str">
            <v>ElCap_primo_MW</v>
          </cell>
        </row>
        <row r="16843">
          <cell r="B16843" t="str">
            <v>Ellagring</v>
          </cell>
          <cell r="C16843">
            <v>2029</v>
          </cell>
          <cell r="E16843" t="str">
            <v xml:space="preserve">ESC, Battery, </v>
          </cell>
          <cell r="G16843">
            <v>151</v>
          </cell>
          <cell r="H16843" t="str">
            <v>GWh</v>
          </cell>
        </row>
        <row r="16844">
          <cell r="B16844" t="str">
            <v>Ellagring</v>
          </cell>
          <cell r="C16844">
            <v>2029</v>
          </cell>
          <cell r="E16844" t="str">
            <v xml:space="preserve">ESC, Battery, </v>
          </cell>
          <cell r="G16844">
            <v>700.4</v>
          </cell>
          <cell r="H16844" t="str">
            <v>StorageCap_MWh</v>
          </cell>
        </row>
        <row r="16845">
          <cell r="B16845" t="str">
            <v>Ellagring</v>
          </cell>
          <cell r="C16845">
            <v>2029</v>
          </cell>
          <cell r="E16845" t="str">
            <v xml:space="preserve">ESC, Battery, </v>
          </cell>
          <cell r="G16845">
            <v>489.5</v>
          </cell>
          <cell r="H16845" t="str">
            <v>ElCap_ultimo_MW</v>
          </cell>
        </row>
        <row r="16846">
          <cell r="B16846" t="str">
            <v>Ellagring</v>
          </cell>
          <cell r="C16846">
            <v>2029</v>
          </cell>
          <cell r="E16846" t="str">
            <v xml:space="preserve">ESC, Battery, </v>
          </cell>
          <cell r="G16846">
            <v>489.5</v>
          </cell>
          <cell r="H16846" t="str">
            <v>ElCap_primo_MW</v>
          </cell>
        </row>
        <row r="16847">
          <cell r="B16847" t="str">
            <v>Ellagring</v>
          </cell>
          <cell r="C16847">
            <v>2029</v>
          </cell>
          <cell r="E16847" t="str">
            <v xml:space="preserve">ESC, Battery, </v>
          </cell>
          <cell r="G16847">
            <v>406</v>
          </cell>
          <cell r="H16847" t="str">
            <v>GWh</v>
          </cell>
        </row>
        <row r="16848">
          <cell r="B16848" t="str">
            <v>Ellagring</v>
          </cell>
          <cell r="C16848">
            <v>2029</v>
          </cell>
          <cell r="E16848" t="str">
            <v xml:space="preserve">ESC, Battery, </v>
          </cell>
          <cell r="G16848">
            <v>1958</v>
          </cell>
          <cell r="H16848" t="str">
            <v>StorageCap_MWh</v>
          </cell>
        </row>
        <row r="16849">
          <cell r="B16849" t="str">
            <v>Ellagring</v>
          </cell>
          <cell r="C16849">
            <v>2029</v>
          </cell>
          <cell r="E16849" t="str">
            <v>ESC, Battery, PV_Mark_Fiks_Batteri</v>
          </cell>
          <cell r="G16849">
            <v>2017.6590000000001</v>
          </cell>
          <cell r="H16849" t="str">
            <v>ElCap_ultimo_MW</v>
          </cell>
        </row>
        <row r="16850">
          <cell r="B16850" t="str">
            <v>Ellagring</v>
          </cell>
          <cell r="C16850">
            <v>2029</v>
          </cell>
          <cell r="E16850" t="str">
            <v>ESC, Battery, PV_Mark_Fiks_Batteri</v>
          </cell>
          <cell r="G16850">
            <v>2017.6590000000001</v>
          </cell>
          <cell r="H16850" t="str">
            <v>ElCap_primo_MW</v>
          </cell>
        </row>
        <row r="16851">
          <cell r="B16851" t="str">
            <v>Ellagring</v>
          </cell>
          <cell r="C16851">
            <v>2029</v>
          </cell>
          <cell r="E16851" t="str">
            <v>ESC, Battery, PV_Mark_Fiks_Batteri</v>
          </cell>
          <cell r="G16851">
            <v>1846</v>
          </cell>
          <cell r="H16851" t="str">
            <v>GWh</v>
          </cell>
        </row>
        <row r="16852">
          <cell r="B16852" t="str">
            <v>Ellagring</v>
          </cell>
          <cell r="C16852">
            <v>2029</v>
          </cell>
          <cell r="E16852" t="str">
            <v>ESC, Battery, PV_Mark_Fiks_Batteri</v>
          </cell>
          <cell r="G16852">
            <v>8070.6360000000004</v>
          </cell>
          <cell r="H16852" t="str">
            <v>StorageCap_MWh</v>
          </cell>
        </row>
        <row r="16853">
          <cell r="B16853" t="str">
            <v>Ellagring</v>
          </cell>
          <cell r="C16853">
            <v>2029</v>
          </cell>
          <cell r="E16853" t="str">
            <v>ESC, Battery, PV_Mark_Fiks_Batteri</v>
          </cell>
          <cell r="G16853">
            <v>1020.9450000000001</v>
          </cell>
          <cell r="H16853" t="str">
            <v>ElCap_ultimo_MW</v>
          </cell>
        </row>
        <row r="16854">
          <cell r="B16854" t="str">
            <v>Ellagring</v>
          </cell>
          <cell r="C16854">
            <v>2029</v>
          </cell>
          <cell r="E16854" t="str">
            <v>ESC, Battery, PV_Mark_Fiks_Batteri</v>
          </cell>
          <cell r="G16854">
            <v>1020.9450000000001</v>
          </cell>
          <cell r="H16854" t="str">
            <v>ElCap_primo_MW</v>
          </cell>
        </row>
        <row r="16855">
          <cell r="B16855" t="str">
            <v>Ellagring</v>
          </cell>
          <cell r="C16855">
            <v>2029</v>
          </cell>
          <cell r="E16855" t="str">
            <v>ESC, Battery, PV_Mark_Fiks_Batteri</v>
          </cell>
          <cell r="G16855">
            <v>999</v>
          </cell>
          <cell r="H16855" t="str">
            <v>GWh</v>
          </cell>
        </row>
        <row r="16856">
          <cell r="B16856" t="str">
            <v>Ellagring</v>
          </cell>
          <cell r="C16856">
            <v>2029</v>
          </cell>
          <cell r="E16856" t="str">
            <v>ESC, Battery, PV_Mark_Fiks_Batteri</v>
          </cell>
          <cell r="G16856">
            <v>4083.7820000000002</v>
          </cell>
          <cell r="H16856" t="str">
            <v>StorageCap_MWh</v>
          </cell>
        </row>
        <row r="16857">
          <cell r="B16857" t="str">
            <v>Ellagring</v>
          </cell>
          <cell r="C16857">
            <v>2029</v>
          </cell>
          <cell r="E16857" t="str">
            <v>ESC, Battery, PV_Mark_Tracker_Batteri</v>
          </cell>
          <cell r="G16857">
            <v>672.553</v>
          </cell>
          <cell r="H16857" t="str">
            <v>ElCap_ultimo_MW</v>
          </cell>
        </row>
        <row r="16858">
          <cell r="B16858" t="str">
            <v>Ellagring</v>
          </cell>
          <cell r="C16858">
            <v>2029</v>
          </cell>
          <cell r="E16858" t="str">
            <v>ESC, Battery, PV_Mark_Tracker_Batteri</v>
          </cell>
          <cell r="G16858">
            <v>672.553</v>
          </cell>
          <cell r="H16858" t="str">
            <v>ElCap_primo_MW</v>
          </cell>
        </row>
        <row r="16859">
          <cell r="B16859" t="str">
            <v>Ellagring</v>
          </cell>
          <cell r="C16859">
            <v>2029</v>
          </cell>
          <cell r="E16859" t="str">
            <v>ESC, Battery, PV_Mark_Tracker_Batteri</v>
          </cell>
          <cell r="G16859">
            <v>607</v>
          </cell>
          <cell r="H16859" t="str">
            <v>GWh</v>
          </cell>
        </row>
        <row r="16860">
          <cell r="B16860" t="str">
            <v>Ellagring</v>
          </cell>
          <cell r="C16860">
            <v>2029</v>
          </cell>
          <cell r="E16860" t="str">
            <v>ESC, Battery, PV_Mark_Tracker_Batteri</v>
          </cell>
          <cell r="G16860">
            <v>2690.212</v>
          </cell>
          <cell r="H16860" t="str">
            <v>StorageCap_MWh</v>
          </cell>
        </row>
        <row r="16861">
          <cell r="B16861" t="str">
            <v>Ellagring</v>
          </cell>
          <cell r="C16861">
            <v>2029</v>
          </cell>
          <cell r="E16861" t="str">
            <v>ESC, Battery, PV_Mark_Tracker_Batteri</v>
          </cell>
          <cell r="G16861">
            <v>340.315</v>
          </cell>
          <cell r="H16861" t="str">
            <v>ElCap_ultimo_MW</v>
          </cell>
        </row>
        <row r="16862">
          <cell r="B16862" t="str">
            <v>Ellagring</v>
          </cell>
          <cell r="C16862">
            <v>2029</v>
          </cell>
          <cell r="E16862" t="str">
            <v>ESC, Battery, PV_Mark_Tracker_Batteri</v>
          </cell>
          <cell r="G16862">
            <v>340.315</v>
          </cell>
          <cell r="H16862" t="str">
            <v>ElCap_primo_MW</v>
          </cell>
        </row>
        <row r="16863">
          <cell r="B16863" t="str">
            <v>Ellagring</v>
          </cell>
          <cell r="C16863">
            <v>2029</v>
          </cell>
          <cell r="E16863" t="str">
            <v>ESC, Battery, PV_Mark_Tracker_Batteri</v>
          </cell>
          <cell r="G16863">
            <v>320</v>
          </cell>
          <cell r="H16863" t="str">
            <v>GWh</v>
          </cell>
        </row>
        <row r="16864">
          <cell r="B16864" t="str">
            <v>Ellagring</v>
          </cell>
          <cell r="C16864">
            <v>2029</v>
          </cell>
          <cell r="E16864" t="str">
            <v>ESC, Battery, PV_Mark_Tracker_Batteri</v>
          </cell>
          <cell r="G16864">
            <v>1361.26</v>
          </cell>
          <cell r="H16864" t="str">
            <v>StorageCap_MWh</v>
          </cell>
        </row>
        <row r="16865">
          <cell r="B16865" t="str">
            <v>Ellagring</v>
          </cell>
          <cell r="C16865">
            <v>2030</v>
          </cell>
          <cell r="E16865" t="str">
            <v xml:space="preserve">ESC, Battery, </v>
          </cell>
          <cell r="G16865">
            <v>225.1</v>
          </cell>
          <cell r="H16865" t="str">
            <v>ElCap_ultimo_MW</v>
          </cell>
        </row>
        <row r="16866">
          <cell r="B16866" t="str">
            <v>Ellagring</v>
          </cell>
          <cell r="C16866">
            <v>2030</v>
          </cell>
          <cell r="E16866" t="str">
            <v xml:space="preserve">ESC, Battery, </v>
          </cell>
          <cell r="G16866">
            <v>225.1</v>
          </cell>
          <cell r="H16866" t="str">
            <v>ElCap_primo_MW</v>
          </cell>
        </row>
        <row r="16867">
          <cell r="B16867" t="str">
            <v>Ellagring</v>
          </cell>
          <cell r="C16867">
            <v>2030</v>
          </cell>
          <cell r="E16867" t="str">
            <v xml:space="preserve">ESC, Battery, </v>
          </cell>
          <cell r="G16867">
            <v>175</v>
          </cell>
          <cell r="H16867" t="str">
            <v>GWh</v>
          </cell>
        </row>
        <row r="16868">
          <cell r="B16868" t="str">
            <v>Ellagring</v>
          </cell>
          <cell r="C16868">
            <v>2030</v>
          </cell>
          <cell r="E16868" t="str">
            <v xml:space="preserve">ESC, Battery, </v>
          </cell>
          <cell r="G16868">
            <v>900.4</v>
          </cell>
          <cell r="H16868" t="str">
            <v>StorageCap_MWh</v>
          </cell>
        </row>
        <row r="16869">
          <cell r="B16869" t="str">
            <v>Ellagring</v>
          </cell>
          <cell r="C16869">
            <v>2030</v>
          </cell>
          <cell r="E16869" t="str">
            <v xml:space="preserve">ESC, Battery, </v>
          </cell>
          <cell r="G16869">
            <v>589.5</v>
          </cell>
          <cell r="H16869" t="str">
            <v>ElCap_ultimo_MW</v>
          </cell>
        </row>
        <row r="16870">
          <cell r="B16870" t="str">
            <v>Ellagring</v>
          </cell>
          <cell r="C16870">
            <v>2030</v>
          </cell>
          <cell r="E16870" t="str">
            <v xml:space="preserve">ESC, Battery, </v>
          </cell>
          <cell r="G16870">
            <v>589.5</v>
          </cell>
          <cell r="H16870" t="str">
            <v>ElCap_primo_MW</v>
          </cell>
        </row>
        <row r="16871">
          <cell r="B16871" t="str">
            <v>Ellagring</v>
          </cell>
          <cell r="C16871">
            <v>2030</v>
          </cell>
          <cell r="E16871" t="str">
            <v xml:space="preserve">ESC, Battery, </v>
          </cell>
          <cell r="G16871">
            <v>453</v>
          </cell>
          <cell r="H16871" t="str">
            <v>GWh</v>
          </cell>
        </row>
        <row r="16872">
          <cell r="B16872" t="str">
            <v>Ellagring</v>
          </cell>
          <cell r="C16872">
            <v>2030</v>
          </cell>
          <cell r="E16872" t="str">
            <v xml:space="preserve">ESC, Battery, </v>
          </cell>
          <cell r="G16872">
            <v>2358</v>
          </cell>
          <cell r="H16872" t="str">
            <v>StorageCap_MWh</v>
          </cell>
        </row>
        <row r="16873">
          <cell r="B16873" t="str">
            <v>Ellagring</v>
          </cell>
          <cell r="C16873">
            <v>2030</v>
          </cell>
          <cell r="E16873" t="str">
            <v>ESC, Battery, PV_Mark_Fiks_Batteri</v>
          </cell>
          <cell r="G16873">
            <v>3699.0650000000001</v>
          </cell>
          <cell r="H16873" t="str">
            <v>ElCap_ultimo_MW</v>
          </cell>
        </row>
        <row r="16874">
          <cell r="B16874" t="str">
            <v>Ellagring</v>
          </cell>
          <cell r="C16874">
            <v>2030</v>
          </cell>
          <cell r="E16874" t="str">
            <v>ESC, Battery, PV_Mark_Fiks_Batteri</v>
          </cell>
          <cell r="G16874">
            <v>3699.0650000000001</v>
          </cell>
          <cell r="H16874" t="str">
            <v>ElCap_primo_MW</v>
          </cell>
        </row>
        <row r="16875">
          <cell r="B16875" t="str">
            <v>Ellagring</v>
          </cell>
          <cell r="C16875">
            <v>2030</v>
          </cell>
          <cell r="E16875" t="str">
            <v>ESC, Battery, PV_Mark_Fiks_Batteri</v>
          </cell>
          <cell r="G16875">
            <v>3501</v>
          </cell>
          <cell r="H16875" t="str">
            <v>GWh</v>
          </cell>
        </row>
        <row r="16876">
          <cell r="B16876" t="str">
            <v>Ellagring</v>
          </cell>
          <cell r="C16876">
            <v>2030</v>
          </cell>
          <cell r="E16876" t="str">
            <v>ESC, Battery, PV_Mark_Fiks_Batteri</v>
          </cell>
          <cell r="G16876">
            <v>14796.26</v>
          </cell>
          <cell r="H16876" t="str">
            <v>StorageCap_MWh</v>
          </cell>
        </row>
        <row r="16877">
          <cell r="B16877" t="str">
            <v>Ellagring</v>
          </cell>
          <cell r="C16877">
            <v>2030</v>
          </cell>
          <cell r="E16877" t="str">
            <v>ESC, Battery, PV_Mark_Fiks_Batteri</v>
          </cell>
          <cell r="G16877">
            <v>1730.164</v>
          </cell>
          <cell r="H16877" t="str">
            <v>ElCap_ultimo_MW</v>
          </cell>
        </row>
        <row r="16878">
          <cell r="B16878" t="str">
            <v>Ellagring</v>
          </cell>
          <cell r="C16878">
            <v>2030</v>
          </cell>
          <cell r="E16878" t="str">
            <v>ESC, Battery, PV_Mark_Fiks_Batteri</v>
          </cell>
          <cell r="G16878">
            <v>1730.164</v>
          </cell>
          <cell r="H16878" t="str">
            <v>ElCap_primo_MW</v>
          </cell>
        </row>
        <row r="16879">
          <cell r="B16879" t="str">
            <v>Ellagring</v>
          </cell>
          <cell r="C16879">
            <v>2030</v>
          </cell>
          <cell r="E16879" t="str">
            <v>ESC, Battery, PV_Mark_Fiks_Batteri</v>
          </cell>
          <cell r="G16879">
            <v>1606</v>
          </cell>
          <cell r="H16879" t="str">
            <v>GWh</v>
          </cell>
        </row>
        <row r="16880">
          <cell r="B16880" t="str">
            <v>Ellagring</v>
          </cell>
          <cell r="C16880">
            <v>2030</v>
          </cell>
          <cell r="E16880" t="str">
            <v>ESC, Battery, PV_Mark_Fiks_Batteri</v>
          </cell>
          <cell r="G16880">
            <v>6920.6580000000004</v>
          </cell>
          <cell r="H16880" t="str">
            <v>StorageCap_MWh</v>
          </cell>
        </row>
        <row r="16881">
          <cell r="B16881" t="str">
            <v>Ellagring</v>
          </cell>
          <cell r="C16881">
            <v>2030</v>
          </cell>
          <cell r="E16881" t="str">
            <v>ESC, Battery, PV_Mark_Tracker_Batteri</v>
          </cell>
          <cell r="G16881">
            <v>1233.0219999999999</v>
          </cell>
          <cell r="H16881" t="str">
            <v>ElCap_ultimo_MW</v>
          </cell>
        </row>
        <row r="16882">
          <cell r="B16882" t="str">
            <v>Ellagring</v>
          </cell>
          <cell r="C16882">
            <v>2030</v>
          </cell>
          <cell r="E16882" t="str">
            <v>ESC, Battery, PV_Mark_Tracker_Batteri</v>
          </cell>
          <cell r="G16882">
            <v>1233.0219999999999</v>
          </cell>
          <cell r="H16882" t="str">
            <v>ElCap_primo_MW</v>
          </cell>
        </row>
        <row r="16883">
          <cell r="B16883" t="str">
            <v>Ellagring</v>
          </cell>
          <cell r="C16883">
            <v>2030</v>
          </cell>
          <cell r="E16883" t="str">
            <v>ESC, Battery, PV_Mark_Tracker_Batteri</v>
          </cell>
          <cell r="G16883">
            <v>1145</v>
          </cell>
          <cell r="H16883" t="str">
            <v>GWh</v>
          </cell>
        </row>
        <row r="16884">
          <cell r="B16884" t="str">
            <v>Ellagring</v>
          </cell>
          <cell r="C16884">
            <v>2030</v>
          </cell>
          <cell r="E16884" t="str">
            <v>ESC, Battery, PV_Mark_Tracker_Batteri</v>
          </cell>
          <cell r="G16884">
            <v>4932.0879999999997</v>
          </cell>
          <cell r="H16884" t="str">
            <v>StorageCap_MWh</v>
          </cell>
        </row>
        <row r="16885">
          <cell r="B16885" t="str">
            <v>Ellagring</v>
          </cell>
          <cell r="C16885">
            <v>2030</v>
          </cell>
          <cell r="E16885" t="str">
            <v>ESC, Battery, PV_Mark_Tracker_Batteri</v>
          </cell>
          <cell r="G16885">
            <v>576.721</v>
          </cell>
          <cell r="H16885" t="str">
            <v>ElCap_ultimo_MW</v>
          </cell>
        </row>
        <row r="16886">
          <cell r="B16886" t="str">
            <v>Ellagring</v>
          </cell>
          <cell r="C16886">
            <v>2030</v>
          </cell>
          <cell r="E16886" t="str">
            <v>ESC, Battery, PV_Mark_Tracker_Batteri</v>
          </cell>
          <cell r="G16886">
            <v>576.721</v>
          </cell>
          <cell r="H16886" t="str">
            <v>ElCap_primo_MW</v>
          </cell>
        </row>
        <row r="16887">
          <cell r="B16887" t="str">
            <v>Ellagring</v>
          </cell>
          <cell r="C16887">
            <v>2030</v>
          </cell>
          <cell r="E16887" t="str">
            <v>ESC, Battery, PV_Mark_Tracker_Batteri</v>
          </cell>
          <cell r="G16887">
            <v>524</v>
          </cell>
          <cell r="H16887" t="str">
            <v>GWh</v>
          </cell>
        </row>
        <row r="16888">
          <cell r="B16888" t="str">
            <v>Ellagring</v>
          </cell>
          <cell r="C16888">
            <v>2030</v>
          </cell>
          <cell r="E16888" t="str">
            <v>ESC, Battery, PV_Mark_Tracker_Batteri</v>
          </cell>
          <cell r="G16888">
            <v>2306.884</v>
          </cell>
          <cell r="H16888" t="str">
            <v>StorageCap_MWh</v>
          </cell>
        </row>
        <row r="16889">
          <cell r="B16889" t="str">
            <v>Ellagring</v>
          </cell>
          <cell r="C16889">
            <v>2031</v>
          </cell>
          <cell r="E16889" t="str">
            <v xml:space="preserve">ESC, Battery, </v>
          </cell>
          <cell r="G16889">
            <v>225.1</v>
          </cell>
          <cell r="H16889" t="str">
            <v>ElCap_ultimo_MW</v>
          </cell>
        </row>
        <row r="16890">
          <cell r="B16890" t="str">
            <v>Ellagring</v>
          </cell>
          <cell r="C16890">
            <v>2031</v>
          </cell>
          <cell r="E16890" t="str">
            <v xml:space="preserve">ESC, Battery, </v>
          </cell>
          <cell r="G16890">
            <v>225.1</v>
          </cell>
          <cell r="H16890" t="str">
            <v>ElCap_primo_MW</v>
          </cell>
        </row>
        <row r="16891">
          <cell r="B16891" t="str">
            <v>Ellagring</v>
          </cell>
          <cell r="C16891">
            <v>2031</v>
          </cell>
          <cell r="E16891" t="str">
            <v xml:space="preserve">ESC, Battery, </v>
          </cell>
          <cell r="G16891">
            <v>167</v>
          </cell>
          <cell r="H16891" t="str">
            <v>GWh</v>
          </cell>
        </row>
        <row r="16892">
          <cell r="B16892" t="str">
            <v>Ellagring</v>
          </cell>
          <cell r="C16892">
            <v>2031</v>
          </cell>
          <cell r="E16892" t="str">
            <v xml:space="preserve">ESC, Battery, </v>
          </cell>
          <cell r="G16892">
            <v>900.4</v>
          </cell>
          <cell r="H16892" t="str">
            <v>StorageCap_MWh</v>
          </cell>
        </row>
        <row r="16893">
          <cell r="B16893" t="str">
            <v>Ellagring</v>
          </cell>
          <cell r="C16893">
            <v>2031</v>
          </cell>
          <cell r="E16893" t="str">
            <v xml:space="preserve">ESC, Battery, </v>
          </cell>
          <cell r="G16893">
            <v>589.5</v>
          </cell>
          <cell r="H16893" t="str">
            <v>ElCap_ultimo_MW</v>
          </cell>
        </row>
        <row r="16894">
          <cell r="B16894" t="str">
            <v>Ellagring</v>
          </cell>
          <cell r="C16894">
            <v>2031</v>
          </cell>
          <cell r="E16894" t="str">
            <v xml:space="preserve">ESC, Battery, </v>
          </cell>
          <cell r="G16894">
            <v>589.5</v>
          </cell>
          <cell r="H16894" t="str">
            <v>ElCap_primo_MW</v>
          </cell>
        </row>
        <row r="16895">
          <cell r="B16895" t="str">
            <v>Ellagring</v>
          </cell>
          <cell r="C16895">
            <v>2031</v>
          </cell>
          <cell r="E16895" t="str">
            <v xml:space="preserve">ESC, Battery, </v>
          </cell>
          <cell r="G16895">
            <v>453</v>
          </cell>
          <cell r="H16895" t="str">
            <v>GWh</v>
          </cell>
        </row>
        <row r="16896">
          <cell r="B16896" t="str">
            <v>Ellagring</v>
          </cell>
          <cell r="C16896">
            <v>2031</v>
          </cell>
          <cell r="E16896" t="str">
            <v xml:space="preserve">ESC, Battery, </v>
          </cell>
          <cell r="G16896">
            <v>2358</v>
          </cell>
          <cell r="H16896" t="str">
            <v>StorageCap_MWh</v>
          </cell>
        </row>
        <row r="16897">
          <cell r="B16897" t="str">
            <v>Ellagring</v>
          </cell>
          <cell r="C16897">
            <v>2031</v>
          </cell>
          <cell r="E16897" t="str">
            <v>ESC, Battery, PV_Mark_Fiks_Batteri</v>
          </cell>
          <cell r="G16897">
            <v>3699.0650000000001</v>
          </cell>
          <cell r="H16897" t="str">
            <v>ElCap_ultimo_MW</v>
          </cell>
        </row>
        <row r="16898">
          <cell r="B16898" t="str">
            <v>Ellagring</v>
          </cell>
          <cell r="C16898">
            <v>2031</v>
          </cell>
          <cell r="E16898" t="str">
            <v>ESC, Battery, PV_Mark_Fiks_Batteri</v>
          </cell>
          <cell r="G16898">
            <v>3699.0650000000001</v>
          </cell>
          <cell r="H16898" t="str">
            <v>ElCap_primo_MW</v>
          </cell>
        </row>
        <row r="16899">
          <cell r="B16899" t="str">
            <v>Ellagring</v>
          </cell>
          <cell r="C16899">
            <v>2031</v>
          </cell>
          <cell r="E16899" t="str">
            <v>ESC, Battery, PV_Mark_Fiks_Batteri</v>
          </cell>
          <cell r="G16899">
            <v>3385</v>
          </cell>
          <cell r="H16899" t="str">
            <v>GWh</v>
          </cell>
        </row>
        <row r="16900">
          <cell r="B16900" t="str">
            <v>Ellagring</v>
          </cell>
          <cell r="C16900">
            <v>2031</v>
          </cell>
          <cell r="E16900" t="str">
            <v>ESC, Battery, PV_Mark_Fiks_Batteri</v>
          </cell>
          <cell r="G16900">
            <v>14796.26</v>
          </cell>
          <cell r="H16900" t="str">
            <v>StorageCap_MWh</v>
          </cell>
        </row>
        <row r="16901">
          <cell r="B16901" t="str">
            <v>Ellagring</v>
          </cell>
          <cell r="C16901">
            <v>2031</v>
          </cell>
          <cell r="E16901" t="str">
            <v>ESC, Battery, PV_Mark_Fiks_Batteri</v>
          </cell>
          <cell r="G16901">
            <v>1730.164</v>
          </cell>
          <cell r="H16901" t="str">
            <v>ElCap_ultimo_MW</v>
          </cell>
        </row>
        <row r="16902">
          <cell r="B16902" t="str">
            <v>Ellagring</v>
          </cell>
          <cell r="C16902">
            <v>2031</v>
          </cell>
          <cell r="E16902" t="str">
            <v>ESC, Battery, PV_Mark_Fiks_Batteri</v>
          </cell>
          <cell r="G16902">
            <v>1730.164</v>
          </cell>
          <cell r="H16902" t="str">
            <v>ElCap_primo_MW</v>
          </cell>
        </row>
        <row r="16903">
          <cell r="B16903" t="str">
            <v>Ellagring</v>
          </cell>
          <cell r="C16903">
            <v>2031</v>
          </cell>
          <cell r="E16903" t="str">
            <v>ESC, Battery, PV_Mark_Fiks_Batteri</v>
          </cell>
          <cell r="G16903">
            <v>1590</v>
          </cell>
          <cell r="H16903" t="str">
            <v>GWh</v>
          </cell>
        </row>
        <row r="16904">
          <cell r="B16904" t="str">
            <v>Ellagring</v>
          </cell>
          <cell r="C16904">
            <v>2031</v>
          </cell>
          <cell r="E16904" t="str">
            <v>ESC, Battery, PV_Mark_Fiks_Batteri</v>
          </cell>
          <cell r="G16904">
            <v>6920.6580000000004</v>
          </cell>
          <cell r="H16904" t="str">
            <v>StorageCap_MWh</v>
          </cell>
        </row>
        <row r="16905">
          <cell r="B16905" t="str">
            <v>Ellagring</v>
          </cell>
          <cell r="C16905">
            <v>2031</v>
          </cell>
          <cell r="E16905" t="str">
            <v>ESC, Battery, PV_Mark_Tracker_Batteri</v>
          </cell>
          <cell r="G16905">
            <v>1233.0219999999999</v>
          </cell>
          <cell r="H16905" t="str">
            <v>ElCap_ultimo_MW</v>
          </cell>
        </row>
        <row r="16906">
          <cell r="B16906" t="str">
            <v>Ellagring</v>
          </cell>
          <cell r="C16906">
            <v>2031</v>
          </cell>
          <cell r="E16906" t="str">
            <v>ESC, Battery, PV_Mark_Tracker_Batteri</v>
          </cell>
          <cell r="G16906">
            <v>1233.0219999999999</v>
          </cell>
          <cell r="H16906" t="str">
            <v>ElCap_primo_MW</v>
          </cell>
        </row>
        <row r="16907">
          <cell r="B16907" t="str">
            <v>Ellagring</v>
          </cell>
          <cell r="C16907">
            <v>2031</v>
          </cell>
          <cell r="E16907" t="str">
            <v>ESC, Battery, PV_Mark_Tracker_Batteri</v>
          </cell>
          <cell r="G16907">
            <v>1113</v>
          </cell>
          <cell r="H16907" t="str">
            <v>GWh</v>
          </cell>
        </row>
        <row r="16908">
          <cell r="B16908" t="str">
            <v>Ellagring</v>
          </cell>
          <cell r="C16908">
            <v>2031</v>
          </cell>
          <cell r="E16908" t="str">
            <v>ESC, Battery, PV_Mark_Tracker_Batteri</v>
          </cell>
          <cell r="G16908">
            <v>4932.0879999999997</v>
          </cell>
          <cell r="H16908" t="str">
            <v>StorageCap_MWh</v>
          </cell>
        </row>
        <row r="16909">
          <cell r="B16909" t="str">
            <v>Ellagring</v>
          </cell>
          <cell r="C16909">
            <v>2031</v>
          </cell>
          <cell r="E16909" t="str">
            <v>ESC, Battery, PV_Mark_Tracker_Batteri</v>
          </cell>
          <cell r="G16909">
            <v>576.721</v>
          </cell>
          <cell r="H16909" t="str">
            <v>ElCap_ultimo_MW</v>
          </cell>
        </row>
        <row r="16910">
          <cell r="B16910" t="str">
            <v>Ellagring</v>
          </cell>
          <cell r="C16910">
            <v>2031</v>
          </cell>
          <cell r="E16910" t="str">
            <v>ESC, Battery, PV_Mark_Tracker_Batteri</v>
          </cell>
          <cell r="G16910">
            <v>576.721</v>
          </cell>
          <cell r="H16910" t="str">
            <v>ElCap_primo_MW</v>
          </cell>
        </row>
        <row r="16911">
          <cell r="B16911" t="str">
            <v>Ellagring</v>
          </cell>
          <cell r="C16911">
            <v>2031</v>
          </cell>
          <cell r="E16911" t="str">
            <v>ESC, Battery, PV_Mark_Tracker_Batteri</v>
          </cell>
          <cell r="G16911">
            <v>520</v>
          </cell>
          <cell r="H16911" t="str">
            <v>GWh</v>
          </cell>
        </row>
        <row r="16912">
          <cell r="B16912" t="str">
            <v>Ellagring</v>
          </cell>
          <cell r="C16912">
            <v>2031</v>
          </cell>
          <cell r="E16912" t="str">
            <v>ESC, Battery, PV_Mark_Tracker_Batteri</v>
          </cell>
          <cell r="G16912">
            <v>2306.884</v>
          </cell>
          <cell r="H16912" t="str">
            <v>StorageCap_MWh</v>
          </cell>
        </row>
        <row r="16913">
          <cell r="B16913" t="str">
            <v>Ellagring</v>
          </cell>
          <cell r="C16913">
            <v>2032</v>
          </cell>
          <cell r="E16913" t="str">
            <v xml:space="preserve">ESC, Battery, </v>
          </cell>
          <cell r="G16913">
            <v>225.1</v>
          </cell>
          <cell r="H16913" t="str">
            <v>ElCap_ultimo_MW</v>
          </cell>
        </row>
        <row r="16914">
          <cell r="B16914" t="str">
            <v>Ellagring</v>
          </cell>
          <cell r="C16914">
            <v>2032</v>
          </cell>
          <cell r="E16914" t="str">
            <v xml:space="preserve">ESC, Battery, </v>
          </cell>
          <cell r="G16914">
            <v>225.1</v>
          </cell>
          <cell r="H16914" t="str">
            <v>ElCap_primo_MW</v>
          </cell>
        </row>
        <row r="16915">
          <cell r="B16915" t="str">
            <v>Ellagring</v>
          </cell>
          <cell r="C16915">
            <v>2032</v>
          </cell>
          <cell r="E16915" t="str">
            <v xml:space="preserve">ESC, Battery, </v>
          </cell>
          <cell r="G16915">
            <v>167</v>
          </cell>
          <cell r="H16915" t="str">
            <v>GWh</v>
          </cell>
        </row>
        <row r="16916">
          <cell r="B16916" t="str">
            <v>Ellagring</v>
          </cell>
          <cell r="C16916">
            <v>2032</v>
          </cell>
          <cell r="E16916" t="str">
            <v xml:space="preserve">ESC, Battery, </v>
          </cell>
          <cell r="G16916">
            <v>900.4</v>
          </cell>
          <cell r="H16916" t="str">
            <v>StorageCap_MWh</v>
          </cell>
        </row>
        <row r="16917">
          <cell r="B16917" t="str">
            <v>Ellagring</v>
          </cell>
          <cell r="C16917">
            <v>2032</v>
          </cell>
          <cell r="E16917" t="str">
            <v xml:space="preserve">ESC, Battery, </v>
          </cell>
          <cell r="G16917">
            <v>589.5</v>
          </cell>
          <cell r="H16917" t="str">
            <v>ElCap_ultimo_MW</v>
          </cell>
        </row>
        <row r="16918">
          <cell r="B16918" t="str">
            <v>Ellagring</v>
          </cell>
          <cell r="C16918">
            <v>2032</v>
          </cell>
          <cell r="E16918" t="str">
            <v xml:space="preserve">ESC, Battery, </v>
          </cell>
          <cell r="G16918">
            <v>589.5</v>
          </cell>
          <cell r="H16918" t="str">
            <v>ElCap_primo_MW</v>
          </cell>
        </row>
        <row r="16919">
          <cell r="B16919" t="str">
            <v>Ellagring</v>
          </cell>
          <cell r="C16919">
            <v>2032</v>
          </cell>
          <cell r="E16919" t="str">
            <v xml:space="preserve">ESC, Battery, </v>
          </cell>
          <cell r="G16919">
            <v>414</v>
          </cell>
          <cell r="H16919" t="str">
            <v>GWh</v>
          </cell>
        </row>
        <row r="16920">
          <cell r="B16920" t="str">
            <v>Ellagring</v>
          </cell>
          <cell r="C16920">
            <v>2032</v>
          </cell>
          <cell r="E16920" t="str">
            <v xml:space="preserve">ESC, Battery, </v>
          </cell>
          <cell r="G16920">
            <v>2358</v>
          </cell>
          <cell r="H16920" t="str">
            <v>StorageCap_MWh</v>
          </cell>
        </row>
        <row r="16921">
          <cell r="B16921" t="str">
            <v>Ellagring</v>
          </cell>
          <cell r="C16921">
            <v>2032</v>
          </cell>
          <cell r="E16921" t="str">
            <v>ESC, Battery, PV_Mark_Fiks_Batteri</v>
          </cell>
          <cell r="G16921">
            <v>3699.0650000000001</v>
          </cell>
          <cell r="H16921" t="str">
            <v>ElCap_ultimo_MW</v>
          </cell>
        </row>
        <row r="16922">
          <cell r="B16922" t="str">
            <v>Ellagring</v>
          </cell>
          <cell r="C16922">
            <v>2032</v>
          </cell>
          <cell r="E16922" t="str">
            <v>ESC, Battery, PV_Mark_Fiks_Batteri</v>
          </cell>
          <cell r="G16922">
            <v>3699.0650000000001</v>
          </cell>
          <cell r="H16922" t="str">
            <v>ElCap_primo_MW</v>
          </cell>
        </row>
        <row r="16923">
          <cell r="B16923" t="str">
            <v>Ellagring</v>
          </cell>
          <cell r="C16923">
            <v>2032</v>
          </cell>
          <cell r="E16923" t="str">
            <v>ESC, Battery, PV_Mark_Fiks_Batteri</v>
          </cell>
          <cell r="G16923">
            <v>3221</v>
          </cell>
          <cell r="H16923" t="str">
            <v>GWh</v>
          </cell>
        </row>
        <row r="16924">
          <cell r="B16924" t="str">
            <v>Ellagring</v>
          </cell>
          <cell r="C16924">
            <v>2032</v>
          </cell>
          <cell r="E16924" t="str">
            <v>ESC, Battery, PV_Mark_Fiks_Batteri</v>
          </cell>
          <cell r="G16924">
            <v>14796.26</v>
          </cell>
          <cell r="H16924" t="str">
            <v>StorageCap_MWh</v>
          </cell>
        </row>
        <row r="16925">
          <cell r="B16925" t="str">
            <v>Ellagring</v>
          </cell>
          <cell r="C16925">
            <v>2032</v>
          </cell>
          <cell r="E16925" t="str">
            <v>ESC, Battery, PV_Mark_Fiks_Batteri</v>
          </cell>
          <cell r="G16925">
            <v>1730.164</v>
          </cell>
          <cell r="H16925" t="str">
            <v>ElCap_ultimo_MW</v>
          </cell>
        </row>
        <row r="16926">
          <cell r="B16926" t="str">
            <v>Ellagring</v>
          </cell>
          <cell r="C16926">
            <v>2032</v>
          </cell>
          <cell r="E16926" t="str">
            <v>ESC, Battery, PV_Mark_Fiks_Batteri</v>
          </cell>
          <cell r="G16926">
            <v>1730.164</v>
          </cell>
          <cell r="H16926" t="str">
            <v>ElCap_primo_MW</v>
          </cell>
        </row>
        <row r="16927">
          <cell r="B16927" t="str">
            <v>Ellagring</v>
          </cell>
          <cell r="C16927">
            <v>2032</v>
          </cell>
          <cell r="E16927" t="str">
            <v>ESC, Battery, PV_Mark_Fiks_Batteri</v>
          </cell>
          <cell r="G16927">
            <v>1506</v>
          </cell>
          <cell r="H16927" t="str">
            <v>GWh</v>
          </cell>
        </row>
        <row r="16928">
          <cell r="B16928" t="str">
            <v>Ellagring</v>
          </cell>
          <cell r="C16928">
            <v>2032</v>
          </cell>
          <cell r="E16928" t="str">
            <v>ESC, Battery, PV_Mark_Fiks_Batteri</v>
          </cell>
          <cell r="G16928">
            <v>6920.6580000000004</v>
          </cell>
          <cell r="H16928" t="str">
            <v>StorageCap_MWh</v>
          </cell>
        </row>
        <row r="16929">
          <cell r="B16929" t="str">
            <v>Ellagring</v>
          </cell>
          <cell r="C16929">
            <v>2032</v>
          </cell>
          <cell r="E16929" t="str">
            <v>ESC, Battery, PV_Mark_Tracker_Batteri</v>
          </cell>
          <cell r="G16929">
            <v>1233.0219999999999</v>
          </cell>
          <cell r="H16929" t="str">
            <v>ElCap_ultimo_MW</v>
          </cell>
        </row>
        <row r="16930">
          <cell r="B16930" t="str">
            <v>Ellagring</v>
          </cell>
          <cell r="C16930">
            <v>2032</v>
          </cell>
          <cell r="E16930" t="str">
            <v>ESC, Battery, PV_Mark_Tracker_Batteri</v>
          </cell>
          <cell r="G16930">
            <v>1233.0219999999999</v>
          </cell>
          <cell r="H16930" t="str">
            <v>ElCap_primo_MW</v>
          </cell>
        </row>
        <row r="16931">
          <cell r="B16931" t="str">
            <v>Ellagring</v>
          </cell>
          <cell r="C16931">
            <v>2032</v>
          </cell>
          <cell r="E16931" t="str">
            <v>ESC, Battery, PV_Mark_Tracker_Batteri</v>
          </cell>
          <cell r="G16931">
            <v>1068</v>
          </cell>
          <cell r="H16931" t="str">
            <v>GWh</v>
          </cell>
        </row>
        <row r="16932">
          <cell r="B16932" t="str">
            <v>Ellagring</v>
          </cell>
          <cell r="C16932">
            <v>2032</v>
          </cell>
          <cell r="E16932" t="str">
            <v>ESC, Battery, PV_Mark_Tracker_Batteri</v>
          </cell>
          <cell r="G16932">
            <v>4932.0879999999997</v>
          </cell>
          <cell r="H16932" t="str">
            <v>StorageCap_MWh</v>
          </cell>
        </row>
        <row r="16933">
          <cell r="B16933" t="str">
            <v>Ellagring</v>
          </cell>
          <cell r="C16933">
            <v>2032</v>
          </cell>
          <cell r="E16933" t="str">
            <v>ESC, Battery, PV_Mark_Tracker_Batteri</v>
          </cell>
          <cell r="G16933">
            <v>576.721</v>
          </cell>
          <cell r="H16933" t="str">
            <v>ElCap_ultimo_MW</v>
          </cell>
        </row>
        <row r="16934">
          <cell r="B16934" t="str">
            <v>Ellagring</v>
          </cell>
          <cell r="C16934">
            <v>2032</v>
          </cell>
          <cell r="E16934" t="str">
            <v>ESC, Battery, PV_Mark_Tracker_Batteri</v>
          </cell>
          <cell r="G16934">
            <v>576.721</v>
          </cell>
          <cell r="H16934" t="str">
            <v>ElCap_primo_MW</v>
          </cell>
        </row>
        <row r="16935">
          <cell r="B16935" t="str">
            <v>Ellagring</v>
          </cell>
          <cell r="C16935">
            <v>2032</v>
          </cell>
          <cell r="E16935" t="str">
            <v>ESC, Battery, PV_Mark_Tracker_Batteri</v>
          </cell>
          <cell r="G16935">
            <v>497</v>
          </cell>
          <cell r="H16935" t="str">
            <v>GWh</v>
          </cell>
        </row>
        <row r="16936">
          <cell r="B16936" t="str">
            <v>Ellagring</v>
          </cell>
          <cell r="C16936">
            <v>2032</v>
          </cell>
          <cell r="E16936" t="str">
            <v>ESC, Battery, PV_Mark_Tracker_Batteri</v>
          </cell>
          <cell r="G16936">
            <v>2306.884</v>
          </cell>
          <cell r="H16936" t="str">
            <v>StorageCap_MWh</v>
          </cell>
        </row>
        <row r="16937">
          <cell r="B16937" t="str">
            <v>Ellagring</v>
          </cell>
          <cell r="C16937">
            <v>2033</v>
          </cell>
          <cell r="E16937" t="str">
            <v xml:space="preserve">ESC, Battery, </v>
          </cell>
          <cell r="G16937">
            <v>225.1</v>
          </cell>
          <cell r="H16937" t="str">
            <v>ElCap_ultimo_MW</v>
          </cell>
        </row>
        <row r="16938">
          <cell r="B16938" t="str">
            <v>Ellagring</v>
          </cell>
          <cell r="C16938">
            <v>2033</v>
          </cell>
          <cell r="E16938" t="str">
            <v xml:space="preserve">ESC, Battery, </v>
          </cell>
          <cell r="G16938">
            <v>225.1</v>
          </cell>
          <cell r="H16938" t="str">
            <v>ElCap_primo_MW</v>
          </cell>
        </row>
        <row r="16939">
          <cell r="B16939" t="str">
            <v>Ellagring</v>
          </cell>
          <cell r="C16939">
            <v>2033</v>
          </cell>
          <cell r="E16939" t="str">
            <v xml:space="preserve">ESC, Battery, </v>
          </cell>
          <cell r="G16939">
            <v>167</v>
          </cell>
          <cell r="H16939" t="str">
            <v>GWh</v>
          </cell>
        </row>
        <row r="16940">
          <cell r="B16940" t="str">
            <v>Ellagring</v>
          </cell>
          <cell r="C16940">
            <v>2033</v>
          </cell>
          <cell r="E16940" t="str">
            <v xml:space="preserve">ESC, Battery, </v>
          </cell>
          <cell r="G16940">
            <v>900.4</v>
          </cell>
          <cell r="H16940" t="str">
            <v>StorageCap_MWh</v>
          </cell>
        </row>
        <row r="16941">
          <cell r="B16941" t="str">
            <v>Ellagring</v>
          </cell>
          <cell r="C16941">
            <v>2033</v>
          </cell>
          <cell r="E16941" t="str">
            <v xml:space="preserve">ESC, Battery, </v>
          </cell>
          <cell r="G16941">
            <v>589.5</v>
          </cell>
          <cell r="H16941" t="str">
            <v>ElCap_ultimo_MW</v>
          </cell>
        </row>
        <row r="16942">
          <cell r="B16942" t="str">
            <v>Ellagring</v>
          </cell>
          <cell r="C16942">
            <v>2033</v>
          </cell>
          <cell r="E16942" t="str">
            <v xml:space="preserve">ESC, Battery, </v>
          </cell>
          <cell r="G16942">
            <v>589.5</v>
          </cell>
          <cell r="H16942" t="str">
            <v>ElCap_primo_MW</v>
          </cell>
        </row>
        <row r="16943">
          <cell r="B16943" t="str">
            <v>Ellagring</v>
          </cell>
          <cell r="C16943">
            <v>2033</v>
          </cell>
          <cell r="E16943" t="str">
            <v xml:space="preserve">ESC, Battery, </v>
          </cell>
          <cell r="G16943">
            <v>432</v>
          </cell>
          <cell r="H16943" t="str">
            <v>GWh</v>
          </cell>
        </row>
        <row r="16944">
          <cell r="B16944" t="str">
            <v>Ellagring</v>
          </cell>
          <cell r="C16944">
            <v>2033</v>
          </cell>
          <cell r="E16944" t="str">
            <v xml:space="preserve">ESC, Battery, </v>
          </cell>
          <cell r="G16944">
            <v>2358</v>
          </cell>
          <cell r="H16944" t="str">
            <v>StorageCap_MWh</v>
          </cell>
        </row>
        <row r="16945">
          <cell r="B16945" t="str">
            <v>Ellagring</v>
          </cell>
          <cell r="C16945">
            <v>2033</v>
          </cell>
          <cell r="E16945" t="str">
            <v>ESC, Battery, PV_Mark_Fiks_Batteri</v>
          </cell>
          <cell r="G16945">
            <v>3699.0650000000001</v>
          </cell>
          <cell r="H16945" t="str">
            <v>ElCap_ultimo_MW</v>
          </cell>
        </row>
        <row r="16946">
          <cell r="B16946" t="str">
            <v>Ellagring</v>
          </cell>
          <cell r="C16946">
            <v>2033</v>
          </cell>
          <cell r="E16946" t="str">
            <v>ESC, Battery, PV_Mark_Fiks_Batteri</v>
          </cell>
          <cell r="G16946">
            <v>3699.0650000000001</v>
          </cell>
          <cell r="H16946" t="str">
            <v>ElCap_primo_MW</v>
          </cell>
        </row>
        <row r="16947">
          <cell r="B16947" t="str">
            <v>Ellagring</v>
          </cell>
          <cell r="C16947">
            <v>2033</v>
          </cell>
          <cell r="E16947" t="str">
            <v>ESC, Battery, PV_Mark_Fiks_Batteri</v>
          </cell>
          <cell r="G16947">
            <v>3257</v>
          </cell>
          <cell r="H16947" t="str">
            <v>GWh</v>
          </cell>
        </row>
        <row r="16948">
          <cell r="B16948" t="str">
            <v>Ellagring</v>
          </cell>
          <cell r="C16948">
            <v>2033</v>
          </cell>
          <cell r="E16948" t="str">
            <v>ESC, Battery, PV_Mark_Fiks_Batteri</v>
          </cell>
          <cell r="G16948">
            <v>14796.26</v>
          </cell>
          <cell r="H16948" t="str">
            <v>StorageCap_MWh</v>
          </cell>
        </row>
        <row r="16949">
          <cell r="B16949" t="str">
            <v>Ellagring</v>
          </cell>
          <cell r="C16949">
            <v>2033</v>
          </cell>
          <cell r="E16949" t="str">
            <v>ESC, Battery, PV_Mark_Fiks_Batteri</v>
          </cell>
          <cell r="G16949">
            <v>1730.164</v>
          </cell>
          <cell r="H16949" t="str">
            <v>ElCap_ultimo_MW</v>
          </cell>
        </row>
        <row r="16950">
          <cell r="B16950" t="str">
            <v>Ellagring</v>
          </cell>
          <cell r="C16950">
            <v>2033</v>
          </cell>
          <cell r="E16950" t="str">
            <v>ESC, Battery, PV_Mark_Fiks_Batteri</v>
          </cell>
          <cell r="G16950">
            <v>1730.164</v>
          </cell>
          <cell r="H16950" t="str">
            <v>ElCap_primo_MW</v>
          </cell>
        </row>
        <row r="16951">
          <cell r="B16951" t="str">
            <v>Ellagring</v>
          </cell>
          <cell r="C16951">
            <v>2033</v>
          </cell>
          <cell r="E16951" t="str">
            <v>ESC, Battery, PV_Mark_Fiks_Batteri</v>
          </cell>
          <cell r="G16951">
            <v>1513</v>
          </cell>
          <cell r="H16951" t="str">
            <v>GWh</v>
          </cell>
        </row>
        <row r="16952">
          <cell r="B16952" t="str">
            <v>Ellagring</v>
          </cell>
          <cell r="C16952">
            <v>2033</v>
          </cell>
          <cell r="E16952" t="str">
            <v>ESC, Battery, PV_Mark_Fiks_Batteri</v>
          </cell>
          <cell r="G16952">
            <v>6920.6580000000004</v>
          </cell>
          <cell r="H16952" t="str">
            <v>StorageCap_MWh</v>
          </cell>
        </row>
        <row r="16953">
          <cell r="B16953" t="str">
            <v>Ellagring</v>
          </cell>
          <cell r="C16953">
            <v>2033</v>
          </cell>
          <cell r="E16953" t="str">
            <v>ESC, Battery, PV_Mark_Tracker_Batteri</v>
          </cell>
          <cell r="G16953">
            <v>1233.0219999999999</v>
          </cell>
          <cell r="H16953" t="str">
            <v>ElCap_ultimo_MW</v>
          </cell>
        </row>
        <row r="16954">
          <cell r="B16954" t="str">
            <v>Ellagring</v>
          </cell>
          <cell r="C16954">
            <v>2033</v>
          </cell>
          <cell r="E16954" t="str">
            <v>ESC, Battery, PV_Mark_Tracker_Batteri</v>
          </cell>
          <cell r="G16954">
            <v>1233.0219999999999</v>
          </cell>
          <cell r="H16954" t="str">
            <v>ElCap_primo_MW</v>
          </cell>
        </row>
        <row r="16955">
          <cell r="B16955" t="str">
            <v>Ellagring</v>
          </cell>
          <cell r="C16955">
            <v>2033</v>
          </cell>
          <cell r="E16955" t="str">
            <v>ESC, Battery, PV_Mark_Tracker_Batteri</v>
          </cell>
          <cell r="G16955">
            <v>1074</v>
          </cell>
          <cell r="H16955" t="str">
            <v>GWh</v>
          </cell>
        </row>
        <row r="16956">
          <cell r="B16956" t="str">
            <v>Ellagring</v>
          </cell>
          <cell r="C16956">
            <v>2033</v>
          </cell>
          <cell r="E16956" t="str">
            <v>ESC, Battery, PV_Mark_Tracker_Batteri</v>
          </cell>
          <cell r="G16956">
            <v>4932.0879999999997</v>
          </cell>
          <cell r="H16956" t="str">
            <v>StorageCap_MWh</v>
          </cell>
        </row>
        <row r="16957">
          <cell r="B16957" t="str">
            <v>Ellagring</v>
          </cell>
          <cell r="C16957">
            <v>2033</v>
          </cell>
          <cell r="E16957" t="str">
            <v>ESC, Battery, PV_Mark_Tracker_Batteri</v>
          </cell>
          <cell r="G16957">
            <v>576.721</v>
          </cell>
          <cell r="H16957" t="str">
            <v>ElCap_ultimo_MW</v>
          </cell>
        </row>
        <row r="16958">
          <cell r="B16958" t="str">
            <v>Ellagring</v>
          </cell>
          <cell r="C16958">
            <v>2033</v>
          </cell>
          <cell r="E16958" t="str">
            <v>ESC, Battery, PV_Mark_Tracker_Batteri</v>
          </cell>
          <cell r="G16958">
            <v>576.721</v>
          </cell>
          <cell r="H16958" t="str">
            <v>ElCap_primo_MW</v>
          </cell>
        </row>
        <row r="16959">
          <cell r="B16959" t="str">
            <v>Ellagring</v>
          </cell>
          <cell r="C16959">
            <v>2033</v>
          </cell>
          <cell r="E16959" t="str">
            <v>ESC, Battery, PV_Mark_Tracker_Batteri</v>
          </cell>
          <cell r="G16959">
            <v>498</v>
          </cell>
          <cell r="H16959" t="str">
            <v>GWh</v>
          </cell>
        </row>
        <row r="16960">
          <cell r="B16960" t="str">
            <v>Ellagring</v>
          </cell>
          <cell r="C16960">
            <v>2033</v>
          </cell>
          <cell r="E16960" t="str">
            <v>ESC, Battery, PV_Mark_Tracker_Batteri</v>
          </cell>
          <cell r="G16960">
            <v>2306.884</v>
          </cell>
          <cell r="H16960" t="str">
            <v>StorageCap_MWh</v>
          </cell>
        </row>
        <row r="16961">
          <cell r="B16961" t="str">
            <v>Ellagring</v>
          </cell>
          <cell r="C16961">
            <v>2034</v>
          </cell>
          <cell r="E16961" t="str">
            <v xml:space="preserve">ESC, Battery, </v>
          </cell>
          <cell r="G16961">
            <v>225.1</v>
          </cell>
          <cell r="H16961" t="str">
            <v>ElCap_ultimo_MW</v>
          </cell>
        </row>
        <row r="16962">
          <cell r="B16962" t="str">
            <v>Ellagring</v>
          </cell>
          <cell r="C16962">
            <v>2034</v>
          </cell>
          <cell r="E16962" t="str">
            <v xml:space="preserve">ESC, Battery, </v>
          </cell>
          <cell r="G16962">
            <v>225.1</v>
          </cell>
          <cell r="H16962" t="str">
            <v>ElCap_primo_MW</v>
          </cell>
        </row>
        <row r="16963">
          <cell r="B16963" t="str">
            <v>Ellagring</v>
          </cell>
          <cell r="C16963">
            <v>2034</v>
          </cell>
          <cell r="E16963" t="str">
            <v xml:space="preserve">ESC, Battery, </v>
          </cell>
          <cell r="G16963">
            <v>162</v>
          </cell>
          <cell r="H16963" t="str">
            <v>GWh</v>
          </cell>
        </row>
        <row r="16964">
          <cell r="B16964" t="str">
            <v>Ellagring</v>
          </cell>
          <cell r="C16964">
            <v>2034</v>
          </cell>
          <cell r="E16964" t="str">
            <v xml:space="preserve">ESC, Battery, </v>
          </cell>
          <cell r="G16964">
            <v>900.4</v>
          </cell>
          <cell r="H16964" t="str">
            <v>StorageCap_MWh</v>
          </cell>
        </row>
        <row r="16965">
          <cell r="B16965" t="str">
            <v>Ellagring</v>
          </cell>
          <cell r="C16965">
            <v>2034</v>
          </cell>
          <cell r="E16965" t="str">
            <v xml:space="preserve">ESC, Battery, </v>
          </cell>
          <cell r="G16965">
            <v>589.5</v>
          </cell>
          <cell r="H16965" t="str">
            <v>ElCap_ultimo_MW</v>
          </cell>
        </row>
        <row r="16966">
          <cell r="B16966" t="str">
            <v>Ellagring</v>
          </cell>
          <cell r="C16966">
            <v>2034</v>
          </cell>
          <cell r="E16966" t="str">
            <v xml:space="preserve">ESC, Battery, </v>
          </cell>
          <cell r="G16966">
            <v>589.5</v>
          </cell>
          <cell r="H16966" t="str">
            <v>ElCap_primo_MW</v>
          </cell>
        </row>
        <row r="16967">
          <cell r="B16967" t="str">
            <v>Ellagring</v>
          </cell>
          <cell r="C16967">
            <v>2034</v>
          </cell>
          <cell r="E16967" t="str">
            <v xml:space="preserve">ESC, Battery, </v>
          </cell>
          <cell r="G16967">
            <v>402</v>
          </cell>
          <cell r="H16967" t="str">
            <v>GWh</v>
          </cell>
        </row>
        <row r="16968">
          <cell r="B16968" t="str">
            <v>Ellagring</v>
          </cell>
          <cell r="C16968">
            <v>2034</v>
          </cell>
          <cell r="E16968" t="str">
            <v xml:space="preserve">ESC, Battery, </v>
          </cell>
          <cell r="G16968">
            <v>2358</v>
          </cell>
          <cell r="H16968" t="str">
            <v>StorageCap_MWh</v>
          </cell>
        </row>
        <row r="16969">
          <cell r="B16969" t="str">
            <v>Ellagring</v>
          </cell>
          <cell r="C16969">
            <v>2034</v>
          </cell>
          <cell r="E16969" t="str">
            <v>ESC, Battery, PV_Mark_Fiks_Batteri</v>
          </cell>
          <cell r="G16969">
            <v>3699.0650000000001</v>
          </cell>
          <cell r="H16969" t="str">
            <v>ElCap_ultimo_MW</v>
          </cell>
        </row>
        <row r="16970">
          <cell r="B16970" t="str">
            <v>Ellagring</v>
          </cell>
          <cell r="C16970">
            <v>2034</v>
          </cell>
          <cell r="E16970" t="str">
            <v>ESC, Battery, PV_Mark_Fiks_Batteri</v>
          </cell>
          <cell r="G16970">
            <v>3699.0650000000001</v>
          </cell>
          <cell r="H16970" t="str">
            <v>ElCap_primo_MW</v>
          </cell>
        </row>
        <row r="16971">
          <cell r="B16971" t="str">
            <v>Ellagring</v>
          </cell>
          <cell r="C16971">
            <v>2034</v>
          </cell>
          <cell r="E16971" t="str">
            <v>ESC, Battery, PV_Mark_Fiks_Batteri</v>
          </cell>
          <cell r="G16971">
            <v>3221</v>
          </cell>
          <cell r="H16971" t="str">
            <v>GWh</v>
          </cell>
        </row>
        <row r="16972">
          <cell r="B16972" t="str">
            <v>Ellagring</v>
          </cell>
          <cell r="C16972">
            <v>2034</v>
          </cell>
          <cell r="E16972" t="str">
            <v>ESC, Battery, PV_Mark_Fiks_Batteri</v>
          </cell>
          <cell r="G16972">
            <v>14796.26</v>
          </cell>
          <cell r="H16972" t="str">
            <v>StorageCap_MWh</v>
          </cell>
        </row>
        <row r="16973">
          <cell r="B16973" t="str">
            <v>Ellagring</v>
          </cell>
          <cell r="C16973">
            <v>2034</v>
          </cell>
          <cell r="E16973" t="str">
            <v>ESC, Battery, PV_Mark_Fiks_Batteri</v>
          </cell>
          <cell r="G16973">
            <v>1730.164</v>
          </cell>
          <cell r="H16973" t="str">
            <v>ElCap_ultimo_MW</v>
          </cell>
        </row>
        <row r="16974">
          <cell r="B16974" t="str">
            <v>Ellagring</v>
          </cell>
          <cell r="C16974">
            <v>2034</v>
          </cell>
          <cell r="E16974" t="str">
            <v>ESC, Battery, PV_Mark_Fiks_Batteri</v>
          </cell>
          <cell r="G16974">
            <v>1730.164</v>
          </cell>
          <cell r="H16974" t="str">
            <v>ElCap_primo_MW</v>
          </cell>
        </row>
        <row r="16975">
          <cell r="B16975" t="str">
            <v>Ellagring</v>
          </cell>
          <cell r="C16975">
            <v>2034</v>
          </cell>
          <cell r="E16975" t="str">
            <v>ESC, Battery, PV_Mark_Fiks_Batteri</v>
          </cell>
          <cell r="G16975">
            <v>1455</v>
          </cell>
          <cell r="H16975" t="str">
            <v>GWh</v>
          </cell>
        </row>
        <row r="16976">
          <cell r="B16976" t="str">
            <v>Ellagring</v>
          </cell>
          <cell r="C16976">
            <v>2034</v>
          </cell>
          <cell r="E16976" t="str">
            <v>ESC, Battery, PV_Mark_Fiks_Batteri</v>
          </cell>
          <cell r="G16976">
            <v>6920.6580000000004</v>
          </cell>
          <cell r="H16976" t="str">
            <v>StorageCap_MWh</v>
          </cell>
        </row>
        <row r="16977">
          <cell r="B16977" t="str">
            <v>Ellagring</v>
          </cell>
          <cell r="C16977">
            <v>2034</v>
          </cell>
          <cell r="E16977" t="str">
            <v>ESC, Battery, PV_Mark_Tracker_Batteri</v>
          </cell>
          <cell r="G16977">
            <v>1233.0219999999999</v>
          </cell>
          <cell r="H16977" t="str">
            <v>ElCap_ultimo_MW</v>
          </cell>
        </row>
        <row r="16978">
          <cell r="B16978" t="str">
            <v>Ellagring</v>
          </cell>
          <cell r="C16978">
            <v>2034</v>
          </cell>
          <cell r="E16978" t="str">
            <v>ESC, Battery, PV_Mark_Tracker_Batteri</v>
          </cell>
          <cell r="G16978">
            <v>1233.0219999999999</v>
          </cell>
          <cell r="H16978" t="str">
            <v>ElCap_primo_MW</v>
          </cell>
        </row>
        <row r="16979">
          <cell r="B16979" t="str">
            <v>Ellagring</v>
          </cell>
          <cell r="C16979">
            <v>2034</v>
          </cell>
          <cell r="E16979" t="str">
            <v>ESC, Battery, PV_Mark_Tracker_Batteri</v>
          </cell>
          <cell r="G16979">
            <v>1061</v>
          </cell>
          <cell r="H16979" t="str">
            <v>GWh</v>
          </cell>
        </row>
        <row r="16980">
          <cell r="B16980" t="str">
            <v>Ellagring</v>
          </cell>
          <cell r="C16980">
            <v>2034</v>
          </cell>
          <cell r="E16980" t="str">
            <v>ESC, Battery, PV_Mark_Tracker_Batteri</v>
          </cell>
          <cell r="G16980">
            <v>4932.0879999999997</v>
          </cell>
          <cell r="H16980" t="str">
            <v>StorageCap_MWh</v>
          </cell>
        </row>
        <row r="16981">
          <cell r="B16981" t="str">
            <v>Ellagring</v>
          </cell>
          <cell r="C16981">
            <v>2034</v>
          </cell>
          <cell r="E16981" t="str">
            <v>ESC, Battery, PV_Mark_Tracker_Batteri</v>
          </cell>
          <cell r="G16981">
            <v>576.721</v>
          </cell>
          <cell r="H16981" t="str">
            <v>ElCap_ultimo_MW</v>
          </cell>
        </row>
        <row r="16982">
          <cell r="B16982" t="str">
            <v>Ellagring</v>
          </cell>
          <cell r="C16982">
            <v>2034</v>
          </cell>
          <cell r="E16982" t="str">
            <v>ESC, Battery, PV_Mark_Tracker_Batteri</v>
          </cell>
          <cell r="G16982">
            <v>576.721</v>
          </cell>
          <cell r="H16982" t="str">
            <v>ElCap_primo_MW</v>
          </cell>
        </row>
        <row r="16983">
          <cell r="B16983" t="str">
            <v>Ellagring</v>
          </cell>
          <cell r="C16983">
            <v>2034</v>
          </cell>
          <cell r="E16983" t="str">
            <v>ESC, Battery, PV_Mark_Tracker_Batteri</v>
          </cell>
          <cell r="G16983">
            <v>478</v>
          </cell>
          <cell r="H16983" t="str">
            <v>GWh</v>
          </cell>
        </row>
        <row r="16984">
          <cell r="B16984" t="str">
            <v>Ellagring</v>
          </cell>
          <cell r="C16984">
            <v>2034</v>
          </cell>
          <cell r="E16984" t="str">
            <v>ESC, Battery, PV_Mark_Tracker_Batteri</v>
          </cell>
          <cell r="G16984">
            <v>2306.884</v>
          </cell>
          <cell r="H16984" t="str">
            <v>StorageCap_MWh</v>
          </cell>
        </row>
        <row r="16985">
          <cell r="B16985" t="str">
            <v>Ellagring</v>
          </cell>
          <cell r="C16985">
            <v>2035</v>
          </cell>
          <cell r="E16985" t="str">
            <v xml:space="preserve">ESC, Battery, </v>
          </cell>
          <cell r="G16985">
            <v>225.1</v>
          </cell>
          <cell r="H16985" t="str">
            <v>ElCap_ultimo_MW</v>
          </cell>
        </row>
        <row r="16986">
          <cell r="B16986" t="str">
            <v>Ellagring</v>
          </cell>
          <cell r="C16986">
            <v>2035</v>
          </cell>
          <cell r="E16986" t="str">
            <v xml:space="preserve">ESC, Battery, </v>
          </cell>
          <cell r="G16986">
            <v>225.1</v>
          </cell>
          <cell r="H16986" t="str">
            <v>ElCap_primo_MW</v>
          </cell>
        </row>
        <row r="16987">
          <cell r="B16987" t="str">
            <v>Ellagring</v>
          </cell>
          <cell r="C16987">
            <v>2035</v>
          </cell>
          <cell r="E16987" t="str">
            <v xml:space="preserve">ESC, Battery, </v>
          </cell>
          <cell r="G16987">
            <v>162</v>
          </cell>
          <cell r="H16987" t="str">
            <v>GWh</v>
          </cell>
        </row>
        <row r="16988">
          <cell r="B16988" t="str">
            <v>Ellagring</v>
          </cell>
          <cell r="C16988">
            <v>2035</v>
          </cell>
          <cell r="E16988" t="str">
            <v xml:space="preserve">ESC, Battery, </v>
          </cell>
          <cell r="G16988">
            <v>900.4</v>
          </cell>
          <cell r="H16988" t="str">
            <v>StorageCap_MWh</v>
          </cell>
        </row>
        <row r="16989">
          <cell r="B16989" t="str">
            <v>Ellagring</v>
          </cell>
          <cell r="C16989">
            <v>2035</v>
          </cell>
          <cell r="E16989" t="str">
            <v xml:space="preserve">ESC, Battery, </v>
          </cell>
          <cell r="G16989">
            <v>589.5</v>
          </cell>
          <cell r="H16989" t="str">
            <v>ElCap_ultimo_MW</v>
          </cell>
        </row>
        <row r="16990">
          <cell r="B16990" t="str">
            <v>Ellagring</v>
          </cell>
          <cell r="C16990">
            <v>2035</v>
          </cell>
          <cell r="E16990" t="str">
            <v xml:space="preserve">ESC, Battery, </v>
          </cell>
          <cell r="G16990">
            <v>589.5</v>
          </cell>
          <cell r="H16990" t="str">
            <v>ElCap_primo_MW</v>
          </cell>
        </row>
        <row r="16991">
          <cell r="B16991" t="str">
            <v>Ellagring</v>
          </cell>
          <cell r="C16991">
            <v>2035</v>
          </cell>
          <cell r="E16991" t="str">
            <v xml:space="preserve">ESC, Battery, </v>
          </cell>
          <cell r="G16991">
            <v>377</v>
          </cell>
          <cell r="H16991" t="str">
            <v>GWh</v>
          </cell>
        </row>
        <row r="16992">
          <cell r="B16992" t="str">
            <v>Ellagring</v>
          </cell>
          <cell r="C16992">
            <v>2035</v>
          </cell>
          <cell r="E16992" t="str">
            <v xml:space="preserve">ESC, Battery, </v>
          </cell>
          <cell r="G16992">
            <v>2358</v>
          </cell>
          <cell r="H16992" t="str">
            <v>StorageCap_MWh</v>
          </cell>
        </row>
        <row r="16993">
          <cell r="B16993" t="str">
            <v>Ellagring</v>
          </cell>
          <cell r="C16993">
            <v>2035</v>
          </cell>
          <cell r="E16993" t="str">
            <v>ESC, Battery, PV_Mark_Fiks_Batteri</v>
          </cell>
          <cell r="G16993">
            <v>3699.0650000000001</v>
          </cell>
          <cell r="H16993" t="str">
            <v>ElCap_ultimo_MW</v>
          </cell>
        </row>
        <row r="16994">
          <cell r="B16994" t="str">
            <v>Ellagring</v>
          </cell>
          <cell r="C16994">
            <v>2035</v>
          </cell>
          <cell r="E16994" t="str">
            <v>ESC, Battery, PV_Mark_Fiks_Batteri</v>
          </cell>
          <cell r="G16994">
            <v>3699.0650000000001</v>
          </cell>
          <cell r="H16994" t="str">
            <v>ElCap_primo_MW</v>
          </cell>
        </row>
        <row r="16995">
          <cell r="B16995" t="str">
            <v>Ellagring</v>
          </cell>
          <cell r="C16995">
            <v>2035</v>
          </cell>
          <cell r="E16995" t="str">
            <v>ESC, Battery, PV_Mark_Fiks_Batteri</v>
          </cell>
          <cell r="G16995">
            <v>3075</v>
          </cell>
          <cell r="H16995" t="str">
            <v>GWh</v>
          </cell>
        </row>
        <row r="16996">
          <cell r="B16996" t="str">
            <v>Ellagring</v>
          </cell>
          <cell r="C16996">
            <v>2035</v>
          </cell>
          <cell r="E16996" t="str">
            <v>ESC, Battery, PV_Mark_Fiks_Batteri</v>
          </cell>
          <cell r="G16996">
            <v>14796.26</v>
          </cell>
          <cell r="H16996" t="str">
            <v>StorageCap_MWh</v>
          </cell>
        </row>
        <row r="16997">
          <cell r="B16997" t="str">
            <v>Ellagring</v>
          </cell>
          <cell r="C16997">
            <v>2035</v>
          </cell>
          <cell r="E16997" t="str">
            <v>ESC, Battery, PV_Mark_Fiks_Batteri</v>
          </cell>
          <cell r="G16997">
            <v>1730.164</v>
          </cell>
          <cell r="H16997" t="str">
            <v>ElCap_ultimo_MW</v>
          </cell>
        </row>
        <row r="16998">
          <cell r="B16998" t="str">
            <v>Ellagring</v>
          </cell>
          <cell r="C16998">
            <v>2035</v>
          </cell>
          <cell r="E16998" t="str">
            <v>ESC, Battery, PV_Mark_Fiks_Batteri</v>
          </cell>
          <cell r="G16998">
            <v>1730.164</v>
          </cell>
          <cell r="H16998" t="str">
            <v>ElCap_primo_MW</v>
          </cell>
        </row>
        <row r="16999">
          <cell r="B16999" t="str">
            <v>Ellagring</v>
          </cell>
          <cell r="C16999">
            <v>2035</v>
          </cell>
          <cell r="E16999" t="str">
            <v>ESC, Battery, PV_Mark_Fiks_Batteri</v>
          </cell>
          <cell r="G16999">
            <v>1312</v>
          </cell>
          <cell r="H16999" t="str">
            <v>GWh</v>
          </cell>
        </row>
        <row r="17000">
          <cell r="B17000" t="str">
            <v>Ellagring</v>
          </cell>
          <cell r="C17000">
            <v>2035</v>
          </cell>
          <cell r="E17000" t="str">
            <v>ESC, Battery, PV_Mark_Fiks_Batteri</v>
          </cell>
          <cell r="G17000">
            <v>6920.6580000000004</v>
          </cell>
          <cell r="H17000" t="str">
            <v>StorageCap_MWh</v>
          </cell>
        </row>
        <row r="17001">
          <cell r="B17001" t="str">
            <v>Ellagring</v>
          </cell>
          <cell r="C17001">
            <v>2035</v>
          </cell>
          <cell r="E17001" t="str">
            <v>ESC, Battery, PV_Mark_Tracker_Batteri</v>
          </cell>
          <cell r="G17001">
            <v>1233.0219999999999</v>
          </cell>
          <cell r="H17001" t="str">
            <v>ElCap_ultimo_MW</v>
          </cell>
        </row>
        <row r="17002">
          <cell r="B17002" t="str">
            <v>Ellagring</v>
          </cell>
          <cell r="C17002">
            <v>2035</v>
          </cell>
          <cell r="E17002" t="str">
            <v>ESC, Battery, PV_Mark_Tracker_Batteri</v>
          </cell>
          <cell r="G17002">
            <v>1233.0219999999999</v>
          </cell>
          <cell r="H17002" t="str">
            <v>ElCap_primo_MW</v>
          </cell>
        </row>
        <row r="17003">
          <cell r="B17003" t="str">
            <v>Ellagring</v>
          </cell>
          <cell r="C17003">
            <v>2035</v>
          </cell>
          <cell r="E17003" t="str">
            <v>ESC, Battery, PV_Mark_Tracker_Batteri</v>
          </cell>
          <cell r="G17003">
            <v>1024</v>
          </cell>
          <cell r="H17003" t="str">
            <v>GWh</v>
          </cell>
        </row>
        <row r="17004">
          <cell r="B17004" t="str">
            <v>Ellagring</v>
          </cell>
          <cell r="C17004">
            <v>2035</v>
          </cell>
          <cell r="E17004" t="str">
            <v>ESC, Battery, PV_Mark_Tracker_Batteri</v>
          </cell>
          <cell r="G17004">
            <v>4932.0879999999997</v>
          </cell>
          <cell r="H17004" t="str">
            <v>StorageCap_MWh</v>
          </cell>
        </row>
        <row r="17005">
          <cell r="B17005" t="str">
            <v>Ellagring</v>
          </cell>
          <cell r="C17005">
            <v>2035</v>
          </cell>
          <cell r="E17005" t="str">
            <v>ESC, Battery, PV_Mark_Tracker_Batteri</v>
          </cell>
          <cell r="G17005">
            <v>576.721</v>
          </cell>
          <cell r="H17005" t="str">
            <v>ElCap_ultimo_MW</v>
          </cell>
        </row>
        <row r="17006">
          <cell r="B17006" t="str">
            <v>Ellagring</v>
          </cell>
          <cell r="C17006">
            <v>2035</v>
          </cell>
          <cell r="E17006" t="str">
            <v>ESC, Battery, PV_Mark_Tracker_Batteri</v>
          </cell>
          <cell r="G17006">
            <v>576.721</v>
          </cell>
          <cell r="H17006" t="str">
            <v>ElCap_primo_MW</v>
          </cell>
        </row>
        <row r="17007">
          <cell r="B17007" t="str">
            <v>Ellagring</v>
          </cell>
          <cell r="C17007">
            <v>2035</v>
          </cell>
          <cell r="E17007" t="str">
            <v>ESC, Battery, PV_Mark_Tracker_Batteri</v>
          </cell>
          <cell r="G17007">
            <v>429</v>
          </cell>
          <cell r="H17007" t="str">
            <v>GWh</v>
          </cell>
        </row>
        <row r="17008">
          <cell r="B17008" t="str">
            <v>Ellagring</v>
          </cell>
          <cell r="C17008">
            <v>2035</v>
          </cell>
          <cell r="E17008" t="str">
            <v>ESC, Battery, PV_Mark_Tracker_Batteri</v>
          </cell>
          <cell r="G17008">
            <v>2306.884</v>
          </cell>
          <cell r="H17008" t="str">
            <v>StorageCap_MWh</v>
          </cell>
        </row>
        <row r="17009">
          <cell r="B17009" t="str">
            <v>Ellagring</v>
          </cell>
          <cell r="C17009">
            <v>2036</v>
          </cell>
          <cell r="E17009" t="str">
            <v xml:space="preserve">ESC, Battery, </v>
          </cell>
          <cell r="G17009">
            <v>225.1</v>
          </cell>
          <cell r="H17009" t="str">
            <v>ElCap_ultimo_MW</v>
          </cell>
        </row>
        <row r="17010">
          <cell r="B17010" t="str">
            <v>Ellagring</v>
          </cell>
          <cell r="C17010">
            <v>2036</v>
          </cell>
          <cell r="E17010" t="str">
            <v xml:space="preserve">ESC, Battery, </v>
          </cell>
          <cell r="G17010">
            <v>225.1</v>
          </cell>
          <cell r="H17010" t="str">
            <v>ElCap_primo_MW</v>
          </cell>
        </row>
        <row r="17011">
          <cell r="B17011" t="str">
            <v>Ellagring</v>
          </cell>
          <cell r="C17011">
            <v>2036</v>
          </cell>
          <cell r="E17011" t="str">
            <v xml:space="preserve">ESC, Battery, </v>
          </cell>
          <cell r="G17011">
            <v>157</v>
          </cell>
          <cell r="H17011" t="str">
            <v>GWh</v>
          </cell>
        </row>
        <row r="17012">
          <cell r="B17012" t="str">
            <v>Ellagring</v>
          </cell>
          <cell r="C17012">
            <v>2036</v>
          </cell>
          <cell r="E17012" t="str">
            <v xml:space="preserve">ESC, Battery, </v>
          </cell>
          <cell r="G17012">
            <v>900.4</v>
          </cell>
          <cell r="H17012" t="str">
            <v>StorageCap_MWh</v>
          </cell>
        </row>
        <row r="17013">
          <cell r="B17013" t="str">
            <v>Ellagring</v>
          </cell>
          <cell r="C17013">
            <v>2036</v>
          </cell>
          <cell r="E17013" t="str">
            <v xml:space="preserve">ESC, Battery, </v>
          </cell>
          <cell r="G17013">
            <v>589.5</v>
          </cell>
          <cell r="H17013" t="str">
            <v>ElCap_ultimo_MW</v>
          </cell>
        </row>
        <row r="17014">
          <cell r="B17014" t="str">
            <v>Ellagring</v>
          </cell>
          <cell r="C17014">
            <v>2036</v>
          </cell>
          <cell r="E17014" t="str">
            <v xml:space="preserve">ESC, Battery, </v>
          </cell>
          <cell r="G17014">
            <v>589.5</v>
          </cell>
          <cell r="H17014" t="str">
            <v>ElCap_primo_MW</v>
          </cell>
        </row>
        <row r="17015">
          <cell r="B17015" t="str">
            <v>Ellagring</v>
          </cell>
          <cell r="C17015">
            <v>2036</v>
          </cell>
          <cell r="E17015" t="str">
            <v xml:space="preserve">ESC, Battery, </v>
          </cell>
          <cell r="G17015">
            <v>384</v>
          </cell>
          <cell r="H17015" t="str">
            <v>GWh</v>
          </cell>
        </row>
        <row r="17016">
          <cell r="B17016" t="str">
            <v>Ellagring</v>
          </cell>
          <cell r="C17016">
            <v>2036</v>
          </cell>
          <cell r="E17016" t="str">
            <v xml:space="preserve">ESC, Battery, </v>
          </cell>
          <cell r="G17016">
            <v>2358</v>
          </cell>
          <cell r="H17016" t="str">
            <v>StorageCap_MWh</v>
          </cell>
        </row>
        <row r="17017">
          <cell r="B17017" t="str">
            <v>Ellagring</v>
          </cell>
          <cell r="C17017">
            <v>2036</v>
          </cell>
          <cell r="E17017" t="str">
            <v>ESC, Battery, PV_Mark_Fiks_Batteri</v>
          </cell>
          <cell r="G17017">
            <v>3745.94</v>
          </cell>
          <cell r="H17017" t="str">
            <v>ElCap_ultimo_MW</v>
          </cell>
        </row>
        <row r="17018">
          <cell r="B17018" t="str">
            <v>Ellagring</v>
          </cell>
          <cell r="C17018">
            <v>2036</v>
          </cell>
          <cell r="E17018" t="str">
            <v>ESC, Battery, PV_Mark_Fiks_Batteri</v>
          </cell>
          <cell r="G17018">
            <v>3745.94</v>
          </cell>
          <cell r="H17018" t="str">
            <v>ElCap_primo_MW</v>
          </cell>
        </row>
        <row r="17019">
          <cell r="B17019" t="str">
            <v>Ellagring</v>
          </cell>
          <cell r="C17019">
            <v>2036</v>
          </cell>
          <cell r="E17019" t="str">
            <v>ESC, Battery, PV_Mark_Fiks_Batteri</v>
          </cell>
          <cell r="G17019">
            <v>3113</v>
          </cell>
          <cell r="H17019" t="str">
            <v>GWh</v>
          </cell>
        </row>
        <row r="17020">
          <cell r="B17020" t="str">
            <v>Ellagring</v>
          </cell>
          <cell r="C17020">
            <v>2036</v>
          </cell>
          <cell r="E17020" t="str">
            <v>ESC, Battery, PV_Mark_Fiks_Batteri</v>
          </cell>
          <cell r="G17020">
            <v>14983.76</v>
          </cell>
          <cell r="H17020" t="str">
            <v>StorageCap_MWh</v>
          </cell>
        </row>
        <row r="17021">
          <cell r="B17021" t="str">
            <v>Ellagring</v>
          </cell>
          <cell r="C17021">
            <v>2036</v>
          </cell>
          <cell r="E17021" t="str">
            <v>ESC, Battery, PV_Mark_Fiks_Batteri</v>
          </cell>
          <cell r="G17021">
            <v>1777.039</v>
          </cell>
          <cell r="H17021" t="str">
            <v>ElCap_ultimo_MW</v>
          </cell>
        </row>
        <row r="17022">
          <cell r="B17022" t="str">
            <v>Ellagring</v>
          </cell>
          <cell r="C17022">
            <v>2036</v>
          </cell>
          <cell r="E17022" t="str">
            <v>ESC, Battery, PV_Mark_Fiks_Batteri</v>
          </cell>
          <cell r="G17022">
            <v>1777.039</v>
          </cell>
          <cell r="H17022" t="str">
            <v>ElCap_primo_MW</v>
          </cell>
        </row>
        <row r="17023">
          <cell r="B17023" t="str">
            <v>Ellagring</v>
          </cell>
          <cell r="C17023">
            <v>2036</v>
          </cell>
          <cell r="E17023" t="str">
            <v>ESC, Battery, PV_Mark_Fiks_Batteri</v>
          </cell>
          <cell r="G17023">
            <v>1377</v>
          </cell>
          <cell r="H17023" t="str">
            <v>GWh</v>
          </cell>
        </row>
        <row r="17024">
          <cell r="B17024" t="str">
            <v>Ellagring</v>
          </cell>
          <cell r="C17024">
            <v>2036</v>
          </cell>
          <cell r="E17024" t="str">
            <v>ESC, Battery, PV_Mark_Fiks_Batteri</v>
          </cell>
          <cell r="G17024">
            <v>7108.1580000000004</v>
          </cell>
          <cell r="H17024" t="str">
            <v>StorageCap_MWh</v>
          </cell>
        </row>
        <row r="17025">
          <cell r="B17025" t="str">
            <v>Ellagring</v>
          </cell>
          <cell r="C17025">
            <v>2036</v>
          </cell>
          <cell r="E17025" t="str">
            <v>ESC, Battery, PV_Mark_Tracker_Batteri</v>
          </cell>
          <cell r="G17025">
            <v>1248.6469999999999</v>
          </cell>
          <cell r="H17025" t="str">
            <v>ElCap_ultimo_MW</v>
          </cell>
        </row>
        <row r="17026">
          <cell r="B17026" t="str">
            <v>Ellagring</v>
          </cell>
          <cell r="C17026">
            <v>2036</v>
          </cell>
          <cell r="E17026" t="str">
            <v>ESC, Battery, PV_Mark_Tracker_Batteri</v>
          </cell>
          <cell r="G17026">
            <v>1248.6469999999999</v>
          </cell>
          <cell r="H17026" t="str">
            <v>ElCap_primo_MW</v>
          </cell>
        </row>
        <row r="17027">
          <cell r="B17027" t="str">
            <v>Ellagring</v>
          </cell>
          <cell r="C17027">
            <v>2036</v>
          </cell>
          <cell r="E17027" t="str">
            <v>ESC, Battery, PV_Mark_Tracker_Batteri</v>
          </cell>
          <cell r="G17027">
            <v>1031</v>
          </cell>
          <cell r="H17027" t="str">
            <v>GWh</v>
          </cell>
        </row>
        <row r="17028">
          <cell r="B17028" t="str">
            <v>Ellagring</v>
          </cell>
          <cell r="C17028">
            <v>2036</v>
          </cell>
          <cell r="E17028" t="str">
            <v>ESC, Battery, PV_Mark_Tracker_Batteri</v>
          </cell>
          <cell r="G17028">
            <v>4994.5879999999997</v>
          </cell>
          <cell r="H17028" t="str">
            <v>StorageCap_MWh</v>
          </cell>
        </row>
        <row r="17029">
          <cell r="B17029" t="str">
            <v>Ellagring</v>
          </cell>
          <cell r="C17029">
            <v>2036</v>
          </cell>
          <cell r="E17029" t="str">
            <v>ESC, Battery, PV_Mark_Tracker_Batteri</v>
          </cell>
          <cell r="G17029">
            <v>592.346</v>
          </cell>
          <cell r="H17029" t="str">
            <v>ElCap_ultimo_MW</v>
          </cell>
        </row>
        <row r="17030">
          <cell r="B17030" t="str">
            <v>Ellagring</v>
          </cell>
          <cell r="C17030">
            <v>2036</v>
          </cell>
          <cell r="E17030" t="str">
            <v>ESC, Battery, PV_Mark_Tracker_Batteri</v>
          </cell>
          <cell r="G17030">
            <v>592.346</v>
          </cell>
          <cell r="H17030" t="str">
            <v>ElCap_primo_MW</v>
          </cell>
        </row>
        <row r="17031">
          <cell r="B17031" t="str">
            <v>Ellagring</v>
          </cell>
          <cell r="C17031">
            <v>2036</v>
          </cell>
          <cell r="E17031" t="str">
            <v>ESC, Battery, PV_Mark_Tracker_Batteri</v>
          </cell>
          <cell r="G17031">
            <v>452</v>
          </cell>
          <cell r="H17031" t="str">
            <v>GWh</v>
          </cell>
        </row>
        <row r="17032">
          <cell r="B17032" t="str">
            <v>Ellagring</v>
          </cell>
          <cell r="C17032">
            <v>2036</v>
          </cell>
          <cell r="E17032" t="str">
            <v>ESC, Battery, PV_Mark_Tracker_Batteri</v>
          </cell>
          <cell r="G17032">
            <v>2369.384</v>
          </cell>
          <cell r="H17032" t="str">
            <v>StorageCap_MWh</v>
          </cell>
        </row>
        <row r="17033">
          <cell r="B17033" t="str">
            <v>Ellagring</v>
          </cell>
          <cell r="C17033">
            <v>2037</v>
          </cell>
          <cell r="E17033" t="str">
            <v xml:space="preserve">ESC, Battery, </v>
          </cell>
          <cell r="G17033">
            <v>225.1</v>
          </cell>
          <cell r="H17033" t="str">
            <v>ElCap_ultimo_MW</v>
          </cell>
        </row>
        <row r="17034">
          <cell r="B17034" t="str">
            <v>Ellagring</v>
          </cell>
          <cell r="C17034">
            <v>2037</v>
          </cell>
          <cell r="E17034" t="str">
            <v xml:space="preserve">ESC, Battery, </v>
          </cell>
          <cell r="G17034">
            <v>225.1</v>
          </cell>
          <cell r="H17034" t="str">
            <v>ElCap_primo_MW</v>
          </cell>
        </row>
        <row r="17035">
          <cell r="B17035" t="str">
            <v>Ellagring</v>
          </cell>
          <cell r="C17035">
            <v>2037</v>
          </cell>
          <cell r="E17035" t="str">
            <v xml:space="preserve">ESC, Battery, </v>
          </cell>
          <cell r="G17035">
            <v>149</v>
          </cell>
          <cell r="H17035" t="str">
            <v>GWh</v>
          </cell>
        </row>
        <row r="17036">
          <cell r="B17036" t="str">
            <v>Ellagring</v>
          </cell>
          <cell r="C17036">
            <v>2037</v>
          </cell>
          <cell r="E17036" t="str">
            <v xml:space="preserve">ESC, Battery, </v>
          </cell>
          <cell r="G17036">
            <v>900.4</v>
          </cell>
          <cell r="H17036" t="str">
            <v>StorageCap_MWh</v>
          </cell>
        </row>
        <row r="17037">
          <cell r="B17037" t="str">
            <v>Ellagring</v>
          </cell>
          <cell r="C17037">
            <v>2037</v>
          </cell>
          <cell r="E17037" t="str">
            <v xml:space="preserve">ESC, Battery, </v>
          </cell>
          <cell r="G17037">
            <v>589.5</v>
          </cell>
          <cell r="H17037" t="str">
            <v>ElCap_ultimo_MW</v>
          </cell>
        </row>
        <row r="17038">
          <cell r="B17038" t="str">
            <v>Ellagring</v>
          </cell>
          <cell r="C17038">
            <v>2037</v>
          </cell>
          <cell r="E17038" t="str">
            <v xml:space="preserve">ESC, Battery, </v>
          </cell>
          <cell r="G17038">
            <v>589.5</v>
          </cell>
          <cell r="H17038" t="str">
            <v>ElCap_primo_MW</v>
          </cell>
        </row>
        <row r="17039">
          <cell r="B17039" t="str">
            <v>Ellagring</v>
          </cell>
          <cell r="C17039">
            <v>2037</v>
          </cell>
          <cell r="E17039" t="str">
            <v xml:space="preserve">ESC, Battery, </v>
          </cell>
          <cell r="G17039">
            <v>383</v>
          </cell>
          <cell r="H17039" t="str">
            <v>GWh</v>
          </cell>
        </row>
        <row r="17040">
          <cell r="B17040" t="str">
            <v>Ellagring</v>
          </cell>
          <cell r="C17040">
            <v>2037</v>
          </cell>
          <cell r="E17040" t="str">
            <v xml:space="preserve">ESC, Battery, </v>
          </cell>
          <cell r="G17040">
            <v>2358</v>
          </cell>
          <cell r="H17040" t="str">
            <v>StorageCap_MWh</v>
          </cell>
        </row>
        <row r="17041">
          <cell r="B17041" t="str">
            <v>Ellagring</v>
          </cell>
          <cell r="C17041">
            <v>2037</v>
          </cell>
          <cell r="E17041" t="str">
            <v>ESC, Battery, PV_Mark_Fiks_Batteri</v>
          </cell>
          <cell r="G17041">
            <v>3792.8150000000001</v>
          </cell>
          <cell r="H17041" t="str">
            <v>ElCap_ultimo_MW</v>
          </cell>
        </row>
        <row r="17042">
          <cell r="B17042" t="str">
            <v>Ellagring</v>
          </cell>
          <cell r="C17042">
            <v>2037</v>
          </cell>
          <cell r="E17042" t="str">
            <v>ESC, Battery, PV_Mark_Fiks_Batteri</v>
          </cell>
          <cell r="G17042">
            <v>3792.8150000000001</v>
          </cell>
          <cell r="H17042" t="str">
            <v>ElCap_primo_MW</v>
          </cell>
        </row>
        <row r="17043">
          <cell r="B17043" t="str">
            <v>Ellagring</v>
          </cell>
          <cell r="C17043">
            <v>2037</v>
          </cell>
          <cell r="E17043" t="str">
            <v>ESC, Battery, PV_Mark_Fiks_Batteri</v>
          </cell>
          <cell r="G17043">
            <v>3022</v>
          </cell>
          <cell r="H17043" t="str">
            <v>GWh</v>
          </cell>
        </row>
        <row r="17044">
          <cell r="B17044" t="str">
            <v>Ellagring</v>
          </cell>
          <cell r="C17044">
            <v>2037</v>
          </cell>
          <cell r="E17044" t="str">
            <v>ESC, Battery, PV_Mark_Fiks_Batteri</v>
          </cell>
          <cell r="G17044">
            <v>15171.26</v>
          </cell>
          <cell r="H17044" t="str">
            <v>StorageCap_MWh</v>
          </cell>
        </row>
        <row r="17045">
          <cell r="B17045" t="str">
            <v>Ellagring</v>
          </cell>
          <cell r="C17045">
            <v>2037</v>
          </cell>
          <cell r="E17045" t="str">
            <v>ESC, Battery, PV_Mark_Fiks_Batteri</v>
          </cell>
          <cell r="G17045">
            <v>1823.914</v>
          </cell>
          <cell r="H17045" t="str">
            <v>ElCap_ultimo_MW</v>
          </cell>
        </row>
        <row r="17046">
          <cell r="B17046" t="str">
            <v>Ellagring</v>
          </cell>
          <cell r="C17046">
            <v>2037</v>
          </cell>
          <cell r="E17046" t="str">
            <v>ESC, Battery, PV_Mark_Fiks_Batteri</v>
          </cell>
          <cell r="G17046">
            <v>1823.914</v>
          </cell>
          <cell r="H17046" t="str">
            <v>ElCap_primo_MW</v>
          </cell>
        </row>
        <row r="17047">
          <cell r="B17047" t="str">
            <v>Ellagring</v>
          </cell>
          <cell r="C17047">
            <v>2037</v>
          </cell>
          <cell r="E17047" t="str">
            <v>ESC, Battery, PV_Mark_Fiks_Batteri</v>
          </cell>
          <cell r="G17047">
            <v>1380</v>
          </cell>
          <cell r="H17047" t="str">
            <v>GWh</v>
          </cell>
        </row>
        <row r="17048">
          <cell r="B17048" t="str">
            <v>Ellagring</v>
          </cell>
          <cell r="C17048">
            <v>2037</v>
          </cell>
          <cell r="E17048" t="str">
            <v>ESC, Battery, PV_Mark_Fiks_Batteri</v>
          </cell>
          <cell r="G17048">
            <v>7295.6580000000004</v>
          </cell>
          <cell r="H17048" t="str">
            <v>StorageCap_MWh</v>
          </cell>
        </row>
        <row r="17049">
          <cell r="B17049" t="str">
            <v>Ellagring</v>
          </cell>
          <cell r="C17049">
            <v>2037</v>
          </cell>
          <cell r="E17049" t="str">
            <v>ESC, Battery, PV_Mark_Tracker_Batteri</v>
          </cell>
          <cell r="G17049">
            <v>1264.2719999999999</v>
          </cell>
          <cell r="H17049" t="str">
            <v>ElCap_ultimo_MW</v>
          </cell>
        </row>
        <row r="17050">
          <cell r="B17050" t="str">
            <v>Ellagring</v>
          </cell>
          <cell r="C17050">
            <v>2037</v>
          </cell>
          <cell r="E17050" t="str">
            <v>ESC, Battery, PV_Mark_Tracker_Batteri</v>
          </cell>
          <cell r="G17050">
            <v>1264.2719999999999</v>
          </cell>
          <cell r="H17050" t="str">
            <v>ElCap_primo_MW</v>
          </cell>
        </row>
        <row r="17051">
          <cell r="B17051" t="str">
            <v>Ellagring</v>
          </cell>
          <cell r="C17051">
            <v>2037</v>
          </cell>
          <cell r="E17051" t="str">
            <v>ESC, Battery, PV_Mark_Tracker_Batteri</v>
          </cell>
          <cell r="G17051">
            <v>996</v>
          </cell>
          <cell r="H17051" t="str">
            <v>GWh</v>
          </cell>
        </row>
        <row r="17052">
          <cell r="B17052" t="str">
            <v>Ellagring</v>
          </cell>
          <cell r="C17052">
            <v>2037</v>
          </cell>
          <cell r="E17052" t="str">
            <v>ESC, Battery, PV_Mark_Tracker_Batteri</v>
          </cell>
          <cell r="G17052">
            <v>5057.0879999999997</v>
          </cell>
          <cell r="H17052" t="str">
            <v>StorageCap_MWh</v>
          </cell>
        </row>
        <row r="17053">
          <cell r="B17053" t="str">
            <v>Ellagring</v>
          </cell>
          <cell r="C17053">
            <v>2037</v>
          </cell>
          <cell r="E17053" t="str">
            <v>ESC, Battery, PV_Mark_Tracker_Batteri</v>
          </cell>
          <cell r="G17053">
            <v>607.971</v>
          </cell>
          <cell r="H17053" t="str">
            <v>ElCap_ultimo_MW</v>
          </cell>
        </row>
        <row r="17054">
          <cell r="B17054" t="str">
            <v>Ellagring</v>
          </cell>
          <cell r="C17054">
            <v>2037</v>
          </cell>
          <cell r="E17054" t="str">
            <v>ESC, Battery, PV_Mark_Tracker_Batteri</v>
          </cell>
          <cell r="G17054">
            <v>607.971</v>
          </cell>
          <cell r="H17054" t="str">
            <v>ElCap_primo_MW</v>
          </cell>
        </row>
        <row r="17055">
          <cell r="B17055" t="str">
            <v>Ellagring</v>
          </cell>
          <cell r="C17055">
            <v>2037</v>
          </cell>
          <cell r="E17055" t="str">
            <v>ESC, Battery, PV_Mark_Tracker_Batteri</v>
          </cell>
          <cell r="G17055">
            <v>458</v>
          </cell>
          <cell r="H17055" t="str">
            <v>GWh</v>
          </cell>
        </row>
        <row r="17056">
          <cell r="B17056" t="str">
            <v>Ellagring</v>
          </cell>
          <cell r="C17056">
            <v>2037</v>
          </cell>
          <cell r="E17056" t="str">
            <v>ESC, Battery, PV_Mark_Tracker_Batteri</v>
          </cell>
          <cell r="G17056">
            <v>2431.884</v>
          </cell>
          <cell r="H17056" t="str">
            <v>StorageCap_MWh</v>
          </cell>
        </row>
        <row r="17057">
          <cell r="B17057" t="str">
            <v>Ellagring</v>
          </cell>
          <cell r="C17057">
            <v>2038</v>
          </cell>
          <cell r="E17057" t="str">
            <v xml:space="preserve">ESC, Battery, </v>
          </cell>
          <cell r="G17057">
            <v>225.1</v>
          </cell>
          <cell r="H17057" t="str">
            <v>ElCap_ultimo_MW</v>
          </cell>
        </row>
        <row r="17058">
          <cell r="B17058" t="str">
            <v>Ellagring</v>
          </cell>
          <cell r="C17058">
            <v>2038</v>
          </cell>
          <cell r="E17058" t="str">
            <v xml:space="preserve">ESC, Battery, </v>
          </cell>
          <cell r="G17058">
            <v>225.1</v>
          </cell>
          <cell r="H17058" t="str">
            <v>ElCap_primo_MW</v>
          </cell>
        </row>
        <row r="17059">
          <cell r="B17059" t="str">
            <v>Ellagring</v>
          </cell>
          <cell r="C17059">
            <v>2038</v>
          </cell>
          <cell r="E17059" t="str">
            <v xml:space="preserve">ESC, Battery, </v>
          </cell>
          <cell r="G17059">
            <v>153</v>
          </cell>
          <cell r="H17059" t="str">
            <v>GWh</v>
          </cell>
        </row>
        <row r="17060">
          <cell r="B17060" t="str">
            <v>Ellagring</v>
          </cell>
          <cell r="C17060">
            <v>2038</v>
          </cell>
          <cell r="E17060" t="str">
            <v xml:space="preserve">ESC, Battery, </v>
          </cell>
          <cell r="G17060">
            <v>900.4</v>
          </cell>
          <cell r="H17060" t="str">
            <v>StorageCap_MWh</v>
          </cell>
        </row>
        <row r="17061">
          <cell r="B17061" t="str">
            <v>Ellagring</v>
          </cell>
          <cell r="C17061">
            <v>2038</v>
          </cell>
          <cell r="E17061" t="str">
            <v xml:space="preserve">ESC, Battery, </v>
          </cell>
          <cell r="G17061">
            <v>589.5</v>
          </cell>
          <cell r="H17061" t="str">
            <v>ElCap_ultimo_MW</v>
          </cell>
        </row>
        <row r="17062">
          <cell r="B17062" t="str">
            <v>Ellagring</v>
          </cell>
          <cell r="C17062">
            <v>2038</v>
          </cell>
          <cell r="E17062" t="str">
            <v xml:space="preserve">ESC, Battery, </v>
          </cell>
          <cell r="G17062">
            <v>589.5</v>
          </cell>
          <cell r="H17062" t="str">
            <v>ElCap_primo_MW</v>
          </cell>
        </row>
        <row r="17063">
          <cell r="B17063" t="str">
            <v>Ellagring</v>
          </cell>
          <cell r="C17063">
            <v>2038</v>
          </cell>
          <cell r="E17063" t="str">
            <v xml:space="preserve">ESC, Battery, </v>
          </cell>
          <cell r="G17063">
            <v>383</v>
          </cell>
          <cell r="H17063" t="str">
            <v>GWh</v>
          </cell>
        </row>
        <row r="17064">
          <cell r="B17064" t="str">
            <v>Ellagring</v>
          </cell>
          <cell r="C17064">
            <v>2038</v>
          </cell>
          <cell r="E17064" t="str">
            <v xml:space="preserve">ESC, Battery, </v>
          </cell>
          <cell r="G17064">
            <v>2358</v>
          </cell>
          <cell r="H17064" t="str">
            <v>StorageCap_MWh</v>
          </cell>
        </row>
        <row r="17065">
          <cell r="B17065" t="str">
            <v>Ellagring</v>
          </cell>
          <cell r="C17065">
            <v>2038</v>
          </cell>
          <cell r="E17065" t="str">
            <v>ESC, Battery, PV_Mark_Fiks_Batteri</v>
          </cell>
          <cell r="G17065">
            <v>3839.69</v>
          </cell>
          <cell r="H17065" t="str">
            <v>ElCap_ultimo_MW</v>
          </cell>
        </row>
        <row r="17066">
          <cell r="B17066" t="str">
            <v>Ellagring</v>
          </cell>
          <cell r="C17066">
            <v>2038</v>
          </cell>
          <cell r="E17066" t="str">
            <v>ESC, Battery, PV_Mark_Fiks_Batteri</v>
          </cell>
          <cell r="G17066">
            <v>3839.69</v>
          </cell>
          <cell r="H17066" t="str">
            <v>ElCap_primo_MW</v>
          </cell>
        </row>
        <row r="17067">
          <cell r="B17067" t="str">
            <v>Ellagring</v>
          </cell>
          <cell r="C17067">
            <v>2038</v>
          </cell>
          <cell r="E17067" t="str">
            <v>ESC, Battery, PV_Mark_Fiks_Batteri</v>
          </cell>
          <cell r="G17067">
            <v>3069</v>
          </cell>
          <cell r="H17067" t="str">
            <v>GWh</v>
          </cell>
        </row>
        <row r="17068">
          <cell r="B17068" t="str">
            <v>Ellagring</v>
          </cell>
          <cell r="C17068">
            <v>2038</v>
          </cell>
          <cell r="E17068" t="str">
            <v>ESC, Battery, PV_Mark_Fiks_Batteri</v>
          </cell>
          <cell r="G17068">
            <v>15358.76</v>
          </cell>
          <cell r="H17068" t="str">
            <v>StorageCap_MWh</v>
          </cell>
        </row>
        <row r="17069">
          <cell r="B17069" t="str">
            <v>Ellagring</v>
          </cell>
          <cell r="C17069">
            <v>2038</v>
          </cell>
          <cell r="E17069" t="str">
            <v>ESC, Battery, PV_Mark_Fiks_Batteri</v>
          </cell>
          <cell r="G17069">
            <v>1870.789</v>
          </cell>
          <cell r="H17069" t="str">
            <v>ElCap_ultimo_MW</v>
          </cell>
        </row>
        <row r="17070">
          <cell r="B17070" t="str">
            <v>Ellagring</v>
          </cell>
          <cell r="C17070">
            <v>2038</v>
          </cell>
          <cell r="E17070" t="str">
            <v>ESC, Battery, PV_Mark_Fiks_Batteri</v>
          </cell>
          <cell r="G17070">
            <v>1870.789</v>
          </cell>
          <cell r="H17070" t="str">
            <v>ElCap_primo_MW</v>
          </cell>
        </row>
        <row r="17071">
          <cell r="B17071" t="str">
            <v>Ellagring</v>
          </cell>
          <cell r="C17071">
            <v>2038</v>
          </cell>
          <cell r="E17071" t="str">
            <v>ESC, Battery, PV_Mark_Fiks_Batteri</v>
          </cell>
          <cell r="G17071">
            <v>1415</v>
          </cell>
          <cell r="H17071" t="str">
            <v>GWh</v>
          </cell>
        </row>
        <row r="17072">
          <cell r="B17072" t="str">
            <v>Ellagring</v>
          </cell>
          <cell r="C17072">
            <v>2038</v>
          </cell>
          <cell r="E17072" t="str">
            <v>ESC, Battery, PV_Mark_Fiks_Batteri</v>
          </cell>
          <cell r="G17072">
            <v>7483.1580000000004</v>
          </cell>
          <cell r="H17072" t="str">
            <v>StorageCap_MWh</v>
          </cell>
        </row>
        <row r="17073">
          <cell r="B17073" t="str">
            <v>Ellagring</v>
          </cell>
          <cell r="C17073">
            <v>2038</v>
          </cell>
          <cell r="E17073" t="str">
            <v>ESC, Battery, PV_Mark_Tracker_Batteri</v>
          </cell>
          <cell r="G17073">
            <v>1279.8969999999999</v>
          </cell>
          <cell r="H17073" t="str">
            <v>ElCap_ultimo_MW</v>
          </cell>
        </row>
        <row r="17074">
          <cell r="B17074" t="str">
            <v>Ellagring</v>
          </cell>
          <cell r="C17074">
            <v>2038</v>
          </cell>
          <cell r="E17074" t="str">
            <v>ESC, Battery, PV_Mark_Tracker_Batteri</v>
          </cell>
          <cell r="G17074">
            <v>1279.8969999999999</v>
          </cell>
          <cell r="H17074" t="str">
            <v>ElCap_primo_MW</v>
          </cell>
        </row>
        <row r="17075">
          <cell r="B17075" t="str">
            <v>Ellagring</v>
          </cell>
          <cell r="C17075">
            <v>2038</v>
          </cell>
          <cell r="E17075" t="str">
            <v>ESC, Battery, PV_Mark_Tracker_Batteri</v>
          </cell>
          <cell r="G17075">
            <v>1011</v>
          </cell>
          <cell r="H17075" t="str">
            <v>GWh</v>
          </cell>
        </row>
        <row r="17076">
          <cell r="B17076" t="str">
            <v>Ellagring</v>
          </cell>
          <cell r="C17076">
            <v>2038</v>
          </cell>
          <cell r="E17076" t="str">
            <v>ESC, Battery, PV_Mark_Tracker_Batteri</v>
          </cell>
          <cell r="G17076">
            <v>5119.5879999999997</v>
          </cell>
          <cell r="H17076" t="str">
            <v>StorageCap_MWh</v>
          </cell>
        </row>
        <row r="17077">
          <cell r="B17077" t="str">
            <v>Ellagring</v>
          </cell>
          <cell r="C17077">
            <v>2038</v>
          </cell>
          <cell r="E17077" t="str">
            <v>ESC, Battery, PV_Mark_Tracker_Batteri</v>
          </cell>
          <cell r="G17077">
            <v>623.596</v>
          </cell>
          <cell r="H17077" t="str">
            <v>ElCap_ultimo_MW</v>
          </cell>
        </row>
        <row r="17078">
          <cell r="B17078" t="str">
            <v>Ellagring</v>
          </cell>
          <cell r="C17078">
            <v>2038</v>
          </cell>
          <cell r="E17078" t="str">
            <v>ESC, Battery, PV_Mark_Tracker_Batteri</v>
          </cell>
          <cell r="G17078">
            <v>623.596</v>
          </cell>
          <cell r="H17078" t="str">
            <v>ElCap_primo_MW</v>
          </cell>
        </row>
        <row r="17079">
          <cell r="B17079" t="str">
            <v>Ellagring</v>
          </cell>
          <cell r="C17079">
            <v>2038</v>
          </cell>
          <cell r="E17079" t="str">
            <v>ESC, Battery, PV_Mark_Tracker_Batteri</v>
          </cell>
          <cell r="G17079">
            <v>469</v>
          </cell>
          <cell r="H17079" t="str">
            <v>GWh</v>
          </cell>
        </row>
        <row r="17080">
          <cell r="B17080" t="str">
            <v>Ellagring</v>
          </cell>
          <cell r="C17080">
            <v>2038</v>
          </cell>
          <cell r="E17080" t="str">
            <v>ESC, Battery, PV_Mark_Tracker_Batteri</v>
          </cell>
          <cell r="G17080">
            <v>2494.384</v>
          </cell>
          <cell r="H17080" t="str">
            <v>StorageCap_MWh</v>
          </cell>
        </row>
        <row r="17081">
          <cell r="B17081" t="str">
            <v>Ellagring</v>
          </cell>
          <cell r="C17081">
            <v>2039</v>
          </cell>
          <cell r="E17081" t="str">
            <v xml:space="preserve">ESC, Battery, </v>
          </cell>
          <cell r="G17081">
            <v>225.1</v>
          </cell>
          <cell r="H17081" t="str">
            <v>ElCap_ultimo_MW</v>
          </cell>
        </row>
        <row r="17082">
          <cell r="B17082" t="str">
            <v>Ellagring</v>
          </cell>
          <cell r="C17082">
            <v>2039</v>
          </cell>
          <cell r="E17082" t="str">
            <v xml:space="preserve">ESC, Battery, </v>
          </cell>
          <cell r="G17082">
            <v>225.1</v>
          </cell>
          <cell r="H17082" t="str">
            <v>ElCap_primo_MW</v>
          </cell>
        </row>
        <row r="17083">
          <cell r="B17083" t="str">
            <v>Ellagring</v>
          </cell>
          <cell r="C17083">
            <v>2039</v>
          </cell>
          <cell r="E17083" t="str">
            <v xml:space="preserve">ESC, Battery, </v>
          </cell>
          <cell r="G17083">
            <v>157</v>
          </cell>
          <cell r="H17083" t="str">
            <v>GWh</v>
          </cell>
        </row>
        <row r="17084">
          <cell r="B17084" t="str">
            <v>Ellagring</v>
          </cell>
          <cell r="C17084">
            <v>2039</v>
          </cell>
          <cell r="E17084" t="str">
            <v xml:space="preserve">ESC, Battery, </v>
          </cell>
          <cell r="G17084">
            <v>900.4</v>
          </cell>
          <cell r="H17084" t="str">
            <v>StorageCap_MWh</v>
          </cell>
        </row>
        <row r="17085">
          <cell r="B17085" t="str">
            <v>Ellagring</v>
          </cell>
          <cell r="C17085">
            <v>2039</v>
          </cell>
          <cell r="E17085" t="str">
            <v xml:space="preserve">ESC, Battery, </v>
          </cell>
          <cell r="G17085">
            <v>589.5</v>
          </cell>
          <cell r="H17085" t="str">
            <v>ElCap_ultimo_MW</v>
          </cell>
        </row>
        <row r="17086">
          <cell r="B17086" t="str">
            <v>Ellagring</v>
          </cell>
          <cell r="C17086">
            <v>2039</v>
          </cell>
          <cell r="E17086" t="str">
            <v xml:space="preserve">ESC, Battery, </v>
          </cell>
          <cell r="G17086">
            <v>589.5</v>
          </cell>
          <cell r="H17086" t="str">
            <v>ElCap_primo_MW</v>
          </cell>
        </row>
        <row r="17087">
          <cell r="B17087" t="str">
            <v>Ellagring</v>
          </cell>
          <cell r="C17087">
            <v>2039</v>
          </cell>
          <cell r="E17087" t="str">
            <v xml:space="preserve">ESC, Battery, </v>
          </cell>
          <cell r="G17087">
            <v>390</v>
          </cell>
          <cell r="H17087" t="str">
            <v>GWh</v>
          </cell>
        </row>
        <row r="17088">
          <cell r="B17088" t="str">
            <v>Ellagring</v>
          </cell>
          <cell r="C17088">
            <v>2039</v>
          </cell>
          <cell r="E17088" t="str">
            <v xml:space="preserve">ESC, Battery, </v>
          </cell>
          <cell r="G17088">
            <v>2358</v>
          </cell>
          <cell r="H17088" t="str">
            <v>StorageCap_MWh</v>
          </cell>
        </row>
        <row r="17089">
          <cell r="B17089" t="str">
            <v>Ellagring</v>
          </cell>
          <cell r="C17089">
            <v>2039</v>
          </cell>
          <cell r="E17089" t="str">
            <v>ESC, Battery, PV_Mark_Fiks_Batteri</v>
          </cell>
          <cell r="G17089">
            <v>3886.5650000000001</v>
          </cell>
          <cell r="H17089" t="str">
            <v>ElCap_ultimo_MW</v>
          </cell>
        </row>
        <row r="17090">
          <cell r="B17090" t="str">
            <v>Ellagring</v>
          </cell>
          <cell r="C17090">
            <v>2039</v>
          </cell>
          <cell r="E17090" t="str">
            <v>ESC, Battery, PV_Mark_Fiks_Batteri</v>
          </cell>
          <cell r="G17090">
            <v>3886.5650000000001</v>
          </cell>
          <cell r="H17090" t="str">
            <v>ElCap_primo_MW</v>
          </cell>
        </row>
        <row r="17091">
          <cell r="B17091" t="str">
            <v>Ellagring</v>
          </cell>
          <cell r="C17091">
            <v>2039</v>
          </cell>
          <cell r="E17091" t="str">
            <v>ESC, Battery, PV_Mark_Fiks_Batteri</v>
          </cell>
          <cell r="G17091">
            <v>3145</v>
          </cell>
          <cell r="H17091" t="str">
            <v>GWh</v>
          </cell>
        </row>
        <row r="17092">
          <cell r="B17092" t="str">
            <v>Ellagring</v>
          </cell>
          <cell r="C17092">
            <v>2039</v>
          </cell>
          <cell r="E17092" t="str">
            <v>ESC, Battery, PV_Mark_Fiks_Batteri</v>
          </cell>
          <cell r="G17092">
            <v>15546.26</v>
          </cell>
          <cell r="H17092" t="str">
            <v>StorageCap_MWh</v>
          </cell>
        </row>
        <row r="17093">
          <cell r="B17093" t="str">
            <v>Ellagring</v>
          </cell>
          <cell r="C17093">
            <v>2039</v>
          </cell>
          <cell r="E17093" t="str">
            <v>ESC, Battery, PV_Mark_Fiks_Batteri</v>
          </cell>
          <cell r="G17093">
            <v>1917.664</v>
          </cell>
          <cell r="H17093" t="str">
            <v>ElCap_ultimo_MW</v>
          </cell>
        </row>
        <row r="17094">
          <cell r="B17094" t="str">
            <v>Ellagring</v>
          </cell>
          <cell r="C17094">
            <v>2039</v>
          </cell>
          <cell r="E17094" t="str">
            <v>ESC, Battery, PV_Mark_Fiks_Batteri</v>
          </cell>
          <cell r="G17094">
            <v>1917.664</v>
          </cell>
          <cell r="H17094" t="str">
            <v>ElCap_primo_MW</v>
          </cell>
        </row>
        <row r="17095">
          <cell r="B17095" t="str">
            <v>Ellagring</v>
          </cell>
          <cell r="C17095">
            <v>2039</v>
          </cell>
          <cell r="E17095" t="str">
            <v>ESC, Battery, PV_Mark_Fiks_Batteri</v>
          </cell>
          <cell r="G17095">
            <v>1493</v>
          </cell>
          <cell r="H17095" t="str">
            <v>GWh</v>
          </cell>
        </row>
        <row r="17096">
          <cell r="B17096" t="str">
            <v>Ellagring</v>
          </cell>
          <cell r="C17096">
            <v>2039</v>
          </cell>
          <cell r="E17096" t="str">
            <v>ESC, Battery, PV_Mark_Fiks_Batteri</v>
          </cell>
          <cell r="G17096">
            <v>7670.6580000000004</v>
          </cell>
          <cell r="H17096" t="str">
            <v>StorageCap_MWh</v>
          </cell>
        </row>
        <row r="17097">
          <cell r="B17097" t="str">
            <v>Ellagring</v>
          </cell>
          <cell r="C17097">
            <v>2039</v>
          </cell>
          <cell r="E17097" t="str">
            <v>ESC, Battery, PV_Mark_Tracker_Batteri</v>
          </cell>
          <cell r="G17097">
            <v>1295.5219999999999</v>
          </cell>
          <cell r="H17097" t="str">
            <v>ElCap_ultimo_MW</v>
          </cell>
        </row>
        <row r="17098">
          <cell r="B17098" t="str">
            <v>Ellagring</v>
          </cell>
          <cell r="C17098">
            <v>2039</v>
          </cell>
          <cell r="E17098" t="str">
            <v>ESC, Battery, PV_Mark_Tracker_Batteri</v>
          </cell>
          <cell r="G17098">
            <v>1295.5219999999999</v>
          </cell>
          <cell r="H17098" t="str">
            <v>ElCap_primo_MW</v>
          </cell>
        </row>
        <row r="17099">
          <cell r="B17099" t="str">
            <v>Ellagring</v>
          </cell>
          <cell r="C17099">
            <v>2039</v>
          </cell>
          <cell r="E17099" t="str">
            <v>ESC, Battery, PV_Mark_Tracker_Batteri</v>
          </cell>
          <cell r="G17099">
            <v>1035</v>
          </cell>
          <cell r="H17099" t="str">
            <v>GWh</v>
          </cell>
        </row>
        <row r="17100">
          <cell r="B17100" t="str">
            <v>Ellagring</v>
          </cell>
          <cell r="C17100">
            <v>2039</v>
          </cell>
          <cell r="E17100" t="str">
            <v>ESC, Battery, PV_Mark_Tracker_Batteri</v>
          </cell>
          <cell r="G17100">
            <v>5182.0879999999997</v>
          </cell>
          <cell r="H17100" t="str">
            <v>StorageCap_MWh</v>
          </cell>
        </row>
        <row r="17101">
          <cell r="B17101" t="str">
            <v>Ellagring</v>
          </cell>
          <cell r="C17101">
            <v>2039</v>
          </cell>
          <cell r="E17101" t="str">
            <v>ESC, Battery, PV_Mark_Tracker_Batteri</v>
          </cell>
          <cell r="G17101">
            <v>639.221</v>
          </cell>
          <cell r="H17101" t="str">
            <v>ElCap_ultimo_MW</v>
          </cell>
        </row>
        <row r="17102">
          <cell r="B17102" t="str">
            <v>Ellagring</v>
          </cell>
          <cell r="C17102">
            <v>2039</v>
          </cell>
          <cell r="E17102" t="str">
            <v>ESC, Battery, PV_Mark_Tracker_Batteri</v>
          </cell>
          <cell r="G17102">
            <v>639.221</v>
          </cell>
          <cell r="H17102" t="str">
            <v>ElCap_primo_MW</v>
          </cell>
        </row>
        <row r="17103">
          <cell r="B17103" t="str">
            <v>Ellagring</v>
          </cell>
          <cell r="C17103">
            <v>2039</v>
          </cell>
          <cell r="E17103" t="str">
            <v>ESC, Battery, PV_Mark_Tracker_Batteri</v>
          </cell>
          <cell r="G17103">
            <v>492</v>
          </cell>
          <cell r="H17103" t="str">
            <v>GWh</v>
          </cell>
        </row>
        <row r="17104">
          <cell r="B17104" t="str">
            <v>Ellagring</v>
          </cell>
          <cell r="C17104">
            <v>2039</v>
          </cell>
          <cell r="E17104" t="str">
            <v>ESC, Battery, PV_Mark_Tracker_Batteri</v>
          </cell>
          <cell r="G17104">
            <v>2556.884</v>
          </cell>
          <cell r="H17104" t="str">
            <v>StorageCap_MWh</v>
          </cell>
        </row>
        <row r="17105">
          <cell r="B17105" t="str">
            <v>Ellagring</v>
          </cell>
          <cell r="C17105">
            <v>2040</v>
          </cell>
          <cell r="E17105" t="str">
            <v xml:space="preserve">ESC, Battery, </v>
          </cell>
          <cell r="G17105">
            <v>225.1</v>
          </cell>
          <cell r="H17105" t="str">
            <v>ElCap_ultimo_MW</v>
          </cell>
        </row>
        <row r="17106">
          <cell r="B17106" t="str">
            <v>Ellagring</v>
          </cell>
          <cell r="C17106">
            <v>2040</v>
          </cell>
          <cell r="E17106" t="str">
            <v xml:space="preserve">ESC, Battery, </v>
          </cell>
          <cell r="G17106">
            <v>225.1</v>
          </cell>
          <cell r="H17106" t="str">
            <v>ElCap_primo_MW</v>
          </cell>
        </row>
        <row r="17107">
          <cell r="B17107" t="str">
            <v>Ellagring</v>
          </cell>
          <cell r="C17107">
            <v>2040</v>
          </cell>
          <cell r="E17107" t="str">
            <v xml:space="preserve">ESC, Battery, </v>
          </cell>
          <cell r="G17107">
            <v>157</v>
          </cell>
          <cell r="H17107" t="str">
            <v>GWh</v>
          </cell>
        </row>
        <row r="17108">
          <cell r="B17108" t="str">
            <v>Ellagring</v>
          </cell>
          <cell r="C17108">
            <v>2040</v>
          </cell>
          <cell r="E17108" t="str">
            <v xml:space="preserve">ESC, Battery, </v>
          </cell>
          <cell r="G17108">
            <v>900.4</v>
          </cell>
          <cell r="H17108" t="str">
            <v>StorageCap_MWh</v>
          </cell>
        </row>
        <row r="17109">
          <cell r="B17109" t="str">
            <v>Ellagring</v>
          </cell>
          <cell r="C17109">
            <v>2040</v>
          </cell>
          <cell r="E17109" t="str">
            <v xml:space="preserve">ESC, Battery, </v>
          </cell>
          <cell r="G17109">
            <v>589.5</v>
          </cell>
          <cell r="H17109" t="str">
            <v>ElCap_ultimo_MW</v>
          </cell>
        </row>
        <row r="17110">
          <cell r="B17110" t="str">
            <v>Ellagring</v>
          </cell>
          <cell r="C17110">
            <v>2040</v>
          </cell>
          <cell r="E17110" t="str">
            <v xml:space="preserve">ESC, Battery, </v>
          </cell>
          <cell r="G17110">
            <v>589.5</v>
          </cell>
          <cell r="H17110" t="str">
            <v>ElCap_primo_MW</v>
          </cell>
        </row>
        <row r="17111">
          <cell r="B17111" t="str">
            <v>Ellagring</v>
          </cell>
          <cell r="C17111">
            <v>2040</v>
          </cell>
          <cell r="E17111" t="str">
            <v xml:space="preserve">ESC, Battery, </v>
          </cell>
          <cell r="G17111">
            <v>395</v>
          </cell>
          <cell r="H17111" t="str">
            <v>GWh</v>
          </cell>
        </row>
        <row r="17112">
          <cell r="B17112" t="str">
            <v>Ellagring</v>
          </cell>
          <cell r="C17112">
            <v>2040</v>
          </cell>
          <cell r="E17112" t="str">
            <v xml:space="preserve">ESC, Battery, </v>
          </cell>
          <cell r="G17112">
            <v>2358</v>
          </cell>
          <cell r="H17112" t="str">
            <v>StorageCap_MWh</v>
          </cell>
        </row>
        <row r="17113">
          <cell r="B17113" t="str">
            <v>Ellagring</v>
          </cell>
          <cell r="C17113">
            <v>2040</v>
          </cell>
          <cell r="E17113" t="str">
            <v>ESC, Battery, PV_Mark_Fiks_Batteri</v>
          </cell>
          <cell r="G17113">
            <v>3933.44</v>
          </cell>
          <cell r="H17113" t="str">
            <v>ElCap_ultimo_MW</v>
          </cell>
        </row>
        <row r="17114">
          <cell r="B17114" t="str">
            <v>Ellagring</v>
          </cell>
          <cell r="C17114">
            <v>2040</v>
          </cell>
          <cell r="E17114" t="str">
            <v>ESC, Battery, PV_Mark_Fiks_Batteri</v>
          </cell>
          <cell r="G17114">
            <v>3933.44</v>
          </cell>
          <cell r="H17114" t="str">
            <v>ElCap_primo_MW</v>
          </cell>
        </row>
        <row r="17115">
          <cell r="B17115" t="str">
            <v>Ellagring</v>
          </cell>
          <cell r="C17115">
            <v>2040</v>
          </cell>
          <cell r="E17115" t="str">
            <v>ESC, Battery, PV_Mark_Fiks_Batteri</v>
          </cell>
          <cell r="G17115">
            <v>3193</v>
          </cell>
          <cell r="H17115" t="str">
            <v>GWh</v>
          </cell>
        </row>
        <row r="17116">
          <cell r="B17116" t="str">
            <v>Ellagring</v>
          </cell>
          <cell r="C17116">
            <v>2040</v>
          </cell>
          <cell r="E17116" t="str">
            <v>ESC, Battery, PV_Mark_Fiks_Batteri</v>
          </cell>
          <cell r="G17116">
            <v>15733.76</v>
          </cell>
          <cell r="H17116" t="str">
            <v>StorageCap_MWh</v>
          </cell>
        </row>
        <row r="17117">
          <cell r="B17117" t="str">
            <v>Ellagring</v>
          </cell>
          <cell r="C17117">
            <v>2040</v>
          </cell>
          <cell r="E17117" t="str">
            <v>ESC, Battery, PV_Mark_Fiks_Batteri</v>
          </cell>
          <cell r="G17117">
            <v>1964.539</v>
          </cell>
          <cell r="H17117" t="str">
            <v>ElCap_ultimo_MW</v>
          </cell>
        </row>
        <row r="17118">
          <cell r="B17118" t="str">
            <v>Ellagring</v>
          </cell>
          <cell r="C17118">
            <v>2040</v>
          </cell>
          <cell r="E17118" t="str">
            <v>ESC, Battery, PV_Mark_Fiks_Batteri</v>
          </cell>
          <cell r="G17118">
            <v>1964.539</v>
          </cell>
          <cell r="H17118" t="str">
            <v>ElCap_primo_MW</v>
          </cell>
        </row>
        <row r="17119">
          <cell r="B17119" t="str">
            <v>Ellagring</v>
          </cell>
          <cell r="C17119">
            <v>2040</v>
          </cell>
          <cell r="E17119" t="str">
            <v>ESC, Battery, PV_Mark_Fiks_Batteri</v>
          </cell>
          <cell r="G17119">
            <v>1517</v>
          </cell>
          <cell r="H17119" t="str">
            <v>GWh</v>
          </cell>
        </row>
        <row r="17120">
          <cell r="B17120" t="str">
            <v>Ellagring</v>
          </cell>
          <cell r="C17120">
            <v>2040</v>
          </cell>
          <cell r="E17120" t="str">
            <v>ESC, Battery, PV_Mark_Fiks_Batteri</v>
          </cell>
          <cell r="G17120">
            <v>7858.1580000000004</v>
          </cell>
          <cell r="H17120" t="str">
            <v>StorageCap_MWh</v>
          </cell>
        </row>
        <row r="17121">
          <cell r="B17121" t="str">
            <v>Ellagring</v>
          </cell>
          <cell r="C17121">
            <v>2040</v>
          </cell>
          <cell r="E17121" t="str">
            <v>ESC, Battery, PV_Mark_Tracker_Batteri</v>
          </cell>
          <cell r="G17121">
            <v>1311.1469999999999</v>
          </cell>
          <cell r="H17121" t="str">
            <v>ElCap_ultimo_MW</v>
          </cell>
        </row>
        <row r="17122">
          <cell r="B17122" t="str">
            <v>Ellagring</v>
          </cell>
          <cell r="C17122">
            <v>2040</v>
          </cell>
          <cell r="E17122" t="str">
            <v>ESC, Battery, PV_Mark_Tracker_Batteri</v>
          </cell>
          <cell r="G17122">
            <v>1311.1469999999999</v>
          </cell>
          <cell r="H17122" t="str">
            <v>ElCap_primo_MW</v>
          </cell>
        </row>
        <row r="17123">
          <cell r="B17123" t="str">
            <v>Ellagring</v>
          </cell>
          <cell r="C17123">
            <v>2040</v>
          </cell>
          <cell r="E17123" t="str">
            <v>ESC, Battery, PV_Mark_Tracker_Batteri</v>
          </cell>
          <cell r="G17123">
            <v>1055</v>
          </cell>
          <cell r="H17123" t="str">
            <v>GWh</v>
          </cell>
        </row>
        <row r="17124">
          <cell r="B17124" t="str">
            <v>Ellagring</v>
          </cell>
          <cell r="C17124">
            <v>2040</v>
          </cell>
          <cell r="E17124" t="str">
            <v>ESC, Battery, PV_Mark_Tracker_Batteri</v>
          </cell>
          <cell r="G17124">
            <v>5244.5879999999997</v>
          </cell>
          <cell r="H17124" t="str">
            <v>StorageCap_MWh</v>
          </cell>
        </row>
        <row r="17125">
          <cell r="B17125" t="str">
            <v>Ellagring</v>
          </cell>
          <cell r="C17125">
            <v>2040</v>
          </cell>
          <cell r="E17125" t="str">
            <v>ESC, Battery, PV_Mark_Tracker_Batteri</v>
          </cell>
          <cell r="G17125">
            <v>654.846</v>
          </cell>
          <cell r="H17125" t="str">
            <v>ElCap_ultimo_MW</v>
          </cell>
        </row>
        <row r="17126">
          <cell r="B17126" t="str">
            <v>Ellagring</v>
          </cell>
          <cell r="C17126">
            <v>2040</v>
          </cell>
          <cell r="E17126" t="str">
            <v>ESC, Battery, PV_Mark_Tracker_Batteri</v>
          </cell>
          <cell r="G17126">
            <v>654.846</v>
          </cell>
          <cell r="H17126" t="str">
            <v>ElCap_primo_MW</v>
          </cell>
        </row>
        <row r="17127">
          <cell r="B17127" t="str">
            <v>Ellagring</v>
          </cell>
          <cell r="C17127">
            <v>2040</v>
          </cell>
          <cell r="E17127" t="str">
            <v>ESC, Battery, PV_Mark_Tracker_Batteri</v>
          </cell>
          <cell r="G17127">
            <v>499</v>
          </cell>
          <cell r="H17127" t="str">
            <v>GWh</v>
          </cell>
        </row>
        <row r="17128">
          <cell r="B17128" t="str">
            <v>Ellagring</v>
          </cell>
          <cell r="C17128">
            <v>2040</v>
          </cell>
          <cell r="E17128" t="str">
            <v>ESC, Battery, PV_Mark_Tracker_Batteri</v>
          </cell>
          <cell r="G17128">
            <v>2619.384</v>
          </cell>
          <cell r="H17128" t="str">
            <v>StorageCap_MWh</v>
          </cell>
        </row>
        <row r="17129">
          <cell r="B17129" t="str">
            <v>Ellagring</v>
          </cell>
          <cell r="C17129">
            <v>2041</v>
          </cell>
          <cell r="E17129" t="str">
            <v xml:space="preserve">ESC, Battery, </v>
          </cell>
          <cell r="G17129">
            <v>225.1</v>
          </cell>
          <cell r="H17129" t="str">
            <v>ElCap_ultimo_MW</v>
          </cell>
        </row>
        <row r="17130">
          <cell r="B17130" t="str">
            <v>Ellagring</v>
          </cell>
          <cell r="C17130">
            <v>2041</v>
          </cell>
          <cell r="E17130" t="str">
            <v xml:space="preserve">ESC, Battery, </v>
          </cell>
          <cell r="G17130">
            <v>225.1</v>
          </cell>
          <cell r="H17130" t="str">
            <v>ElCap_primo_MW</v>
          </cell>
        </row>
        <row r="17131">
          <cell r="B17131" t="str">
            <v>Ellagring</v>
          </cell>
          <cell r="C17131">
            <v>2041</v>
          </cell>
          <cell r="E17131" t="str">
            <v xml:space="preserve">ESC, Battery, </v>
          </cell>
          <cell r="G17131">
            <v>149</v>
          </cell>
          <cell r="H17131" t="str">
            <v>GWh</v>
          </cell>
        </row>
        <row r="17132">
          <cell r="B17132" t="str">
            <v>Ellagring</v>
          </cell>
          <cell r="C17132">
            <v>2041</v>
          </cell>
          <cell r="E17132" t="str">
            <v xml:space="preserve">ESC, Battery, </v>
          </cell>
          <cell r="G17132">
            <v>900.4</v>
          </cell>
          <cell r="H17132" t="str">
            <v>StorageCap_MWh</v>
          </cell>
        </row>
        <row r="17133">
          <cell r="B17133" t="str">
            <v>Ellagring</v>
          </cell>
          <cell r="C17133">
            <v>2041</v>
          </cell>
          <cell r="E17133" t="str">
            <v xml:space="preserve">ESC, Battery, </v>
          </cell>
          <cell r="G17133">
            <v>589.5</v>
          </cell>
          <cell r="H17133" t="str">
            <v>ElCap_ultimo_MW</v>
          </cell>
        </row>
        <row r="17134">
          <cell r="B17134" t="str">
            <v>Ellagring</v>
          </cell>
          <cell r="C17134">
            <v>2041</v>
          </cell>
          <cell r="E17134" t="str">
            <v xml:space="preserve">ESC, Battery, </v>
          </cell>
          <cell r="G17134">
            <v>589.5</v>
          </cell>
          <cell r="H17134" t="str">
            <v>ElCap_primo_MW</v>
          </cell>
        </row>
        <row r="17135">
          <cell r="B17135" t="str">
            <v>Ellagring</v>
          </cell>
          <cell r="C17135">
            <v>2041</v>
          </cell>
          <cell r="E17135" t="str">
            <v xml:space="preserve">ESC, Battery, </v>
          </cell>
          <cell r="G17135">
            <v>377</v>
          </cell>
          <cell r="H17135" t="str">
            <v>GWh</v>
          </cell>
        </row>
        <row r="17136">
          <cell r="B17136" t="str">
            <v>Ellagring</v>
          </cell>
          <cell r="C17136">
            <v>2041</v>
          </cell>
          <cell r="E17136" t="str">
            <v xml:space="preserve">ESC, Battery, </v>
          </cell>
          <cell r="G17136">
            <v>2358</v>
          </cell>
          <cell r="H17136" t="str">
            <v>StorageCap_MWh</v>
          </cell>
        </row>
        <row r="17137">
          <cell r="B17137" t="str">
            <v>Ellagring</v>
          </cell>
          <cell r="C17137">
            <v>2041</v>
          </cell>
          <cell r="E17137" t="str">
            <v>ESC, Battery, PV_Mark_Fiks_Batteri</v>
          </cell>
          <cell r="G17137">
            <v>4027.19</v>
          </cell>
          <cell r="H17137" t="str">
            <v>ElCap_ultimo_MW</v>
          </cell>
        </row>
        <row r="17138">
          <cell r="B17138" t="str">
            <v>Ellagring</v>
          </cell>
          <cell r="C17138">
            <v>2041</v>
          </cell>
          <cell r="E17138" t="str">
            <v>ESC, Battery, PV_Mark_Fiks_Batteri</v>
          </cell>
          <cell r="G17138">
            <v>4027.19</v>
          </cell>
          <cell r="H17138" t="str">
            <v>ElCap_primo_MW</v>
          </cell>
        </row>
        <row r="17139">
          <cell r="B17139" t="str">
            <v>Ellagring</v>
          </cell>
          <cell r="C17139">
            <v>2041</v>
          </cell>
          <cell r="E17139" t="str">
            <v>ESC, Battery, PV_Mark_Fiks_Batteri</v>
          </cell>
          <cell r="G17139">
            <v>3178</v>
          </cell>
          <cell r="H17139" t="str">
            <v>GWh</v>
          </cell>
        </row>
        <row r="17140">
          <cell r="B17140" t="str">
            <v>Ellagring</v>
          </cell>
          <cell r="C17140">
            <v>2041</v>
          </cell>
          <cell r="E17140" t="str">
            <v>ESC, Battery, PV_Mark_Fiks_Batteri</v>
          </cell>
          <cell r="G17140">
            <v>16108.76</v>
          </cell>
          <cell r="H17140" t="str">
            <v>StorageCap_MWh</v>
          </cell>
        </row>
        <row r="17141">
          <cell r="B17141" t="str">
            <v>Ellagring</v>
          </cell>
          <cell r="C17141">
            <v>2041</v>
          </cell>
          <cell r="E17141" t="str">
            <v>ESC, Battery, PV_Mark_Fiks_Batteri</v>
          </cell>
          <cell r="G17141">
            <v>2058.2890000000002</v>
          </cell>
          <cell r="H17141" t="str">
            <v>ElCap_ultimo_MW</v>
          </cell>
        </row>
        <row r="17142">
          <cell r="B17142" t="str">
            <v>Ellagring</v>
          </cell>
          <cell r="C17142">
            <v>2041</v>
          </cell>
          <cell r="E17142" t="str">
            <v>ESC, Battery, PV_Mark_Fiks_Batteri</v>
          </cell>
          <cell r="G17142">
            <v>2058.2890000000002</v>
          </cell>
          <cell r="H17142" t="str">
            <v>ElCap_primo_MW</v>
          </cell>
        </row>
        <row r="17143">
          <cell r="B17143" t="str">
            <v>Ellagring</v>
          </cell>
          <cell r="C17143">
            <v>2041</v>
          </cell>
          <cell r="E17143" t="str">
            <v>ESC, Battery, PV_Mark_Fiks_Batteri</v>
          </cell>
          <cell r="G17143">
            <v>1554</v>
          </cell>
          <cell r="H17143" t="str">
            <v>GWh</v>
          </cell>
        </row>
        <row r="17144">
          <cell r="B17144" t="str">
            <v>Ellagring</v>
          </cell>
          <cell r="C17144">
            <v>2041</v>
          </cell>
          <cell r="E17144" t="str">
            <v>ESC, Battery, PV_Mark_Fiks_Batteri</v>
          </cell>
          <cell r="G17144">
            <v>8233.1579999999994</v>
          </cell>
          <cell r="H17144" t="str">
            <v>StorageCap_MWh</v>
          </cell>
        </row>
        <row r="17145">
          <cell r="B17145" t="str">
            <v>Ellagring</v>
          </cell>
          <cell r="C17145">
            <v>2041</v>
          </cell>
          <cell r="E17145" t="str">
            <v>ESC, Battery, PV_Mark_Tracker_Batteri</v>
          </cell>
          <cell r="G17145">
            <v>1342.3969999999999</v>
          </cell>
          <cell r="H17145" t="str">
            <v>ElCap_ultimo_MW</v>
          </cell>
        </row>
        <row r="17146">
          <cell r="B17146" t="str">
            <v>Ellagring</v>
          </cell>
          <cell r="C17146">
            <v>2041</v>
          </cell>
          <cell r="E17146" t="str">
            <v>ESC, Battery, PV_Mark_Tracker_Batteri</v>
          </cell>
          <cell r="G17146">
            <v>1342.3969999999999</v>
          </cell>
          <cell r="H17146" t="str">
            <v>ElCap_primo_MW</v>
          </cell>
        </row>
        <row r="17147">
          <cell r="B17147" t="str">
            <v>Ellagring</v>
          </cell>
          <cell r="C17147">
            <v>2041</v>
          </cell>
          <cell r="E17147" t="str">
            <v>ESC, Battery, PV_Mark_Tracker_Batteri</v>
          </cell>
          <cell r="G17147">
            <v>1051</v>
          </cell>
          <cell r="H17147" t="str">
            <v>GWh</v>
          </cell>
        </row>
        <row r="17148">
          <cell r="B17148" t="str">
            <v>Ellagring</v>
          </cell>
          <cell r="C17148">
            <v>2041</v>
          </cell>
          <cell r="E17148" t="str">
            <v>ESC, Battery, PV_Mark_Tracker_Batteri</v>
          </cell>
          <cell r="G17148">
            <v>5369.5879999999997</v>
          </cell>
          <cell r="H17148" t="str">
            <v>StorageCap_MWh</v>
          </cell>
        </row>
        <row r="17149">
          <cell r="B17149" t="str">
            <v>Ellagring</v>
          </cell>
          <cell r="C17149">
            <v>2041</v>
          </cell>
          <cell r="E17149" t="str">
            <v>ESC, Battery, PV_Mark_Tracker_Batteri</v>
          </cell>
          <cell r="G17149">
            <v>686.096</v>
          </cell>
          <cell r="H17149" t="str">
            <v>ElCap_ultimo_MW</v>
          </cell>
        </row>
        <row r="17150">
          <cell r="B17150" t="str">
            <v>Ellagring</v>
          </cell>
          <cell r="C17150">
            <v>2041</v>
          </cell>
          <cell r="E17150" t="str">
            <v>ESC, Battery, PV_Mark_Tracker_Batteri</v>
          </cell>
          <cell r="G17150">
            <v>686.096</v>
          </cell>
          <cell r="H17150" t="str">
            <v>ElCap_primo_MW</v>
          </cell>
        </row>
        <row r="17151">
          <cell r="B17151" t="str">
            <v>Ellagring</v>
          </cell>
          <cell r="C17151">
            <v>2041</v>
          </cell>
          <cell r="E17151" t="str">
            <v>ESC, Battery, PV_Mark_Tracker_Batteri</v>
          </cell>
          <cell r="G17151">
            <v>513</v>
          </cell>
          <cell r="H17151" t="str">
            <v>GWh</v>
          </cell>
        </row>
        <row r="17152">
          <cell r="B17152" t="str">
            <v>Ellagring</v>
          </cell>
          <cell r="C17152">
            <v>2041</v>
          </cell>
          <cell r="E17152" t="str">
            <v>ESC, Battery, PV_Mark_Tracker_Batteri</v>
          </cell>
          <cell r="G17152">
            <v>2744.384</v>
          </cell>
          <cell r="H17152" t="str">
            <v>StorageCap_MWh</v>
          </cell>
        </row>
        <row r="17153">
          <cell r="B17153" t="str">
            <v>Ellagring</v>
          </cell>
          <cell r="C17153">
            <v>2042</v>
          </cell>
          <cell r="E17153" t="str">
            <v xml:space="preserve">ESC, Battery, </v>
          </cell>
          <cell r="G17153">
            <v>225.1</v>
          </cell>
          <cell r="H17153" t="str">
            <v>ElCap_ultimo_MW</v>
          </cell>
        </row>
        <row r="17154">
          <cell r="B17154" t="str">
            <v>Ellagring</v>
          </cell>
          <cell r="C17154">
            <v>2042</v>
          </cell>
          <cell r="E17154" t="str">
            <v xml:space="preserve">ESC, Battery, </v>
          </cell>
          <cell r="G17154">
            <v>225.1</v>
          </cell>
          <cell r="H17154" t="str">
            <v>ElCap_primo_MW</v>
          </cell>
        </row>
        <row r="17155">
          <cell r="B17155" t="str">
            <v>Ellagring</v>
          </cell>
          <cell r="C17155">
            <v>2042</v>
          </cell>
          <cell r="E17155" t="str">
            <v xml:space="preserve">ESC, Battery, </v>
          </cell>
          <cell r="G17155">
            <v>144</v>
          </cell>
          <cell r="H17155" t="str">
            <v>GWh</v>
          </cell>
        </row>
        <row r="17156">
          <cell r="B17156" t="str">
            <v>Ellagring</v>
          </cell>
          <cell r="C17156">
            <v>2042</v>
          </cell>
          <cell r="E17156" t="str">
            <v xml:space="preserve">ESC, Battery, </v>
          </cell>
          <cell r="G17156">
            <v>900.4</v>
          </cell>
          <cell r="H17156" t="str">
            <v>StorageCap_MWh</v>
          </cell>
        </row>
        <row r="17157">
          <cell r="B17157" t="str">
            <v>Ellagring</v>
          </cell>
          <cell r="C17157">
            <v>2042</v>
          </cell>
          <cell r="E17157" t="str">
            <v xml:space="preserve">ESC, Battery, </v>
          </cell>
          <cell r="G17157">
            <v>589.5</v>
          </cell>
          <cell r="H17157" t="str">
            <v>ElCap_ultimo_MW</v>
          </cell>
        </row>
        <row r="17158">
          <cell r="B17158" t="str">
            <v>Ellagring</v>
          </cell>
          <cell r="C17158">
            <v>2042</v>
          </cell>
          <cell r="E17158" t="str">
            <v xml:space="preserve">ESC, Battery, </v>
          </cell>
          <cell r="G17158">
            <v>589.5</v>
          </cell>
          <cell r="H17158" t="str">
            <v>ElCap_primo_MW</v>
          </cell>
        </row>
        <row r="17159">
          <cell r="B17159" t="str">
            <v>Ellagring</v>
          </cell>
          <cell r="C17159">
            <v>2042</v>
          </cell>
          <cell r="E17159" t="str">
            <v xml:space="preserve">ESC, Battery, </v>
          </cell>
          <cell r="G17159">
            <v>371</v>
          </cell>
          <cell r="H17159" t="str">
            <v>GWh</v>
          </cell>
        </row>
        <row r="17160">
          <cell r="B17160" t="str">
            <v>Ellagring</v>
          </cell>
          <cell r="C17160">
            <v>2042</v>
          </cell>
          <cell r="E17160" t="str">
            <v xml:space="preserve">ESC, Battery, </v>
          </cell>
          <cell r="G17160">
            <v>2358</v>
          </cell>
          <cell r="H17160" t="str">
            <v>StorageCap_MWh</v>
          </cell>
        </row>
        <row r="17161">
          <cell r="B17161" t="str">
            <v>Ellagring</v>
          </cell>
          <cell r="C17161">
            <v>2042</v>
          </cell>
          <cell r="E17161" t="str">
            <v>ESC, Battery, PV_Mark_Fiks_Batteri</v>
          </cell>
          <cell r="G17161">
            <v>4120.9399999999996</v>
          </cell>
          <cell r="H17161" t="str">
            <v>ElCap_ultimo_MW</v>
          </cell>
        </row>
        <row r="17162">
          <cell r="B17162" t="str">
            <v>Ellagring</v>
          </cell>
          <cell r="C17162">
            <v>2042</v>
          </cell>
          <cell r="E17162" t="str">
            <v>ESC, Battery, PV_Mark_Fiks_Batteri</v>
          </cell>
          <cell r="G17162">
            <v>4120.9399999999996</v>
          </cell>
          <cell r="H17162" t="str">
            <v>ElCap_primo_MW</v>
          </cell>
        </row>
        <row r="17163">
          <cell r="B17163" t="str">
            <v>Ellagring</v>
          </cell>
          <cell r="C17163">
            <v>2042</v>
          </cell>
          <cell r="E17163" t="str">
            <v>ESC, Battery, PV_Mark_Fiks_Batteri</v>
          </cell>
          <cell r="G17163">
            <v>2959</v>
          </cell>
          <cell r="H17163" t="str">
            <v>GWh</v>
          </cell>
        </row>
        <row r="17164">
          <cell r="B17164" t="str">
            <v>Ellagring</v>
          </cell>
          <cell r="C17164">
            <v>2042</v>
          </cell>
          <cell r="E17164" t="str">
            <v>ESC, Battery, PV_Mark_Fiks_Batteri</v>
          </cell>
          <cell r="G17164">
            <v>16483.759999999998</v>
          </cell>
          <cell r="H17164" t="str">
            <v>StorageCap_MWh</v>
          </cell>
        </row>
        <row r="17165">
          <cell r="B17165" t="str">
            <v>Ellagring</v>
          </cell>
          <cell r="C17165">
            <v>2042</v>
          </cell>
          <cell r="E17165" t="str">
            <v>ESC, Battery, PV_Mark_Fiks_Batteri</v>
          </cell>
          <cell r="G17165">
            <v>2152.0390000000002</v>
          </cell>
          <cell r="H17165" t="str">
            <v>ElCap_ultimo_MW</v>
          </cell>
        </row>
        <row r="17166">
          <cell r="B17166" t="str">
            <v>Ellagring</v>
          </cell>
          <cell r="C17166">
            <v>2042</v>
          </cell>
          <cell r="E17166" t="str">
            <v>ESC, Battery, PV_Mark_Fiks_Batteri</v>
          </cell>
          <cell r="G17166">
            <v>2152.0390000000002</v>
          </cell>
          <cell r="H17166" t="str">
            <v>ElCap_primo_MW</v>
          </cell>
        </row>
        <row r="17167">
          <cell r="B17167" t="str">
            <v>Ellagring</v>
          </cell>
          <cell r="C17167">
            <v>2042</v>
          </cell>
          <cell r="E17167" t="str">
            <v>ESC, Battery, PV_Mark_Fiks_Batteri</v>
          </cell>
          <cell r="G17167">
            <v>1506</v>
          </cell>
          <cell r="H17167" t="str">
            <v>GWh</v>
          </cell>
        </row>
        <row r="17168">
          <cell r="B17168" t="str">
            <v>Ellagring</v>
          </cell>
          <cell r="C17168">
            <v>2042</v>
          </cell>
          <cell r="E17168" t="str">
            <v>ESC, Battery, PV_Mark_Fiks_Batteri</v>
          </cell>
          <cell r="G17168">
            <v>8608.1579999999994</v>
          </cell>
          <cell r="H17168" t="str">
            <v>StorageCap_MWh</v>
          </cell>
        </row>
        <row r="17169">
          <cell r="B17169" t="str">
            <v>Ellagring</v>
          </cell>
          <cell r="C17169">
            <v>2042</v>
          </cell>
          <cell r="E17169" t="str">
            <v>ESC, Battery, PV_Mark_Tracker_Batteri</v>
          </cell>
          <cell r="G17169">
            <v>1373.6469999999999</v>
          </cell>
          <cell r="H17169" t="str">
            <v>ElCap_ultimo_MW</v>
          </cell>
        </row>
        <row r="17170">
          <cell r="B17170" t="str">
            <v>Ellagring</v>
          </cell>
          <cell r="C17170">
            <v>2042</v>
          </cell>
          <cell r="E17170" t="str">
            <v>ESC, Battery, PV_Mark_Tracker_Batteri</v>
          </cell>
          <cell r="G17170">
            <v>1373.6469999999999</v>
          </cell>
          <cell r="H17170" t="str">
            <v>ElCap_primo_MW</v>
          </cell>
        </row>
        <row r="17171">
          <cell r="B17171" t="str">
            <v>Ellagring</v>
          </cell>
          <cell r="C17171">
            <v>2042</v>
          </cell>
          <cell r="E17171" t="str">
            <v>ESC, Battery, PV_Mark_Tracker_Batteri</v>
          </cell>
          <cell r="G17171">
            <v>983</v>
          </cell>
          <cell r="H17171" t="str">
            <v>GWh</v>
          </cell>
        </row>
        <row r="17172">
          <cell r="B17172" t="str">
            <v>Ellagring</v>
          </cell>
          <cell r="C17172">
            <v>2042</v>
          </cell>
          <cell r="E17172" t="str">
            <v>ESC, Battery, PV_Mark_Tracker_Batteri</v>
          </cell>
          <cell r="G17172">
            <v>5494.5879999999997</v>
          </cell>
          <cell r="H17172" t="str">
            <v>StorageCap_MWh</v>
          </cell>
        </row>
        <row r="17173">
          <cell r="B17173" t="str">
            <v>Ellagring</v>
          </cell>
          <cell r="C17173">
            <v>2042</v>
          </cell>
          <cell r="E17173" t="str">
            <v>ESC, Battery, PV_Mark_Tracker_Batteri</v>
          </cell>
          <cell r="G17173">
            <v>717.346</v>
          </cell>
          <cell r="H17173" t="str">
            <v>ElCap_ultimo_MW</v>
          </cell>
        </row>
        <row r="17174">
          <cell r="B17174" t="str">
            <v>Ellagring</v>
          </cell>
          <cell r="C17174">
            <v>2042</v>
          </cell>
          <cell r="E17174" t="str">
            <v>ESC, Battery, PV_Mark_Tracker_Batteri</v>
          </cell>
          <cell r="G17174">
            <v>717.346</v>
          </cell>
          <cell r="H17174" t="str">
            <v>ElCap_primo_MW</v>
          </cell>
        </row>
        <row r="17175">
          <cell r="B17175" t="str">
            <v>Ellagring</v>
          </cell>
          <cell r="C17175">
            <v>2042</v>
          </cell>
          <cell r="E17175" t="str">
            <v>ESC, Battery, PV_Mark_Tracker_Batteri</v>
          </cell>
          <cell r="G17175">
            <v>496</v>
          </cell>
          <cell r="H17175" t="str">
            <v>GWh</v>
          </cell>
        </row>
        <row r="17176">
          <cell r="B17176" t="str">
            <v>Ellagring</v>
          </cell>
          <cell r="C17176">
            <v>2042</v>
          </cell>
          <cell r="E17176" t="str">
            <v>ESC, Battery, PV_Mark_Tracker_Batteri</v>
          </cell>
          <cell r="G17176">
            <v>2869.384</v>
          </cell>
          <cell r="H17176" t="str">
            <v>StorageCap_MWh</v>
          </cell>
        </row>
        <row r="17177">
          <cell r="B17177" t="str">
            <v>Ellagring</v>
          </cell>
          <cell r="C17177">
            <v>2043</v>
          </cell>
          <cell r="E17177" t="str">
            <v xml:space="preserve">ESC, Battery, </v>
          </cell>
          <cell r="G17177">
            <v>225.1</v>
          </cell>
          <cell r="H17177" t="str">
            <v>ElCap_ultimo_MW</v>
          </cell>
        </row>
        <row r="17178">
          <cell r="B17178" t="str">
            <v>Ellagring</v>
          </cell>
          <cell r="C17178">
            <v>2043</v>
          </cell>
          <cell r="E17178" t="str">
            <v xml:space="preserve">ESC, Battery, </v>
          </cell>
          <cell r="G17178">
            <v>225.1</v>
          </cell>
          <cell r="H17178" t="str">
            <v>ElCap_primo_MW</v>
          </cell>
        </row>
        <row r="17179">
          <cell r="B17179" t="str">
            <v>Ellagring</v>
          </cell>
          <cell r="C17179">
            <v>2043</v>
          </cell>
          <cell r="E17179" t="str">
            <v xml:space="preserve">ESC, Battery, </v>
          </cell>
          <cell r="G17179">
            <v>144</v>
          </cell>
          <cell r="H17179" t="str">
            <v>GWh</v>
          </cell>
        </row>
        <row r="17180">
          <cell r="B17180" t="str">
            <v>Ellagring</v>
          </cell>
          <cell r="C17180">
            <v>2043</v>
          </cell>
          <cell r="E17180" t="str">
            <v xml:space="preserve">ESC, Battery, </v>
          </cell>
          <cell r="G17180">
            <v>900.4</v>
          </cell>
          <cell r="H17180" t="str">
            <v>StorageCap_MWh</v>
          </cell>
        </row>
        <row r="17181">
          <cell r="B17181" t="str">
            <v>Ellagring</v>
          </cell>
          <cell r="C17181">
            <v>2043</v>
          </cell>
          <cell r="E17181" t="str">
            <v xml:space="preserve">ESC, Battery, </v>
          </cell>
          <cell r="G17181">
            <v>589.5</v>
          </cell>
          <cell r="H17181" t="str">
            <v>ElCap_ultimo_MW</v>
          </cell>
        </row>
        <row r="17182">
          <cell r="B17182" t="str">
            <v>Ellagring</v>
          </cell>
          <cell r="C17182">
            <v>2043</v>
          </cell>
          <cell r="E17182" t="str">
            <v xml:space="preserve">ESC, Battery, </v>
          </cell>
          <cell r="G17182">
            <v>589.5</v>
          </cell>
          <cell r="H17182" t="str">
            <v>ElCap_primo_MW</v>
          </cell>
        </row>
        <row r="17183">
          <cell r="B17183" t="str">
            <v>Ellagring</v>
          </cell>
          <cell r="C17183">
            <v>2043</v>
          </cell>
          <cell r="E17183" t="str">
            <v xml:space="preserve">ESC, Battery, </v>
          </cell>
          <cell r="G17183">
            <v>378</v>
          </cell>
          <cell r="H17183" t="str">
            <v>GWh</v>
          </cell>
        </row>
        <row r="17184">
          <cell r="B17184" t="str">
            <v>Ellagring</v>
          </cell>
          <cell r="C17184">
            <v>2043</v>
          </cell>
          <cell r="E17184" t="str">
            <v xml:space="preserve">ESC, Battery, </v>
          </cell>
          <cell r="G17184">
            <v>2358</v>
          </cell>
          <cell r="H17184" t="str">
            <v>StorageCap_MWh</v>
          </cell>
        </row>
        <row r="17185">
          <cell r="B17185" t="str">
            <v>Ellagring</v>
          </cell>
          <cell r="C17185">
            <v>2043</v>
          </cell>
          <cell r="E17185" t="str">
            <v>ESC, Battery, PV_Mark_Fiks_Batteri</v>
          </cell>
          <cell r="G17185">
            <v>4214.6899999999996</v>
          </cell>
          <cell r="H17185" t="str">
            <v>ElCap_ultimo_MW</v>
          </cell>
        </row>
        <row r="17186">
          <cell r="B17186" t="str">
            <v>Ellagring</v>
          </cell>
          <cell r="C17186">
            <v>2043</v>
          </cell>
          <cell r="E17186" t="str">
            <v>ESC, Battery, PV_Mark_Fiks_Batteri</v>
          </cell>
          <cell r="G17186">
            <v>4214.6899999999996</v>
          </cell>
          <cell r="H17186" t="str">
            <v>ElCap_primo_MW</v>
          </cell>
        </row>
        <row r="17187">
          <cell r="B17187" t="str">
            <v>Ellagring</v>
          </cell>
          <cell r="C17187">
            <v>2043</v>
          </cell>
          <cell r="E17187" t="str">
            <v>ESC, Battery, PV_Mark_Fiks_Batteri</v>
          </cell>
          <cell r="G17187">
            <v>3086</v>
          </cell>
          <cell r="H17187" t="str">
            <v>GWh</v>
          </cell>
        </row>
        <row r="17188">
          <cell r="B17188" t="str">
            <v>Ellagring</v>
          </cell>
          <cell r="C17188">
            <v>2043</v>
          </cell>
          <cell r="E17188" t="str">
            <v>ESC, Battery, PV_Mark_Fiks_Batteri</v>
          </cell>
          <cell r="G17188">
            <v>16858.759999999998</v>
          </cell>
          <cell r="H17188" t="str">
            <v>StorageCap_MWh</v>
          </cell>
        </row>
        <row r="17189">
          <cell r="B17189" t="str">
            <v>Ellagring</v>
          </cell>
          <cell r="C17189">
            <v>2043</v>
          </cell>
          <cell r="E17189" t="str">
            <v>ESC, Battery, PV_Mark_Fiks_Batteri</v>
          </cell>
          <cell r="G17189">
            <v>2245.7890000000002</v>
          </cell>
          <cell r="H17189" t="str">
            <v>ElCap_ultimo_MW</v>
          </cell>
        </row>
        <row r="17190">
          <cell r="B17190" t="str">
            <v>Ellagring</v>
          </cell>
          <cell r="C17190">
            <v>2043</v>
          </cell>
          <cell r="E17190" t="str">
            <v>ESC, Battery, PV_Mark_Fiks_Batteri</v>
          </cell>
          <cell r="G17190">
            <v>2245.7890000000002</v>
          </cell>
          <cell r="H17190" t="str">
            <v>ElCap_primo_MW</v>
          </cell>
        </row>
        <row r="17191">
          <cell r="B17191" t="str">
            <v>Ellagring</v>
          </cell>
          <cell r="C17191">
            <v>2043</v>
          </cell>
          <cell r="E17191" t="str">
            <v>ESC, Battery, PV_Mark_Fiks_Batteri</v>
          </cell>
          <cell r="G17191">
            <v>1616</v>
          </cell>
          <cell r="H17191" t="str">
            <v>GWh</v>
          </cell>
        </row>
        <row r="17192">
          <cell r="B17192" t="str">
            <v>Ellagring</v>
          </cell>
          <cell r="C17192">
            <v>2043</v>
          </cell>
          <cell r="E17192" t="str">
            <v>ESC, Battery, PV_Mark_Fiks_Batteri</v>
          </cell>
          <cell r="G17192">
            <v>8983.1579999999994</v>
          </cell>
          <cell r="H17192" t="str">
            <v>StorageCap_MWh</v>
          </cell>
        </row>
        <row r="17193">
          <cell r="B17193" t="str">
            <v>Ellagring</v>
          </cell>
          <cell r="C17193">
            <v>2043</v>
          </cell>
          <cell r="E17193" t="str">
            <v>ESC, Battery, PV_Mark_Tracker_Batteri</v>
          </cell>
          <cell r="G17193">
            <v>1404.8969999999999</v>
          </cell>
          <cell r="H17193" t="str">
            <v>ElCap_ultimo_MW</v>
          </cell>
        </row>
        <row r="17194">
          <cell r="B17194" t="str">
            <v>Ellagring</v>
          </cell>
          <cell r="C17194">
            <v>2043</v>
          </cell>
          <cell r="E17194" t="str">
            <v>ESC, Battery, PV_Mark_Tracker_Batteri</v>
          </cell>
          <cell r="G17194">
            <v>1404.8969999999999</v>
          </cell>
          <cell r="H17194" t="str">
            <v>ElCap_primo_MW</v>
          </cell>
        </row>
        <row r="17195">
          <cell r="B17195" t="str">
            <v>Ellagring</v>
          </cell>
          <cell r="C17195">
            <v>2043</v>
          </cell>
          <cell r="E17195" t="str">
            <v>ESC, Battery, PV_Mark_Tracker_Batteri</v>
          </cell>
          <cell r="G17195">
            <v>1030</v>
          </cell>
          <cell r="H17195" t="str">
            <v>GWh</v>
          </cell>
        </row>
        <row r="17196">
          <cell r="B17196" t="str">
            <v>Ellagring</v>
          </cell>
          <cell r="C17196">
            <v>2043</v>
          </cell>
          <cell r="E17196" t="str">
            <v>ESC, Battery, PV_Mark_Tracker_Batteri</v>
          </cell>
          <cell r="G17196">
            <v>5619.5879999999997</v>
          </cell>
          <cell r="H17196" t="str">
            <v>StorageCap_MWh</v>
          </cell>
        </row>
        <row r="17197">
          <cell r="B17197" t="str">
            <v>Ellagring</v>
          </cell>
          <cell r="C17197">
            <v>2043</v>
          </cell>
          <cell r="E17197" t="str">
            <v>ESC, Battery, PV_Mark_Tracker_Batteri</v>
          </cell>
          <cell r="G17197">
            <v>748.596</v>
          </cell>
          <cell r="H17197" t="str">
            <v>ElCap_ultimo_MW</v>
          </cell>
        </row>
        <row r="17198">
          <cell r="B17198" t="str">
            <v>Ellagring</v>
          </cell>
          <cell r="C17198">
            <v>2043</v>
          </cell>
          <cell r="E17198" t="str">
            <v>ESC, Battery, PV_Mark_Tracker_Batteri</v>
          </cell>
          <cell r="G17198">
            <v>748.596</v>
          </cell>
          <cell r="H17198" t="str">
            <v>ElCap_primo_MW</v>
          </cell>
        </row>
        <row r="17199">
          <cell r="B17199" t="str">
            <v>Ellagring</v>
          </cell>
          <cell r="C17199">
            <v>2043</v>
          </cell>
          <cell r="E17199" t="str">
            <v>ESC, Battery, PV_Mark_Tracker_Batteri</v>
          </cell>
          <cell r="G17199">
            <v>538</v>
          </cell>
          <cell r="H17199" t="str">
            <v>GWh</v>
          </cell>
        </row>
        <row r="17200">
          <cell r="B17200" t="str">
            <v>Ellagring</v>
          </cell>
          <cell r="C17200">
            <v>2043</v>
          </cell>
          <cell r="E17200" t="str">
            <v>ESC, Battery, PV_Mark_Tracker_Batteri</v>
          </cell>
          <cell r="G17200">
            <v>2994.384</v>
          </cell>
          <cell r="H17200" t="str">
            <v>StorageCap_MWh</v>
          </cell>
        </row>
        <row r="17201">
          <cell r="B17201" t="str">
            <v>Ellagring</v>
          </cell>
          <cell r="C17201">
            <v>2044</v>
          </cell>
          <cell r="E17201" t="str">
            <v xml:space="preserve">ESC, Battery, </v>
          </cell>
          <cell r="G17201">
            <v>225.1</v>
          </cell>
          <cell r="H17201" t="str">
            <v>ElCap_ultimo_MW</v>
          </cell>
        </row>
        <row r="17202">
          <cell r="B17202" t="str">
            <v>Ellagring</v>
          </cell>
          <cell r="C17202">
            <v>2044</v>
          </cell>
          <cell r="E17202" t="str">
            <v xml:space="preserve">ESC, Battery, </v>
          </cell>
          <cell r="G17202">
            <v>225.1</v>
          </cell>
          <cell r="H17202" t="str">
            <v>ElCap_primo_MW</v>
          </cell>
        </row>
        <row r="17203">
          <cell r="B17203" t="str">
            <v>Ellagring</v>
          </cell>
          <cell r="C17203">
            <v>2044</v>
          </cell>
          <cell r="E17203" t="str">
            <v xml:space="preserve">ESC, Battery, </v>
          </cell>
          <cell r="G17203">
            <v>144</v>
          </cell>
          <cell r="H17203" t="str">
            <v>GWh</v>
          </cell>
        </row>
        <row r="17204">
          <cell r="B17204" t="str">
            <v>Ellagring</v>
          </cell>
          <cell r="C17204">
            <v>2044</v>
          </cell>
          <cell r="E17204" t="str">
            <v xml:space="preserve">ESC, Battery, </v>
          </cell>
          <cell r="G17204">
            <v>900.4</v>
          </cell>
          <cell r="H17204" t="str">
            <v>StorageCap_MWh</v>
          </cell>
        </row>
        <row r="17205">
          <cell r="B17205" t="str">
            <v>Ellagring</v>
          </cell>
          <cell r="C17205">
            <v>2044</v>
          </cell>
          <cell r="E17205" t="str">
            <v xml:space="preserve">ESC, Battery, </v>
          </cell>
          <cell r="G17205">
            <v>589.5</v>
          </cell>
          <cell r="H17205" t="str">
            <v>ElCap_ultimo_MW</v>
          </cell>
        </row>
        <row r="17206">
          <cell r="B17206" t="str">
            <v>Ellagring</v>
          </cell>
          <cell r="C17206">
            <v>2044</v>
          </cell>
          <cell r="E17206" t="str">
            <v xml:space="preserve">ESC, Battery, </v>
          </cell>
          <cell r="G17206">
            <v>589.5</v>
          </cell>
          <cell r="H17206" t="str">
            <v>ElCap_primo_MW</v>
          </cell>
        </row>
        <row r="17207">
          <cell r="B17207" t="str">
            <v>Ellagring</v>
          </cell>
          <cell r="C17207">
            <v>2044</v>
          </cell>
          <cell r="E17207" t="str">
            <v xml:space="preserve">ESC, Battery, </v>
          </cell>
          <cell r="G17207">
            <v>382</v>
          </cell>
          <cell r="H17207" t="str">
            <v>GWh</v>
          </cell>
        </row>
        <row r="17208">
          <cell r="B17208" t="str">
            <v>Ellagring</v>
          </cell>
          <cell r="C17208">
            <v>2044</v>
          </cell>
          <cell r="E17208" t="str">
            <v xml:space="preserve">ESC, Battery, </v>
          </cell>
          <cell r="G17208">
            <v>2358</v>
          </cell>
          <cell r="H17208" t="str">
            <v>StorageCap_MWh</v>
          </cell>
        </row>
        <row r="17209">
          <cell r="B17209" t="str">
            <v>Ellagring</v>
          </cell>
          <cell r="C17209">
            <v>2044</v>
          </cell>
          <cell r="E17209" t="str">
            <v>ESC, Battery, PV_Mark_Fiks_Batteri</v>
          </cell>
          <cell r="G17209">
            <v>4308.4399999999996</v>
          </cell>
          <cell r="H17209" t="str">
            <v>ElCap_ultimo_MW</v>
          </cell>
        </row>
        <row r="17210">
          <cell r="B17210" t="str">
            <v>Ellagring</v>
          </cell>
          <cell r="C17210">
            <v>2044</v>
          </cell>
          <cell r="E17210" t="str">
            <v>ESC, Battery, PV_Mark_Fiks_Batteri</v>
          </cell>
          <cell r="G17210">
            <v>4308.4399999999996</v>
          </cell>
          <cell r="H17210" t="str">
            <v>ElCap_primo_MW</v>
          </cell>
        </row>
        <row r="17211">
          <cell r="B17211" t="str">
            <v>Ellagring</v>
          </cell>
          <cell r="C17211">
            <v>2044</v>
          </cell>
          <cell r="E17211" t="str">
            <v>ESC, Battery, PV_Mark_Fiks_Batteri</v>
          </cell>
          <cell r="G17211">
            <v>3110</v>
          </cell>
          <cell r="H17211" t="str">
            <v>GWh</v>
          </cell>
        </row>
        <row r="17212">
          <cell r="B17212" t="str">
            <v>Ellagring</v>
          </cell>
          <cell r="C17212">
            <v>2044</v>
          </cell>
          <cell r="E17212" t="str">
            <v>ESC, Battery, PV_Mark_Fiks_Batteri</v>
          </cell>
          <cell r="G17212">
            <v>17233.759999999998</v>
          </cell>
          <cell r="H17212" t="str">
            <v>StorageCap_MWh</v>
          </cell>
        </row>
        <row r="17213">
          <cell r="B17213" t="str">
            <v>Ellagring</v>
          </cell>
          <cell r="C17213">
            <v>2044</v>
          </cell>
          <cell r="E17213" t="str">
            <v>ESC, Battery, PV_Mark_Fiks_Batteri</v>
          </cell>
          <cell r="G17213">
            <v>2339.5390000000002</v>
          </cell>
          <cell r="H17213" t="str">
            <v>ElCap_ultimo_MW</v>
          </cell>
        </row>
        <row r="17214">
          <cell r="B17214" t="str">
            <v>Ellagring</v>
          </cell>
          <cell r="C17214">
            <v>2044</v>
          </cell>
          <cell r="E17214" t="str">
            <v>ESC, Battery, PV_Mark_Fiks_Batteri</v>
          </cell>
          <cell r="G17214">
            <v>2339.5390000000002</v>
          </cell>
          <cell r="H17214" t="str">
            <v>ElCap_primo_MW</v>
          </cell>
        </row>
        <row r="17215">
          <cell r="B17215" t="str">
            <v>Ellagring</v>
          </cell>
          <cell r="C17215">
            <v>2044</v>
          </cell>
          <cell r="E17215" t="str">
            <v>ESC, Battery, PV_Mark_Fiks_Batteri</v>
          </cell>
          <cell r="G17215">
            <v>1707</v>
          </cell>
          <cell r="H17215" t="str">
            <v>GWh</v>
          </cell>
        </row>
        <row r="17216">
          <cell r="B17216" t="str">
            <v>Ellagring</v>
          </cell>
          <cell r="C17216">
            <v>2044</v>
          </cell>
          <cell r="E17216" t="str">
            <v>ESC, Battery, PV_Mark_Fiks_Batteri</v>
          </cell>
          <cell r="G17216">
            <v>9358.1579999999994</v>
          </cell>
          <cell r="H17216" t="str">
            <v>StorageCap_MWh</v>
          </cell>
        </row>
        <row r="17217">
          <cell r="B17217" t="str">
            <v>Ellagring</v>
          </cell>
          <cell r="C17217">
            <v>2044</v>
          </cell>
          <cell r="E17217" t="str">
            <v>ESC, Battery, PV_Mark_Tracker_Batteri</v>
          </cell>
          <cell r="G17217">
            <v>1436.1469999999999</v>
          </cell>
          <cell r="H17217" t="str">
            <v>ElCap_ultimo_MW</v>
          </cell>
        </row>
        <row r="17218">
          <cell r="B17218" t="str">
            <v>Ellagring</v>
          </cell>
          <cell r="C17218">
            <v>2044</v>
          </cell>
          <cell r="E17218" t="str">
            <v>ESC, Battery, PV_Mark_Tracker_Batteri</v>
          </cell>
          <cell r="G17218">
            <v>1436.1469999999999</v>
          </cell>
          <cell r="H17218" t="str">
            <v>ElCap_primo_MW</v>
          </cell>
        </row>
        <row r="17219">
          <cell r="B17219" t="str">
            <v>Ellagring</v>
          </cell>
          <cell r="C17219">
            <v>2044</v>
          </cell>
          <cell r="E17219" t="str">
            <v>ESC, Battery, PV_Mark_Tracker_Batteri</v>
          </cell>
          <cell r="G17219">
            <v>1046</v>
          </cell>
          <cell r="H17219" t="str">
            <v>GWh</v>
          </cell>
        </row>
        <row r="17220">
          <cell r="B17220" t="str">
            <v>Ellagring</v>
          </cell>
          <cell r="C17220">
            <v>2044</v>
          </cell>
          <cell r="E17220" t="str">
            <v>ESC, Battery, PV_Mark_Tracker_Batteri</v>
          </cell>
          <cell r="G17220">
            <v>5744.5879999999997</v>
          </cell>
          <cell r="H17220" t="str">
            <v>StorageCap_MWh</v>
          </cell>
        </row>
        <row r="17221">
          <cell r="B17221" t="str">
            <v>Ellagring</v>
          </cell>
          <cell r="C17221">
            <v>2044</v>
          </cell>
          <cell r="E17221" t="str">
            <v>ESC, Battery, PV_Mark_Tracker_Batteri</v>
          </cell>
          <cell r="G17221">
            <v>779.846</v>
          </cell>
          <cell r="H17221" t="str">
            <v>ElCap_ultimo_MW</v>
          </cell>
        </row>
        <row r="17222">
          <cell r="B17222" t="str">
            <v>Ellagring</v>
          </cell>
          <cell r="C17222">
            <v>2044</v>
          </cell>
          <cell r="E17222" t="str">
            <v>ESC, Battery, PV_Mark_Tracker_Batteri</v>
          </cell>
          <cell r="G17222">
            <v>779.846</v>
          </cell>
          <cell r="H17222" t="str">
            <v>ElCap_primo_MW</v>
          </cell>
        </row>
        <row r="17223">
          <cell r="B17223" t="str">
            <v>Ellagring</v>
          </cell>
          <cell r="C17223">
            <v>2044</v>
          </cell>
          <cell r="E17223" t="str">
            <v>ESC, Battery, PV_Mark_Tracker_Batteri</v>
          </cell>
          <cell r="G17223">
            <v>569</v>
          </cell>
          <cell r="H17223" t="str">
            <v>GWh</v>
          </cell>
        </row>
        <row r="17224">
          <cell r="B17224" t="str">
            <v>Ellagring</v>
          </cell>
          <cell r="C17224">
            <v>2044</v>
          </cell>
          <cell r="E17224" t="str">
            <v>ESC, Battery, PV_Mark_Tracker_Batteri</v>
          </cell>
          <cell r="G17224">
            <v>3119.384</v>
          </cell>
          <cell r="H17224" t="str">
            <v>StorageCap_MWh</v>
          </cell>
        </row>
        <row r="17225">
          <cell r="B17225" t="str">
            <v>Ellagring</v>
          </cell>
          <cell r="C17225">
            <v>2045</v>
          </cell>
          <cell r="E17225" t="str">
            <v xml:space="preserve">ESC, Battery, </v>
          </cell>
          <cell r="G17225">
            <v>225.1</v>
          </cell>
          <cell r="H17225" t="str">
            <v>ElCap_ultimo_MW</v>
          </cell>
        </row>
        <row r="17226">
          <cell r="B17226" t="str">
            <v>Ellagring</v>
          </cell>
          <cell r="C17226">
            <v>2045</v>
          </cell>
          <cell r="E17226" t="str">
            <v xml:space="preserve">ESC, Battery, </v>
          </cell>
          <cell r="G17226">
            <v>225.1</v>
          </cell>
          <cell r="H17226" t="str">
            <v>ElCap_primo_MW</v>
          </cell>
        </row>
        <row r="17227">
          <cell r="B17227" t="str">
            <v>Ellagring</v>
          </cell>
          <cell r="C17227">
            <v>2045</v>
          </cell>
          <cell r="E17227" t="str">
            <v xml:space="preserve">ESC, Battery, </v>
          </cell>
          <cell r="G17227">
            <v>140</v>
          </cell>
          <cell r="H17227" t="str">
            <v>GWh</v>
          </cell>
        </row>
        <row r="17228">
          <cell r="B17228" t="str">
            <v>Ellagring</v>
          </cell>
          <cell r="C17228">
            <v>2045</v>
          </cell>
          <cell r="E17228" t="str">
            <v xml:space="preserve">ESC, Battery, </v>
          </cell>
          <cell r="G17228">
            <v>900.4</v>
          </cell>
          <cell r="H17228" t="str">
            <v>StorageCap_MWh</v>
          </cell>
        </row>
        <row r="17229">
          <cell r="B17229" t="str">
            <v>Ellagring</v>
          </cell>
          <cell r="C17229">
            <v>2045</v>
          </cell>
          <cell r="E17229" t="str">
            <v xml:space="preserve">ESC, Battery, </v>
          </cell>
          <cell r="G17229">
            <v>589.5</v>
          </cell>
          <cell r="H17229" t="str">
            <v>ElCap_ultimo_MW</v>
          </cell>
        </row>
        <row r="17230">
          <cell r="B17230" t="str">
            <v>Ellagring</v>
          </cell>
          <cell r="C17230">
            <v>2045</v>
          </cell>
          <cell r="E17230" t="str">
            <v xml:space="preserve">ESC, Battery, </v>
          </cell>
          <cell r="G17230">
            <v>589.5</v>
          </cell>
          <cell r="H17230" t="str">
            <v>ElCap_primo_MW</v>
          </cell>
        </row>
        <row r="17231">
          <cell r="B17231" t="str">
            <v>Ellagring</v>
          </cell>
          <cell r="C17231">
            <v>2045</v>
          </cell>
          <cell r="E17231" t="str">
            <v xml:space="preserve">ESC, Battery, </v>
          </cell>
          <cell r="G17231">
            <v>372</v>
          </cell>
          <cell r="H17231" t="str">
            <v>GWh</v>
          </cell>
        </row>
        <row r="17232">
          <cell r="B17232" t="str">
            <v>Ellagring</v>
          </cell>
          <cell r="C17232">
            <v>2045</v>
          </cell>
          <cell r="E17232" t="str">
            <v xml:space="preserve">ESC, Battery, </v>
          </cell>
          <cell r="G17232">
            <v>2358</v>
          </cell>
          <cell r="H17232" t="str">
            <v>StorageCap_MWh</v>
          </cell>
        </row>
        <row r="17233">
          <cell r="B17233" t="str">
            <v>Ellagring</v>
          </cell>
          <cell r="C17233">
            <v>2045</v>
          </cell>
          <cell r="E17233" t="str">
            <v>ESC, Battery, PV_Mark_Fiks_Batteri</v>
          </cell>
          <cell r="G17233">
            <v>4402.1899999999996</v>
          </cell>
          <cell r="H17233" t="str">
            <v>ElCap_ultimo_MW</v>
          </cell>
        </row>
        <row r="17234">
          <cell r="B17234" t="str">
            <v>Ellagring</v>
          </cell>
          <cell r="C17234">
            <v>2045</v>
          </cell>
          <cell r="E17234" t="str">
            <v>ESC, Battery, PV_Mark_Fiks_Batteri</v>
          </cell>
          <cell r="G17234">
            <v>4402.1899999999996</v>
          </cell>
          <cell r="H17234" t="str">
            <v>ElCap_primo_MW</v>
          </cell>
        </row>
        <row r="17235">
          <cell r="B17235" t="str">
            <v>Ellagring</v>
          </cell>
          <cell r="C17235">
            <v>2045</v>
          </cell>
          <cell r="E17235" t="str">
            <v>ESC, Battery, PV_Mark_Fiks_Batteri</v>
          </cell>
          <cell r="G17235">
            <v>3175</v>
          </cell>
          <cell r="H17235" t="str">
            <v>GWh</v>
          </cell>
        </row>
        <row r="17236">
          <cell r="B17236" t="str">
            <v>Ellagring</v>
          </cell>
          <cell r="C17236">
            <v>2045</v>
          </cell>
          <cell r="E17236" t="str">
            <v>ESC, Battery, PV_Mark_Fiks_Batteri</v>
          </cell>
          <cell r="G17236">
            <v>17608.759999999998</v>
          </cell>
          <cell r="H17236" t="str">
            <v>StorageCap_MWh</v>
          </cell>
        </row>
        <row r="17237">
          <cell r="B17237" t="str">
            <v>Ellagring</v>
          </cell>
          <cell r="C17237">
            <v>2045</v>
          </cell>
          <cell r="E17237" t="str">
            <v>ESC, Battery, PV_Mark_Fiks_Batteri</v>
          </cell>
          <cell r="G17237">
            <v>2433.2890000000002</v>
          </cell>
          <cell r="H17237" t="str">
            <v>ElCap_ultimo_MW</v>
          </cell>
        </row>
        <row r="17238">
          <cell r="B17238" t="str">
            <v>Ellagring</v>
          </cell>
          <cell r="C17238">
            <v>2045</v>
          </cell>
          <cell r="E17238" t="str">
            <v>ESC, Battery, PV_Mark_Fiks_Batteri</v>
          </cell>
          <cell r="G17238">
            <v>2433.2890000000002</v>
          </cell>
          <cell r="H17238" t="str">
            <v>ElCap_primo_MW</v>
          </cell>
        </row>
        <row r="17239">
          <cell r="B17239" t="str">
            <v>Ellagring</v>
          </cell>
          <cell r="C17239">
            <v>2045</v>
          </cell>
          <cell r="E17239" t="str">
            <v>ESC, Battery, PV_Mark_Fiks_Batteri</v>
          </cell>
          <cell r="G17239">
            <v>1770</v>
          </cell>
          <cell r="H17239" t="str">
            <v>GWh</v>
          </cell>
        </row>
        <row r="17240">
          <cell r="B17240" t="str">
            <v>Ellagring</v>
          </cell>
          <cell r="C17240">
            <v>2045</v>
          </cell>
          <cell r="E17240" t="str">
            <v>ESC, Battery, PV_Mark_Fiks_Batteri</v>
          </cell>
          <cell r="G17240">
            <v>9733.1579999999994</v>
          </cell>
          <cell r="H17240" t="str">
            <v>StorageCap_MWh</v>
          </cell>
        </row>
        <row r="17241">
          <cell r="B17241" t="str">
            <v>Ellagring</v>
          </cell>
          <cell r="C17241">
            <v>2045</v>
          </cell>
          <cell r="E17241" t="str">
            <v>ESC, Battery, PV_Mark_Tracker_Batteri</v>
          </cell>
          <cell r="G17241">
            <v>1467.3969999999999</v>
          </cell>
          <cell r="H17241" t="str">
            <v>ElCap_ultimo_MW</v>
          </cell>
        </row>
        <row r="17242">
          <cell r="B17242" t="str">
            <v>Ellagring</v>
          </cell>
          <cell r="C17242">
            <v>2045</v>
          </cell>
          <cell r="E17242" t="str">
            <v>ESC, Battery, PV_Mark_Tracker_Batteri</v>
          </cell>
          <cell r="G17242">
            <v>1467.3969999999999</v>
          </cell>
          <cell r="H17242" t="str">
            <v>ElCap_primo_MW</v>
          </cell>
        </row>
        <row r="17243">
          <cell r="B17243" t="str">
            <v>Ellagring</v>
          </cell>
          <cell r="C17243">
            <v>2045</v>
          </cell>
          <cell r="E17243" t="str">
            <v>ESC, Battery, PV_Mark_Tracker_Batteri</v>
          </cell>
          <cell r="G17243">
            <v>1056</v>
          </cell>
          <cell r="H17243" t="str">
            <v>GWh</v>
          </cell>
        </row>
        <row r="17244">
          <cell r="B17244" t="str">
            <v>Ellagring</v>
          </cell>
          <cell r="C17244">
            <v>2045</v>
          </cell>
          <cell r="E17244" t="str">
            <v>ESC, Battery, PV_Mark_Tracker_Batteri</v>
          </cell>
          <cell r="G17244">
            <v>5869.5879999999997</v>
          </cell>
          <cell r="H17244" t="str">
            <v>StorageCap_MWh</v>
          </cell>
        </row>
        <row r="17245">
          <cell r="B17245" t="str">
            <v>Ellagring</v>
          </cell>
          <cell r="C17245">
            <v>2045</v>
          </cell>
          <cell r="E17245" t="str">
            <v>ESC, Battery, PV_Mark_Tracker_Batteri</v>
          </cell>
          <cell r="G17245">
            <v>811.096</v>
          </cell>
          <cell r="H17245" t="str">
            <v>ElCap_ultimo_MW</v>
          </cell>
        </row>
        <row r="17246">
          <cell r="B17246" t="str">
            <v>Ellagring</v>
          </cell>
          <cell r="C17246">
            <v>2045</v>
          </cell>
          <cell r="E17246" t="str">
            <v>ESC, Battery, PV_Mark_Tracker_Batteri</v>
          </cell>
          <cell r="G17246">
            <v>811.096</v>
          </cell>
          <cell r="H17246" t="str">
            <v>ElCap_primo_MW</v>
          </cell>
        </row>
        <row r="17247">
          <cell r="B17247" t="str">
            <v>Ellagring</v>
          </cell>
          <cell r="C17247">
            <v>2045</v>
          </cell>
          <cell r="E17247" t="str">
            <v>ESC, Battery, PV_Mark_Tracker_Batteri</v>
          </cell>
          <cell r="G17247">
            <v>589</v>
          </cell>
          <cell r="H17247" t="str">
            <v>GWh</v>
          </cell>
        </row>
        <row r="17248">
          <cell r="B17248" t="str">
            <v>Ellagring</v>
          </cell>
          <cell r="C17248">
            <v>2045</v>
          </cell>
          <cell r="E17248" t="str">
            <v>ESC, Battery, PV_Mark_Tracker_Batteri</v>
          </cell>
          <cell r="G17248">
            <v>3244.384</v>
          </cell>
          <cell r="H17248" t="str">
            <v>StorageCap_MWh</v>
          </cell>
        </row>
        <row r="17249">
          <cell r="B17249" t="str">
            <v>Ellagring</v>
          </cell>
          <cell r="C17249">
            <v>2046</v>
          </cell>
          <cell r="E17249" t="str">
            <v xml:space="preserve">ESC, Battery, </v>
          </cell>
          <cell r="G17249">
            <v>225.1</v>
          </cell>
          <cell r="H17249" t="str">
            <v>ElCap_ultimo_MW</v>
          </cell>
        </row>
        <row r="17250">
          <cell r="B17250" t="str">
            <v>Ellagring</v>
          </cell>
          <cell r="C17250">
            <v>2046</v>
          </cell>
          <cell r="E17250" t="str">
            <v xml:space="preserve">ESC, Battery, </v>
          </cell>
          <cell r="G17250">
            <v>225.1</v>
          </cell>
          <cell r="H17250" t="str">
            <v>ElCap_primo_MW</v>
          </cell>
        </row>
        <row r="17251">
          <cell r="B17251" t="str">
            <v>Ellagring</v>
          </cell>
          <cell r="C17251">
            <v>2046</v>
          </cell>
          <cell r="E17251" t="str">
            <v xml:space="preserve">ESC, Battery, </v>
          </cell>
          <cell r="G17251">
            <v>149</v>
          </cell>
          <cell r="H17251" t="str">
            <v>GWh</v>
          </cell>
        </row>
        <row r="17252">
          <cell r="B17252" t="str">
            <v>Ellagring</v>
          </cell>
          <cell r="C17252">
            <v>2046</v>
          </cell>
          <cell r="E17252" t="str">
            <v xml:space="preserve">ESC, Battery, </v>
          </cell>
          <cell r="G17252">
            <v>900.4</v>
          </cell>
          <cell r="H17252" t="str">
            <v>StorageCap_MWh</v>
          </cell>
        </row>
        <row r="17253">
          <cell r="B17253" t="str">
            <v>Ellagring</v>
          </cell>
          <cell r="C17253">
            <v>2046</v>
          </cell>
          <cell r="E17253" t="str">
            <v xml:space="preserve">ESC, Battery, </v>
          </cell>
          <cell r="G17253">
            <v>589.5</v>
          </cell>
          <cell r="H17253" t="str">
            <v>ElCap_ultimo_MW</v>
          </cell>
        </row>
        <row r="17254">
          <cell r="B17254" t="str">
            <v>Ellagring</v>
          </cell>
          <cell r="C17254">
            <v>2046</v>
          </cell>
          <cell r="E17254" t="str">
            <v xml:space="preserve">ESC, Battery, </v>
          </cell>
          <cell r="G17254">
            <v>589.5</v>
          </cell>
          <cell r="H17254" t="str">
            <v>ElCap_primo_MW</v>
          </cell>
        </row>
        <row r="17255">
          <cell r="B17255" t="str">
            <v>Ellagring</v>
          </cell>
          <cell r="C17255">
            <v>2046</v>
          </cell>
          <cell r="E17255" t="str">
            <v xml:space="preserve">ESC, Battery, </v>
          </cell>
          <cell r="G17255">
            <v>383</v>
          </cell>
          <cell r="H17255" t="str">
            <v>GWh</v>
          </cell>
        </row>
        <row r="17256">
          <cell r="B17256" t="str">
            <v>Ellagring</v>
          </cell>
          <cell r="C17256">
            <v>2046</v>
          </cell>
          <cell r="E17256" t="str">
            <v xml:space="preserve">ESC, Battery, </v>
          </cell>
          <cell r="G17256">
            <v>2358</v>
          </cell>
          <cell r="H17256" t="str">
            <v>StorageCap_MWh</v>
          </cell>
        </row>
        <row r="17257">
          <cell r="B17257" t="str">
            <v>Ellagring</v>
          </cell>
          <cell r="C17257">
            <v>2046</v>
          </cell>
          <cell r="E17257" t="str">
            <v>ESC, Battery, PV_Mark_Fiks_Batteri</v>
          </cell>
          <cell r="G17257">
            <v>4542.8149999999996</v>
          </cell>
          <cell r="H17257" t="str">
            <v>ElCap_ultimo_MW</v>
          </cell>
        </row>
        <row r="17258">
          <cell r="B17258" t="str">
            <v>Ellagring</v>
          </cell>
          <cell r="C17258">
            <v>2046</v>
          </cell>
          <cell r="E17258" t="str">
            <v>ESC, Battery, PV_Mark_Fiks_Batteri</v>
          </cell>
          <cell r="G17258">
            <v>4542.8149999999996</v>
          </cell>
          <cell r="H17258" t="str">
            <v>ElCap_primo_MW</v>
          </cell>
        </row>
        <row r="17259">
          <cell r="B17259" t="str">
            <v>Ellagring</v>
          </cell>
          <cell r="C17259">
            <v>2046</v>
          </cell>
          <cell r="E17259" t="str">
            <v>ESC, Battery, PV_Mark_Fiks_Batteri</v>
          </cell>
          <cell r="G17259">
            <v>3372</v>
          </cell>
          <cell r="H17259" t="str">
            <v>GWh</v>
          </cell>
        </row>
        <row r="17260">
          <cell r="B17260" t="str">
            <v>Ellagring</v>
          </cell>
          <cell r="C17260">
            <v>2046</v>
          </cell>
          <cell r="E17260" t="str">
            <v>ESC, Battery, PV_Mark_Fiks_Batteri</v>
          </cell>
          <cell r="G17260">
            <v>18171.259999999998</v>
          </cell>
          <cell r="H17260" t="str">
            <v>StorageCap_MWh</v>
          </cell>
        </row>
        <row r="17261">
          <cell r="B17261" t="str">
            <v>Ellagring</v>
          </cell>
          <cell r="C17261">
            <v>2046</v>
          </cell>
          <cell r="E17261" t="str">
            <v>ESC, Battery, PV_Mark_Fiks_Batteri</v>
          </cell>
          <cell r="G17261">
            <v>2573.9140000000002</v>
          </cell>
          <cell r="H17261" t="str">
            <v>ElCap_ultimo_MW</v>
          </cell>
        </row>
        <row r="17262">
          <cell r="B17262" t="str">
            <v>Ellagring</v>
          </cell>
          <cell r="C17262">
            <v>2046</v>
          </cell>
          <cell r="E17262" t="str">
            <v>ESC, Battery, PV_Mark_Fiks_Batteri</v>
          </cell>
          <cell r="G17262">
            <v>2573.9140000000002</v>
          </cell>
          <cell r="H17262" t="str">
            <v>ElCap_primo_MW</v>
          </cell>
        </row>
        <row r="17263">
          <cell r="B17263" t="str">
            <v>Ellagring</v>
          </cell>
          <cell r="C17263">
            <v>2046</v>
          </cell>
          <cell r="E17263" t="str">
            <v>ESC, Battery, PV_Mark_Fiks_Batteri</v>
          </cell>
          <cell r="G17263">
            <v>1912</v>
          </cell>
          <cell r="H17263" t="str">
            <v>GWh</v>
          </cell>
        </row>
        <row r="17264">
          <cell r="B17264" t="str">
            <v>Ellagring</v>
          </cell>
          <cell r="C17264">
            <v>2046</v>
          </cell>
          <cell r="E17264" t="str">
            <v>ESC, Battery, PV_Mark_Fiks_Batteri</v>
          </cell>
          <cell r="G17264">
            <v>10295.657999999999</v>
          </cell>
          <cell r="H17264" t="str">
            <v>StorageCap_MWh</v>
          </cell>
        </row>
        <row r="17265">
          <cell r="B17265" t="str">
            <v>Ellagring</v>
          </cell>
          <cell r="C17265">
            <v>2046</v>
          </cell>
          <cell r="E17265" t="str">
            <v>ESC, Battery, PV_Mark_Tracker_Batteri</v>
          </cell>
          <cell r="G17265">
            <v>1514.2719999999999</v>
          </cell>
          <cell r="H17265" t="str">
            <v>ElCap_ultimo_MW</v>
          </cell>
        </row>
        <row r="17266">
          <cell r="B17266" t="str">
            <v>Ellagring</v>
          </cell>
          <cell r="C17266">
            <v>2046</v>
          </cell>
          <cell r="E17266" t="str">
            <v>ESC, Battery, PV_Mark_Tracker_Batteri</v>
          </cell>
          <cell r="G17266">
            <v>1514.2719999999999</v>
          </cell>
          <cell r="H17266" t="str">
            <v>ElCap_primo_MW</v>
          </cell>
        </row>
        <row r="17267">
          <cell r="B17267" t="str">
            <v>Ellagring</v>
          </cell>
          <cell r="C17267">
            <v>2046</v>
          </cell>
          <cell r="E17267" t="str">
            <v>ESC, Battery, PV_Mark_Tracker_Batteri</v>
          </cell>
          <cell r="G17267">
            <v>1123</v>
          </cell>
          <cell r="H17267" t="str">
            <v>GWh</v>
          </cell>
        </row>
        <row r="17268">
          <cell r="B17268" t="str">
            <v>Ellagring</v>
          </cell>
          <cell r="C17268">
            <v>2046</v>
          </cell>
          <cell r="E17268" t="str">
            <v>ESC, Battery, PV_Mark_Tracker_Batteri</v>
          </cell>
          <cell r="G17268">
            <v>6057.0879999999997</v>
          </cell>
          <cell r="H17268" t="str">
            <v>StorageCap_MWh</v>
          </cell>
        </row>
        <row r="17269">
          <cell r="B17269" t="str">
            <v>Ellagring</v>
          </cell>
          <cell r="C17269">
            <v>2046</v>
          </cell>
          <cell r="E17269" t="str">
            <v>ESC, Battery, PV_Mark_Tracker_Batteri</v>
          </cell>
          <cell r="G17269">
            <v>857.971</v>
          </cell>
          <cell r="H17269" t="str">
            <v>ElCap_ultimo_MW</v>
          </cell>
        </row>
        <row r="17270">
          <cell r="B17270" t="str">
            <v>Ellagring</v>
          </cell>
          <cell r="C17270">
            <v>2046</v>
          </cell>
          <cell r="E17270" t="str">
            <v>ESC, Battery, PV_Mark_Tracker_Batteri</v>
          </cell>
          <cell r="G17270">
            <v>857.971</v>
          </cell>
          <cell r="H17270" t="str">
            <v>ElCap_primo_MW</v>
          </cell>
        </row>
        <row r="17271">
          <cell r="B17271" t="str">
            <v>Ellagring</v>
          </cell>
          <cell r="C17271">
            <v>2046</v>
          </cell>
          <cell r="E17271" t="str">
            <v>ESC, Battery, PV_Mark_Tracker_Batteri</v>
          </cell>
          <cell r="G17271">
            <v>637</v>
          </cell>
          <cell r="H17271" t="str">
            <v>GWh</v>
          </cell>
        </row>
        <row r="17272">
          <cell r="B17272" t="str">
            <v>Ellagring</v>
          </cell>
          <cell r="C17272">
            <v>2046</v>
          </cell>
          <cell r="E17272" t="str">
            <v>ESC, Battery, PV_Mark_Tracker_Batteri</v>
          </cell>
          <cell r="G17272">
            <v>3431.884</v>
          </cell>
          <cell r="H17272" t="str">
            <v>StorageCap_MWh</v>
          </cell>
        </row>
        <row r="17273">
          <cell r="B17273" t="str">
            <v>Ellagring</v>
          </cell>
          <cell r="C17273">
            <v>2047</v>
          </cell>
          <cell r="E17273" t="str">
            <v xml:space="preserve">ESC, Battery, </v>
          </cell>
          <cell r="G17273">
            <v>225.1</v>
          </cell>
          <cell r="H17273" t="str">
            <v>ElCap_ultimo_MW</v>
          </cell>
        </row>
        <row r="17274">
          <cell r="B17274" t="str">
            <v>Ellagring</v>
          </cell>
          <cell r="C17274">
            <v>2047</v>
          </cell>
          <cell r="E17274" t="str">
            <v xml:space="preserve">ESC, Battery, </v>
          </cell>
          <cell r="G17274">
            <v>225.1</v>
          </cell>
          <cell r="H17274" t="str">
            <v>ElCap_primo_MW</v>
          </cell>
        </row>
        <row r="17275">
          <cell r="B17275" t="str">
            <v>Ellagring</v>
          </cell>
          <cell r="C17275">
            <v>2047</v>
          </cell>
          <cell r="E17275" t="str">
            <v xml:space="preserve">ESC, Battery, </v>
          </cell>
          <cell r="G17275">
            <v>149</v>
          </cell>
          <cell r="H17275" t="str">
            <v>GWh</v>
          </cell>
        </row>
        <row r="17276">
          <cell r="B17276" t="str">
            <v>Ellagring</v>
          </cell>
          <cell r="C17276">
            <v>2047</v>
          </cell>
          <cell r="E17276" t="str">
            <v xml:space="preserve">ESC, Battery, </v>
          </cell>
          <cell r="G17276">
            <v>900.4</v>
          </cell>
          <cell r="H17276" t="str">
            <v>StorageCap_MWh</v>
          </cell>
        </row>
        <row r="17277">
          <cell r="B17277" t="str">
            <v>Ellagring</v>
          </cell>
          <cell r="C17277">
            <v>2047</v>
          </cell>
          <cell r="E17277" t="str">
            <v xml:space="preserve">ESC, Battery, </v>
          </cell>
          <cell r="G17277">
            <v>589.5</v>
          </cell>
          <cell r="H17277" t="str">
            <v>ElCap_ultimo_MW</v>
          </cell>
        </row>
        <row r="17278">
          <cell r="B17278" t="str">
            <v>Ellagring</v>
          </cell>
          <cell r="C17278">
            <v>2047</v>
          </cell>
          <cell r="E17278" t="str">
            <v xml:space="preserve">ESC, Battery, </v>
          </cell>
          <cell r="G17278">
            <v>589.5</v>
          </cell>
          <cell r="H17278" t="str">
            <v>ElCap_primo_MW</v>
          </cell>
        </row>
        <row r="17279">
          <cell r="B17279" t="str">
            <v>Ellagring</v>
          </cell>
          <cell r="C17279">
            <v>2047</v>
          </cell>
          <cell r="E17279" t="str">
            <v xml:space="preserve">ESC, Battery, </v>
          </cell>
          <cell r="G17279">
            <v>390</v>
          </cell>
          <cell r="H17279" t="str">
            <v>GWh</v>
          </cell>
        </row>
        <row r="17280">
          <cell r="B17280" t="str">
            <v>Ellagring</v>
          </cell>
          <cell r="C17280">
            <v>2047</v>
          </cell>
          <cell r="E17280" t="str">
            <v xml:space="preserve">ESC, Battery, </v>
          </cell>
          <cell r="G17280">
            <v>2358</v>
          </cell>
          <cell r="H17280" t="str">
            <v>StorageCap_MWh</v>
          </cell>
        </row>
        <row r="17281">
          <cell r="B17281" t="str">
            <v>Ellagring</v>
          </cell>
          <cell r="C17281">
            <v>2047</v>
          </cell>
          <cell r="E17281" t="str">
            <v>ESC, Battery, PV_Mark_Fiks_Batteri</v>
          </cell>
          <cell r="G17281">
            <v>4683.4399999999996</v>
          </cell>
          <cell r="H17281" t="str">
            <v>ElCap_ultimo_MW</v>
          </cell>
        </row>
        <row r="17282">
          <cell r="B17282" t="str">
            <v>Ellagring</v>
          </cell>
          <cell r="C17282">
            <v>2047</v>
          </cell>
          <cell r="E17282" t="str">
            <v>ESC, Battery, PV_Mark_Fiks_Batteri</v>
          </cell>
          <cell r="G17282">
            <v>4683.4399999999996</v>
          </cell>
          <cell r="H17282" t="str">
            <v>ElCap_primo_MW</v>
          </cell>
        </row>
        <row r="17283">
          <cell r="B17283" t="str">
            <v>Ellagring</v>
          </cell>
          <cell r="C17283">
            <v>2047</v>
          </cell>
          <cell r="E17283" t="str">
            <v>ESC, Battery, PV_Mark_Fiks_Batteri</v>
          </cell>
          <cell r="G17283">
            <v>3493</v>
          </cell>
          <cell r="H17283" t="str">
            <v>GWh</v>
          </cell>
        </row>
        <row r="17284">
          <cell r="B17284" t="str">
            <v>Ellagring</v>
          </cell>
          <cell r="C17284">
            <v>2047</v>
          </cell>
          <cell r="E17284" t="str">
            <v>ESC, Battery, PV_Mark_Fiks_Batteri</v>
          </cell>
          <cell r="G17284">
            <v>18733.759999999998</v>
          </cell>
          <cell r="H17284" t="str">
            <v>StorageCap_MWh</v>
          </cell>
        </row>
        <row r="17285">
          <cell r="B17285" t="str">
            <v>Ellagring</v>
          </cell>
          <cell r="C17285">
            <v>2047</v>
          </cell>
          <cell r="E17285" t="str">
            <v>ESC, Battery, PV_Mark_Fiks_Batteri</v>
          </cell>
          <cell r="G17285">
            <v>2714.5390000000002</v>
          </cell>
          <cell r="H17285" t="str">
            <v>ElCap_ultimo_MW</v>
          </cell>
        </row>
        <row r="17286">
          <cell r="B17286" t="str">
            <v>Ellagring</v>
          </cell>
          <cell r="C17286">
            <v>2047</v>
          </cell>
          <cell r="E17286" t="str">
            <v>ESC, Battery, PV_Mark_Fiks_Batteri</v>
          </cell>
          <cell r="G17286">
            <v>2714.5390000000002</v>
          </cell>
          <cell r="H17286" t="str">
            <v>ElCap_primo_MW</v>
          </cell>
        </row>
        <row r="17287">
          <cell r="B17287" t="str">
            <v>Ellagring</v>
          </cell>
          <cell r="C17287">
            <v>2047</v>
          </cell>
          <cell r="E17287" t="str">
            <v>ESC, Battery, PV_Mark_Fiks_Batteri</v>
          </cell>
          <cell r="G17287">
            <v>2023</v>
          </cell>
          <cell r="H17287" t="str">
            <v>GWh</v>
          </cell>
        </row>
        <row r="17288">
          <cell r="B17288" t="str">
            <v>Ellagring</v>
          </cell>
          <cell r="C17288">
            <v>2047</v>
          </cell>
          <cell r="E17288" t="str">
            <v>ESC, Battery, PV_Mark_Fiks_Batteri</v>
          </cell>
          <cell r="G17288">
            <v>10858.157999999999</v>
          </cell>
          <cell r="H17288" t="str">
            <v>StorageCap_MWh</v>
          </cell>
        </row>
        <row r="17289">
          <cell r="B17289" t="str">
            <v>Ellagring</v>
          </cell>
          <cell r="C17289">
            <v>2047</v>
          </cell>
          <cell r="E17289" t="str">
            <v>ESC, Battery, PV_Mark_Tracker_Batteri</v>
          </cell>
          <cell r="G17289">
            <v>1561.1469999999999</v>
          </cell>
          <cell r="H17289" t="str">
            <v>ElCap_ultimo_MW</v>
          </cell>
        </row>
        <row r="17290">
          <cell r="B17290" t="str">
            <v>Ellagring</v>
          </cell>
          <cell r="C17290">
            <v>2047</v>
          </cell>
          <cell r="E17290" t="str">
            <v>ESC, Battery, PV_Mark_Tracker_Batteri</v>
          </cell>
          <cell r="G17290">
            <v>1561.1469999999999</v>
          </cell>
          <cell r="H17290" t="str">
            <v>ElCap_primo_MW</v>
          </cell>
        </row>
        <row r="17291">
          <cell r="B17291" t="str">
            <v>Ellagring</v>
          </cell>
          <cell r="C17291">
            <v>2047</v>
          </cell>
          <cell r="E17291" t="str">
            <v>ESC, Battery, PV_Mark_Tracker_Batteri</v>
          </cell>
          <cell r="G17291">
            <v>1159</v>
          </cell>
          <cell r="H17291" t="str">
            <v>GWh</v>
          </cell>
        </row>
        <row r="17292">
          <cell r="B17292" t="str">
            <v>Ellagring</v>
          </cell>
          <cell r="C17292">
            <v>2047</v>
          </cell>
          <cell r="E17292" t="str">
            <v>ESC, Battery, PV_Mark_Tracker_Batteri</v>
          </cell>
          <cell r="G17292">
            <v>6244.5879999999997</v>
          </cell>
          <cell r="H17292" t="str">
            <v>StorageCap_MWh</v>
          </cell>
        </row>
        <row r="17293">
          <cell r="B17293" t="str">
            <v>Ellagring</v>
          </cell>
          <cell r="C17293">
            <v>2047</v>
          </cell>
          <cell r="E17293" t="str">
            <v>ESC, Battery, PV_Mark_Tracker_Batteri</v>
          </cell>
          <cell r="G17293">
            <v>904.846</v>
          </cell>
          <cell r="H17293" t="str">
            <v>ElCap_ultimo_MW</v>
          </cell>
        </row>
        <row r="17294">
          <cell r="B17294" t="str">
            <v>Ellagring</v>
          </cell>
          <cell r="C17294">
            <v>2047</v>
          </cell>
          <cell r="E17294" t="str">
            <v>ESC, Battery, PV_Mark_Tracker_Batteri</v>
          </cell>
          <cell r="G17294">
            <v>904.846</v>
          </cell>
          <cell r="H17294" t="str">
            <v>ElCap_primo_MW</v>
          </cell>
        </row>
        <row r="17295">
          <cell r="B17295" t="str">
            <v>Ellagring</v>
          </cell>
          <cell r="C17295">
            <v>2047</v>
          </cell>
          <cell r="E17295" t="str">
            <v>ESC, Battery, PV_Mark_Tracker_Batteri</v>
          </cell>
          <cell r="G17295">
            <v>672</v>
          </cell>
          <cell r="H17295" t="str">
            <v>GWh</v>
          </cell>
        </row>
        <row r="17296">
          <cell r="B17296" t="str">
            <v>Ellagring</v>
          </cell>
          <cell r="C17296">
            <v>2047</v>
          </cell>
          <cell r="E17296" t="str">
            <v>ESC, Battery, PV_Mark_Tracker_Batteri</v>
          </cell>
          <cell r="G17296">
            <v>3619.384</v>
          </cell>
          <cell r="H17296" t="str">
            <v>StorageCap_MWh</v>
          </cell>
        </row>
        <row r="17297">
          <cell r="B17297" t="str">
            <v>Ellagring</v>
          </cell>
          <cell r="C17297">
            <v>2048</v>
          </cell>
          <cell r="E17297" t="str">
            <v xml:space="preserve">ESC, Battery, </v>
          </cell>
          <cell r="G17297">
            <v>225.1</v>
          </cell>
          <cell r="H17297" t="str">
            <v>ElCap_ultimo_MW</v>
          </cell>
        </row>
        <row r="17298">
          <cell r="B17298" t="str">
            <v>Ellagring</v>
          </cell>
          <cell r="C17298">
            <v>2048</v>
          </cell>
          <cell r="E17298" t="str">
            <v xml:space="preserve">ESC, Battery, </v>
          </cell>
          <cell r="G17298">
            <v>225.1</v>
          </cell>
          <cell r="H17298" t="str">
            <v>ElCap_primo_MW</v>
          </cell>
        </row>
        <row r="17299">
          <cell r="B17299" t="str">
            <v>Ellagring</v>
          </cell>
          <cell r="C17299">
            <v>2048</v>
          </cell>
          <cell r="E17299" t="str">
            <v xml:space="preserve">ESC, Battery, </v>
          </cell>
          <cell r="G17299">
            <v>149</v>
          </cell>
          <cell r="H17299" t="str">
            <v>GWh</v>
          </cell>
        </row>
        <row r="17300">
          <cell r="B17300" t="str">
            <v>Ellagring</v>
          </cell>
          <cell r="C17300">
            <v>2048</v>
          </cell>
          <cell r="E17300" t="str">
            <v xml:space="preserve">ESC, Battery, </v>
          </cell>
          <cell r="G17300">
            <v>900.4</v>
          </cell>
          <cell r="H17300" t="str">
            <v>StorageCap_MWh</v>
          </cell>
        </row>
        <row r="17301">
          <cell r="B17301" t="str">
            <v>Ellagring</v>
          </cell>
          <cell r="C17301">
            <v>2048</v>
          </cell>
          <cell r="E17301" t="str">
            <v xml:space="preserve">ESC, Battery, </v>
          </cell>
          <cell r="G17301">
            <v>589.5</v>
          </cell>
          <cell r="H17301" t="str">
            <v>ElCap_ultimo_MW</v>
          </cell>
        </row>
        <row r="17302">
          <cell r="B17302" t="str">
            <v>Ellagring</v>
          </cell>
          <cell r="C17302">
            <v>2048</v>
          </cell>
          <cell r="E17302" t="str">
            <v xml:space="preserve">ESC, Battery, </v>
          </cell>
          <cell r="G17302">
            <v>589.5</v>
          </cell>
          <cell r="H17302" t="str">
            <v>ElCap_primo_MW</v>
          </cell>
        </row>
        <row r="17303">
          <cell r="B17303" t="str">
            <v>Ellagring</v>
          </cell>
          <cell r="C17303">
            <v>2048</v>
          </cell>
          <cell r="E17303" t="str">
            <v xml:space="preserve">ESC, Battery, </v>
          </cell>
          <cell r="G17303">
            <v>390</v>
          </cell>
          <cell r="H17303" t="str">
            <v>GWh</v>
          </cell>
        </row>
        <row r="17304">
          <cell r="B17304" t="str">
            <v>Ellagring</v>
          </cell>
          <cell r="C17304">
            <v>2048</v>
          </cell>
          <cell r="E17304" t="str">
            <v xml:space="preserve">ESC, Battery, </v>
          </cell>
          <cell r="G17304">
            <v>2358</v>
          </cell>
          <cell r="H17304" t="str">
            <v>StorageCap_MWh</v>
          </cell>
        </row>
        <row r="17305">
          <cell r="B17305" t="str">
            <v>Ellagring</v>
          </cell>
          <cell r="C17305">
            <v>2048</v>
          </cell>
          <cell r="E17305" t="str">
            <v>ESC, Battery, PV_Mark_Fiks_Batteri</v>
          </cell>
          <cell r="G17305">
            <v>4824.0649999999996</v>
          </cell>
          <cell r="H17305" t="str">
            <v>ElCap_ultimo_MW</v>
          </cell>
        </row>
        <row r="17306">
          <cell r="B17306" t="str">
            <v>Ellagring</v>
          </cell>
          <cell r="C17306">
            <v>2048</v>
          </cell>
          <cell r="E17306" t="str">
            <v>ESC, Battery, PV_Mark_Fiks_Batteri</v>
          </cell>
          <cell r="G17306">
            <v>4824.0649999999996</v>
          </cell>
          <cell r="H17306" t="str">
            <v>ElCap_primo_MW</v>
          </cell>
        </row>
        <row r="17307">
          <cell r="B17307" t="str">
            <v>Ellagring</v>
          </cell>
          <cell r="C17307">
            <v>2048</v>
          </cell>
          <cell r="E17307" t="str">
            <v>ESC, Battery, PV_Mark_Fiks_Batteri</v>
          </cell>
          <cell r="G17307">
            <v>3566</v>
          </cell>
          <cell r="H17307" t="str">
            <v>GWh</v>
          </cell>
        </row>
        <row r="17308">
          <cell r="B17308" t="str">
            <v>Ellagring</v>
          </cell>
          <cell r="C17308">
            <v>2048</v>
          </cell>
          <cell r="E17308" t="str">
            <v>ESC, Battery, PV_Mark_Fiks_Batteri</v>
          </cell>
          <cell r="G17308">
            <v>19296.259999999998</v>
          </cell>
          <cell r="H17308" t="str">
            <v>StorageCap_MWh</v>
          </cell>
        </row>
        <row r="17309">
          <cell r="B17309" t="str">
            <v>Ellagring</v>
          </cell>
          <cell r="C17309">
            <v>2048</v>
          </cell>
          <cell r="E17309" t="str">
            <v>ESC, Battery, PV_Mark_Fiks_Batteri</v>
          </cell>
          <cell r="G17309">
            <v>2855.1640000000002</v>
          </cell>
          <cell r="H17309" t="str">
            <v>ElCap_ultimo_MW</v>
          </cell>
        </row>
        <row r="17310">
          <cell r="B17310" t="str">
            <v>Ellagring</v>
          </cell>
          <cell r="C17310">
            <v>2048</v>
          </cell>
          <cell r="E17310" t="str">
            <v>ESC, Battery, PV_Mark_Fiks_Batteri</v>
          </cell>
          <cell r="G17310">
            <v>2855.1640000000002</v>
          </cell>
          <cell r="H17310" t="str">
            <v>ElCap_primo_MW</v>
          </cell>
        </row>
        <row r="17311">
          <cell r="B17311" t="str">
            <v>Ellagring</v>
          </cell>
          <cell r="C17311">
            <v>2048</v>
          </cell>
          <cell r="E17311" t="str">
            <v>ESC, Battery, PV_Mark_Fiks_Batteri</v>
          </cell>
          <cell r="G17311">
            <v>2169</v>
          </cell>
          <cell r="H17311" t="str">
            <v>GWh</v>
          </cell>
        </row>
        <row r="17312">
          <cell r="B17312" t="str">
            <v>Ellagring</v>
          </cell>
          <cell r="C17312">
            <v>2048</v>
          </cell>
          <cell r="E17312" t="str">
            <v>ESC, Battery, PV_Mark_Fiks_Batteri</v>
          </cell>
          <cell r="G17312">
            <v>11420.657999999999</v>
          </cell>
          <cell r="H17312" t="str">
            <v>StorageCap_MWh</v>
          </cell>
        </row>
        <row r="17313">
          <cell r="B17313" t="str">
            <v>Ellagring</v>
          </cell>
          <cell r="C17313">
            <v>2048</v>
          </cell>
          <cell r="E17313" t="str">
            <v>ESC, Battery, PV_Mark_Tracker_Batteri</v>
          </cell>
          <cell r="G17313">
            <v>1608.0219999999999</v>
          </cell>
          <cell r="H17313" t="str">
            <v>ElCap_ultimo_MW</v>
          </cell>
        </row>
        <row r="17314">
          <cell r="B17314" t="str">
            <v>Ellagring</v>
          </cell>
          <cell r="C17314">
            <v>2048</v>
          </cell>
          <cell r="E17314" t="str">
            <v>ESC, Battery, PV_Mark_Tracker_Batteri</v>
          </cell>
          <cell r="G17314">
            <v>1608.0219999999999</v>
          </cell>
          <cell r="H17314" t="str">
            <v>ElCap_primo_MW</v>
          </cell>
        </row>
        <row r="17315">
          <cell r="B17315" t="str">
            <v>Ellagring</v>
          </cell>
          <cell r="C17315">
            <v>2048</v>
          </cell>
          <cell r="E17315" t="str">
            <v>ESC, Battery, PV_Mark_Tracker_Batteri</v>
          </cell>
          <cell r="G17315">
            <v>1183</v>
          </cell>
          <cell r="H17315" t="str">
            <v>GWh</v>
          </cell>
        </row>
        <row r="17316">
          <cell r="B17316" t="str">
            <v>Ellagring</v>
          </cell>
          <cell r="C17316">
            <v>2048</v>
          </cell>
          <cell r="E17316" t="str">
            <v>ESC, Battery, PV_Mark_Tracker_Batteri</v>
          </cell>
          <cell r="G17316">
            <v>6432.0879999999997</v>
          </cell>
          <cell r="H17316" t="str">
            <v>StorageCap_MWh</v>
          </cell>
        </row>
        <row r="17317">
          <cell r="B17317" t="str">
            <v>Ellagring</v>
          </cell>
          <cell r="C17317">
            <v>2048</v>
          </cell>
          <cell r="E17317" t="str">
            <v>ESC, Battery, PV_Mark_Tracker_Batteri</v>
          </cell>
          <cell r="G17317">
            <v>951.721</v>
          </cell>
          <cell r="H17317" t="str">
            <v>ElCap_ultimo_MW</v>
          </cell>
        </row>
        <row r="17318">
          <cell r="B17318" t="str">
            <v>Ellagring</v>
          </cell>
          <cell r="C17318">
            <v>2048</v>
          </cell>
          <cell r="E17318" t="str">
            <v>ESC, Battery, PV_Mark_Tracker_Batteri</v>
          </cell>
          <cell r="G17318">
            <v>951.721</v>
          </cell>
          <cell r="H17318" t="str">
            <v>ElCap_primo_MW</v>
          </cell>
        </row>
        <row r="17319">
          <cell r="B17319" t="str">
            <v>Ellagring</v>
          </cell>
          <cell r="C17319">
            <v>2048</v>
          </cell>
          <cell r="E17319" t="str">
            <v>ESC, Battery, PV_Mark_Tracker_Batteri</v>
          </cell>
          <cell r="G17319">
            <v>719</v>
          </cell>
          <cell r="H17319" t="str">
            <v>GWh</v>
          </cell>
        </row>
        <row r="17320">
          <cell r="B17320" t="str">
            <v>Ellagring</v>
          </cell>
          <cell r="C17320">
            <v>2048</v>
          </cell>
          <cell r="E17320" t="str">
            <v>ESC, Battery, PV_Mark_Tracker_Batteri</v>
          </cell>
          <cell r="G17320">
            <v>3806.884</v>
          </cell>
          <cell r="H17320" t="str">
            <v>StorageCap_MWh</v>
          </cell>
        </row>
        <row r="17321">
          <cell r="B17321" t="str">
            <v>Ellagring</v>
          </cell>
          <cell r="C17321">
            <v>2049</v>
          </cell>
          <cell r="E17321" t="str">
            <v xml:space="preserve">ESC, Battery, </v>
          </cell>
          <cell r="G17321">
            <v>225.1</v>
          </cell>
          <cell r="H17321" t="str">
            <v>ElCap_ultimo_MW</v>
          </cell>
        </row>
        <row r="17322">
          <cell r="B17322" t="str">
            <v>Ellagring</v>
          </cell>
          <cell r="C17322">
            <v>2049</v>
          </cell>
          <cell r="E17322" t="str">
            <v xml:space="preserve">ESC, Battery, </v>
          </cell>
          <cell r="G17322">
            <v>225.1</v>
          </cell>
          <cell r="H17322" t="str">
            <v>ElCap_primo_MW</v>
          </cell>
        </row>
        <row r="17323">
          <cell r="B17323" t="str">
            <v>Ellagring</v>
          </cell>
          <cell r="C17323">
            <v>2049</v>
          </cell>
          <cell r="E17323" t="str">
            <v xml:space="preserve">ESC, Battery, </v>
          </cell>
          <cell r="G17323">
            <v>148</v>
          </cell>
          <cell r="H17323" t="str">
            <v>GWh</v>
          </cell>
        </row>
        <row r="17324">
          <cell r="B17324" t="str">
            <v>Ellagring</v>
          </cell>
          <cell r="C17324">
            <v>2049</v>
          </cell>
          <cell r="E17324" t="str">
            <v xml:space="preserve">ESC, Battery, </v>
          </cell>
          <cell r="G17324">
            <v>900.4</v>
          </cell>
          <cell r="H17324" t="str">
            <v>StorageCap_MWh</v>
          </cell>
        </row>
        <row r="17325">
          <cell r="B17325" t="str">
            <v>Ellagring</v>
          </cell>
          <cell r="C17325">
            <v>2049</v>
          </cell>
          <cell r="E17325" t="str">
            <v xml:space="preserve">ESC, Battery, </v>
          </cell>
          <cell r="G17325">
            <v>589.5</v>
          </cell>
          <cell r="H17325" t="str">
            <v>ElCap_ultimo_MW</v>
          </cell>
        </row>
        <row r="17326">
          <cell r="B17326" t="str">
            <v>Ellagring</v>
          </cell>
          <cell r="C17326">
            <v>2049</v>
          </cell>
          <cell r="E17326" t="str">
            <v xml:space="preserve">ESC, Battery, </v>
          </cell>
          <cell r="G17326">
            <v>589.5</v>
          </cell>
          <cell r="H17326" t="str">
            <v>ElCap_primo_MW</v>
          </cell>
        </row>
        <row r="17327">
          <cell r="B17327" t="str">
            <v>Ellagring</v>
          </cell>
          <cell r="C17327">
            <v>2049</v>
          </cell>
          <cell r="E17327" t="str">
            <v xml:space="preserve">ESC, Battery, </v>
          </cell>
          <cell r="G17327">
            <v>383</v>
          </cell>
          <cell r="H17327" t="str">
            <v>GWh</v>
          </cell>
        </row>
        <row r="17328">
          <cell r="B17328" t="str">
            <v>Ellagring</v>
          </cell>
          <cell r="C17328">
            <v>2049</v>
          </cell>
          <cell r="E17328" t="str">
            <v xml:space="preserve">ESC, Battery, </v>
          </cell>
          <cell r="G17328">
            <v>2358</v>
          </cell>
          <cell r="H17328" t="str">
            <v>StorageCap_MWh</v>
          </cell>
        </row>
        <row r="17329">
          <cell r="B17329" t="str">
            <v>Ellagring</v>
          </cell>
          <cell r="C17329">
            <v>2049</v>
          </cell>
          <cell r="E17329" t="str">
            <v>ESC, Battery, PV_Mark_Fiks_Batteri</v>
          </cell>
          <cell r="G17329">
            <v>4964.6899999999996</v>
          </cell>
          <cell r="H17329" t="str">
            <v>ElCap_ultimo_MW</v>
          </cell>
        </row>
        <row r="17330">
          <cell r="B17330" t="str">
            <v>Ellagring</v>
          </cell>
          <cell r="C17330">
            <v>2049</v>
          </cell>
          <cell r="E17330" t="str">
            <v>ESC, Battery, PV_Mark_Fiks_Batteri</v>
          </cell>
          <cell r="G17330">
            <v>4964.6899999999996</v>
          </cell>
          <cell r="H17330" t="str">
            <v>ElCap_primo_MW</v>
          </cell>
        </row>
        <row r="17331">
          <cell r="B17331" t="str">
            <v>Ellagring</v>
          </cell>
          <cell r="C17331">
            <v>2049</v>
          </cell>
          <cell r="E17331" t="str">
            <v>ESC, Battery, PV_Mark_Fiks_Batteri</v>
          </cell>
          <cell r="G17331">
            <v>3668</v>
          </cell>
          <cell r="H17331" t="str">
            <v>GWh</v>
          </cell>
        </row>
        <row r="17332">
          <cell r="B17332" t="str">
            <v>Ellagring</v>
          </cell>
          <cell r="C17332">
            <v>2049</v>
          </cell>
          <cell r="E17332" t="str">
            <v>ESC, Battery, PV_Mark_Fiks_Batteri</v>
          </cell>
          <cell r="G17332">
            <v>19858.759999999998</v>
          </cell>
          <cell r="H17332" t="str">
            <v>StorageCap_MWh</v>
          </cell>
        </row>
        <row r="17333">
          <cell r="B17333" t="str">
            <v>Ellagring</v>
          </cell>
          <cell r="C17333">
            <v>2049</v>
          </cell>
          <cell r="E17333" t="str">
            <v>ESC, Battery, PV_Mark_Fiks_Batteri</v>
          </cell>
          <cell r="G17333">
            <v>2995.7890000000002</v>
          </cell>
          <cell r="H17333" t="str">
            <v>ElCap_ultimo_MW</v>
          </cell>
        </row>
        <row r="17334">
          <cell r="B17334" t="str">
            <v>Ellagring</v>
          </cell>
          <cell r="C17334">
            <v>2049</v>
          </cell>
          <cell r="E17334" t="str">
            <v>ESC, Battery, PV_Mark_Fiks_Batteri</v>
          </cell>
          <cell r="G17334">
            <v>2995.7890000000002</v>
          </cell>
          <cell r="H17334" t="str">
            <v>ElCap_primo_MW</v>
          </cell>
        </row>
        <row r="17335">
          <cell r="B17335" t="str">
            <v>Ellagring</v>
          </cell>
          <cell r="C17335">
            <v>2049</v>
          </cell>
          <cell r="E17335" t="str">
            <v>ESC, Battery, PV_Mark_Fiks_Batteri</v>
          </cell>
          <cell r="G17335">
            <v>2290</v>
          </cell>
          <cell r="H17335" t="str">
            <v>GWh</v>
          </cell>
        </row>
        <row r="17336">
          <cell r="B17336" t="str">
            <v>Ellagring</v>
          </cell>
          <cell r="C17336">
            <v>2049</v>
          </cell>
          <cell r="E17336" t="str">
            <v>ESC, Battery, PV_Mark_Fiks_Batteri</v>
          </cell>
          <cell r="G17336">
            <v>11983.157999999999</v>
          </cell>
          <cell r="H17336" t="str">
            <v>StorageCap_MWh</v>
          </cell>
        </row>
        <row r="17337">
          <cell r="B17337" t="str">
            <v>Ellagring</v>
          </cell>
          <cell r="C17337">
            <v>2049</v>
          </cell>
          <cell r="E17337" t="str">
            <v>ESC, Battery, PV_Mark_Tracker_Batteri</v>
          </cell>
          <cell r="G17337">
            <v>1654.8969999999999</v>
          </cell>
          <cell r="H17337" t="str">
            <v>ElCap_ultimo_MW</v>
          </cell>
        </row>
        <row r="17338">
          <cell r="B17338" t="str">
            <v>Ellagring</v>
          </cell>
          <cell r="C17338">
            <v>2049</v>
          </cell>
          <cell r="E17338" t="str">
            <v>ESC, Battery, PV_Mark_Tracker_Batteri</v>
          </cell>
          <cell r="G17338">
            <v>1654.8969999999999</v>
          </cell>
          <cell r="H17338" t="str">
            <v>ElCap_primo_MW</v>
          </cell>
        </row>
        <row r="17339">
          <cell r="B17339" t="str">
            <v>Ellagring</v>
          </cell>
          <cell r="C17339">
            <v>2049</v>
          </cell>
          <cell r="E17339" t="str">
            <v>ESC, Battery, PV_Mark_Tracker_Batteri</v>
          </cell>
          <cell r="G17339">
            <v>1219</v>
          </cell>
          <cell r="H17339" t="str">
            <v>GWh</v>
          </cell>
        </row>
        <row r="17340">
          <cell r="B17340" t="str">
            <v>Ellagring</v>
          </cell>
          <cell r="C17340">
            <v>2049</v>
          </cell>
          <cell r="E17340" t="str">
            <v>ESC, Battery, PV_Mark_Tracker_Batteri</v>
          </cell>
          <cell r="G17340">
            <v>6619.5879999999997</v>
          </cell>
          <cell r="H17340" t="str">
            <v>StorageCap_MWh</v>
          </cell>
        </row>
        <row r="17341">
          <cell r="B17341" t="str">
            <v>Ellagring</v>
          </cell>
          <cell r="C17341">
            <v>2049</v>
          </cell>
          <cell r="E17341" t="str">
            <v>ESC, Battery, PV_Mark_Tracker_Batteri</v>
          </cell>
          <cell r="G17341">
            <v>998.596</v>
          </cell>
          <cell r="H17341" t="str">
            <v>ElCap_ultimo_MW</v>
          </cell>
        </row>
        <row r="17342">
          <cell r="B17342" t="str">
            <v>Ellagring</v>
          </cell>
          <cell r="C17342">
            <v>2049</v>
          </cell>
          <cell r="E17342" t="str">
            <v>ESC, Battery, PV_Mark_Tracker_Batteri</v>
          </cell>
          <cell r="G17342">
            <v>998.596</v>
          </cell>
          <cell r="H17342" t="str">
            <v>ElCap_primo_MW</v>
          </cell>
        </row>
        <row r="17343">
          <cell r="B17343" t="str">
            <v>Ellagring</v>
          </cell>
          <cell r="C17343">
            <v>2049</v>
          </cell>
          <cell r="E17343" t="str">
            <v>ESC, Battery, PV_Mark_Tracker_Batteri</v>
          </cell>
          <cell r="G17343">
            <v>761</v>
          </cell>
          <cell r="H17343" t="str">
            <v>GWh</v>
          </cell>
        </row>
        <row r="17344">
          <cell r="B17344" t="str">
            <v>Ellagring</v>
          </cell>
          <cell r="C17344">
            <v>2049</v>
          </cell>
          <cell r="E17344" t="str">
            <v>ESC, Battery, PV_Mark_Tracker_Batteri</v>
          </cell>
          <cell r="G17344">
            <v>3994.384</v>
          </cell>
          <cell r="H17344" t="str">
            <v>StorageCap_MWh</v>
          </cell>
        </row>
        <row r="17345">
          <cell r="B17345" t="str">
            <v>Ellagring</v>
          </cell>
          <cell r="C17345">
            <v>2050</v>
          </cell>
          <cell r="E17345" t="str">
            <v xml:space="preserve">ESC, Battery, </v>
          </cell>
          <cell r="G17345">
            <v>225.1</v>
          </cell>
          <cell r="H17345" t="str">
            <v>ElCap_ultimo_MW</v>
          </cell>
        </row>
        <row r="17346">
          <cell r="B17346" t="str">
            <v>Ellagring</v>
          </cell>
          <cell r="C17346">
            <v>2050</v>
          </cell>
          <cell r="E17346" t="str">
            <v xml:space="preserve">ESC, Battery, </v>
          </cell>
          <cell r="G17346">
            <v>225.1</v>
          </cell>
          <cell r="H17346" t="str">
            <v>ElCap_primo_MW</v>
          </cell>
        </row>
        <row r="17347">
          <cell r="B17347" t="str">
            <v>Ellagring</v>
          </cell>
          <cell r="C17347">
            <v>2050</v>
          </cell>
          <cell r="E17347" t="str">
            <v xml:space="preserve">ESC, Battery, </v>
          </cell>
          <cell r="G17347">
            <v>149</v>
          </cell>
          <cell r="H17347" t="str">
            <v>GWh</v>
          </cell>
        </row>
        <row r="17348">
          <cell r="B17348" t="str">
            <v>Ellagring</v>
          </cell>
          <cell r="C17348">
            <v>2050</v>
          </cell>
          <cell r="E17348" t="str">
            <v xml:space="preserve">ESC, Battery, </v>
          </cell>
          <cell r="G17348">
            <v>900.4</v>
          </cell>
          <cell r="H17348" t="str">
            <v>StorageCap_MWh</v>
          </cell>
        </row>
        <row r="17349">
          <cell r="B17349" t="str">
            <v>Ellagring</v>
          </cell>
          <cell r="C17349">
            <v>2050</v>
          </cell>
          <cell r="E17349" t="str">
            <v xml:space="preserve">ESC, Battery, </v>
          </cell>
          <cell r="G17349">
            <v>589.5</v>
          </cell>
          <cell r="H17349" t="str">
            <v>ElCap_ultimo_MW</v>
          </cell>
        </row>
        <row r="17350">
          <cell r="B17350" t="str">
            <v>Ellagring</v>
          </cell>
          <cell r="C17350">
            <v>2050</v>
          </cell>
          <cell r="E17350" t="str">
            <v xml:space="preserve">ESC, Battery, </v>
          </cell>
          <cell r="G17350">
            <v>589.5</v>
          </cell>
          <cell r="H17350" t="str">
            <v>ElCap_primo_MW</v>
          </cell>
        </row>
        <row r="17351">
          <cell r="B17351" t="str">
            <v>Ellagring</v>
          </cell>
          <cell r="C17351">
            <v>2050</v>
          </cell>
          <cell r="E17351" t="str">
            <v xml:space="preserve">ESC, Battery, </v>
          </cell>
          <cell r="G17351">
            <v>377</v>
          </cell>
          <cell r="H17351" t="str">
            <v>GWh</v>
          </cell>
        </row>
        <row r="17352">
          <cell r="B17352" t="str">
            <v>Ellagring</v>
          </cell>
          <cell r="C17352">
            <v>2050</v>
          </cell>
          <cell r="E17352" t="str">
            <v xml:space="preserve">ESC, Battery, </v>
          </cell>
          <cell r="G17352">
            <v>2358</v>
          </cell>
          <cell r="H17352" t="str">
            <v>StorageCap_MWh</v>
          </cell>
        </row>
        <row r="17353">
          <cell r="B17353" t="str">
            <v>Ellagring</v>
          </cell>
          <cell r="C17353">
            <v>2050</v>
          </cell>
          <cell r="E17353" t="str">
            <v>ESC, Battery, PV_Mark_Fiks_Batteri</v>
          </cell>
          <cell r="G17353">
            <v>5105.3149999999996</v>
          </cell>
          <cell r="H17353" t="str">
            <v>ElCap_ultimo_MW</v>
          </cell>
        </row>
        <row r="17354">
          <cell r="B17354" t="str">
            <v>Ellagring</v>
          </cell>
          <cell r="C17354">
            <v>2050</v>
          </cell>
          <cell r="E17354" t="str">
            <v>ESC, Battery, PV_Mark_Fiks_Batteri</v>
          </cell>
          <cell r="G17354">
            <v>5105.3149999999996</v>
          </cell>
          <cell r="H17354" t="str">
            <v>ElCap_primo_MW</v>
          </cell>
        </row>
        <row r="17355">
          <cell r="B17355" t="str">
            <v>Ellagring</v>
          </cell>
          <cell r="C17355">
            <v>2050</v>
          </cell>
          <cell r="E17355" t="str">
            <v>ESC, Battery, PV_Mark_Fiks_Batteri</v>
          </cell>
          <cell r="G17355">
            <v>3849</v>
          </cell>
          <cell r="H17355" t="str">
            <v>GWh</v>
          </cell>
        </row>
        <row r="17356">
          <cell r="B17356" t="str">
            <v>Ellagring</v>
          </cell>
          <cell r="C17356">
            <v>2050</v>
          </cell>
          <cell r="E17356" t="str">
            <v>ESC, Battery, PV_Mark_Fiks_Batteri</v>
          </cell>
          <cell r="G17356">
            <v>20421.259999999998</v>
          </cell>
          <cell r="H17356" t="str">
            <v>StorageCap_MWh</v>
          </cell>
        </row>
        <row r="17357">
          <cell r="B17357" t="str">
            <v>Ellagring</v>
          </cell>
          <cell r="C17357">
            <v>2050</v>
          </cell>
          <cell r="E17357" t="str">
            <v>ESC, Battery, PV_Mark_Fiks_Batteri</v>
          </cell>
          <cell r="G17357">
            <v>3136.4140000000002</v>
          </cell>
          <cell r="H17357" t="str">
            <v>ElCap_ultimo_MW</v>
          </cell>
        </row>
        <row r="17358">
          <cell r="B17358" t="str">
            <v>Ellagring</v>
          </cell>
          <cell r="C17358">
            <v>2050</v>
          </cell>
          <cell r="E17358" t="str">
            <v>ESC, Battery, PV_Mark_Fiks_Batteri</v>
          </cell>
          <cell r="G17358">
            <v>3136.4140000000002</v>
          </cell>
          <cell r="H17358" t="str">
            <v>ElCap_primo_MW</v>
          </cell>
        </row>
        <row r="17359">
          <cell r="B17359" t="str">
            <v>Ellagring</v>
          </cell>
          <cell r="C17359">
            <v>2050</v>
          </cell>
          <cell r="E17359" t="str">
            <v>ESC, Battery, PV_Mark_Fiks_Batteri</v>
          </cell>
          <cell r="G17359">
            <v>2446</v>
          </cell>
          <cell r="H17359" t="str">
            <v>GWh</v>
          </cell>
        </row>
        <row r="17360">
          <cell r="B17360" t="str">
            <v>Ellagring</v>
          </cell>
          <cell r="C17360">
            <v>2050</v>
          </cell>
          <cell r="E17360" t="str">
            <v>ESC, Battery, PV_Mark_Fiks_Batteri</v>
          </cell>
          <cell r="G17360">
            <v>12545.657999999999</v>
          </cell>
          <cell r="H17360" t="str">
            <v>StorageCap_MWh</v>
          </cell>
        </row>
        <row r="17361">
          <cell r="B17361" t="str">
            <v>Ellagring</v>
          </cell>
          <cell r="C17361">
            <v>2050</v>
          </cell>
          <cell r="E17361" t="str">
            <v>ESC, Battery, PV_Mark_Tracker_Batteri</v>
          </cell>
          <cell r="G17361">
            <v>1701.7719999999999</v>
          </cell>
          <cell r="H17361" t="str">
            <v>ElCap_ultimo_MW</v>
          </cell>
        </row>
        <row r="17362">
          <cell r="B17362" t="str">
            <v>Ellagring</v>
          </cell>
          <cell r="C17362">
            <v>2050</v>
          </cell>
          <cell r="E17362" t="str">
            <v>ESC, Battery, PV_Mark_Tracker_Batteri</v>
          </cell>
          <cell r="G17362">
            <v>1701.7719999999999</v>
          </cell>
          <cell r="H17362" t="str">
            <v>ElCap_primo_MW</v>
          </cell>
        </row>
        <row r="17363">
          <cell r="B17363" t="str">
            <v>Ellagring</v>
          </cell>
          <cell r="C17363">
            <v>2050</v>
          </cell>
          <cell r="E17363" t="str">
            <v>ESC, Battery, PV_Mark_Tracker_Batteri</v>
          </cell>
          <cell r="G17363">
            <v>1277</v>
          </cell>
          <cell r="H17363" t="str">
            <v>GWh</v>
          </cell>
        </row>
        <row r="17364">
          <cell r="B17364" t="str">
            <v>Ellagring</v>
          </cell>
          <cell r="C17364">
            <v>2050</v>
          </cell>
          <cell r="E17364" t="str">
            <v>ESC, Battery, PV_Mark_Tracker_Batteri</v>
          </cell>
          <cell r="G17364">
            <v>6807.0879999999997</v>
          </cell>
          <cell r="H17364" t="str">
            <v>StorageCap_MWh</v>
          </cell>
        </row>
        <row r="17365">
          <cell r="B17365" t="str">
            <v>Ellagring</v>
          </cell>
          <cell r="C17365">
            <v>2050</v>
          </cell>
          <cell r="E17365" t="str">
            <v>ESC, Battery, PV_Mark_Tracker_Batteri</v>
          </cell>
          <cell r="G17365">
            <v>1045.471</v>
          </cell>
          <cell r="H17365" t="str">
            <v>ElCap_ultimo_MW</v>
          </cell>
        </row>
        <row r="17366">
          <cell r="B17366" t="str">
            <v>Ellagring</v>
          </cell>
          <cell r="C17366">
            <v>2050</v>
          </cell>
          <cell r="E17366" t="str">
            <v>ESC, Battery, PV_Mark_Tracker_Batteri</v>
          </cell>
          <cell r="G17366">
            <v>1045.471</v>
          </cell>
          <cell r="H17366" t="str">
            <v>ElCap_primo_MW</v>
          </cell>
        </row>
        <row r="17367">
          <cell r="B17367" t="str">
            <v>Ellagring</v>
          </cell>
          <cell r="C17367">
            <v>2050</v>
          </cell>
          <cell r="E17367" t="str">
            <v>ESC, Battery, PV_Mark_Tracker_Batteri</v>
          </cell>
          <cell r="G17367">
            <v>807</v>
          </cell>
          <cell r="H17367" t="str">
            <v>GWh</v>
          </cell>
        </row>
        <row r="17368">
          <cell r="B17368" t="str">
            <v>Ellagring</v>
          </cell>
          <cell r="C17368">
            <v>2050</v>
          </cell>
          <cell r="E17368" t="str">
            <v>ESC, Battery, PV_Mark_Tracker_Batteri</v>
          </cell>
          <cell r="G17368">
            <v>4181.884</v>
          </cell>
          <cell r="H17368" t="str">
            <v>StorageCap_MWh</v>
          </cell>
        </row>
        <row r="17369">
          <cell r="B17369" t="str">
            <v>CO2-kvotepris</v>
          </cell>
          <cell r="C17369">
            <v>2025</v>
          </cell>
          <cell r="E17369" t="str">
            <v>Fremskrevet</v>
          </cell>
          <cell r="G17369">
            <v>636</v>
          </cell>
          <cell r="H17369" t="str">
            <v>2026-DKK_ton</v>
          </cell>
        </row>
        <row r="17370">
          <cell r="B17370" t="str">
            <v>CO2-kvotepris</v>
          </cell>
          <cell r="C17370">
            <v>2026</v>
          </cell>
          <cell r="E17370" t="str">
            <v>Fremskrevet</v>
          </cell>
          <cell r="G17370">
            <v>664</v>
          </cell>
          <cell r="H17370" t="str">
            <v>2026-DKK_ton</v>
          </cell>
        </row>
        <row r="17371">
          <cell r="B17371" t="str">
            <v>CO2-kvotepris</v>
          </cell>
          <cell r="C17371">
            <v>2027</v>
          </cell>
          <cell r="E17371" t="str">
            <v>Fremskrevet</v>
          </cell>
          <cell r="G17371">
            <v>694</v>
          </cell>
          <cell r="H17371" t="str">
            <v>2026-DKK_ton</v>
          </cell>
        </row>
        <row r="17372">
          <cell r="B17372" t="str">
            <v>CO2-kvotepris</v>
          </cell>
          <cell r="C17372">
            <v>2028</v>
          </cell>
          <cell r="E17372" t="str">
            <v>Fremskrevet</v>
          </cell>
          <cell r="G17372">
            <v>728</v>
          </cell>
          <cell r="H17372" t="str">
            <v>2026-DKK_ton</v>
          </cell>
        </row>
        <row r="17373">
          <cell r="B17373" t="str">
            <v>CO2-kvotepris</v>
          </cell>
          <cell r="C17373">
            <v>2029</v>
          </cell>
          <cell r="E17373" t="str">
            <v>Fremskrevet</v>
          </cell>
          <cell r="G17373">
            <v>760</v>
          </cell>
          <cell r="H17373" t="str">
            <v>2026-DKK_ton</v>
          </cell>
        </row>
        <row r="17374">
          <cell r="B17374" t="str">
            <v>CO2-kvotepris</v>
          </cell>
          <cell r="C17374">
            <v>2030</v>
          </cell>
          <cell r="E17374" t="str">
            <v>Fremskrevet</v>
          </cell>
          <cell r="G17374">
            <v>795</v>
          </cell>
          <cell r="H17374" t="str">
            <v>2026-DKK_ton</v>
          </cell>
        </row>
        <row r="17375">
          <cell r="B17375" t="str">
            <v>CO2-kvotepris</v>
          </cell>
          <cell r="C17375">
            <v>2031</v>
          </cell>
          <cell r="E17375" t="str">
            <v>Fremskrevet</v>
          </cell>
          <cell r="G17375">
            <v>832</v>
          </cell>
          <cell r="H17375" t="str">
            <v>2026-DKK_ton</v>
          </cell>
        </row>
        <row r="17376">
          <cell r="B17376" t="str">
            <v>CO2-kvotepris</v>
          </cell>
          <cell r="C17376">
            <v>2032</v>
          </cell>
          <cell r="E17376" t="str">
            <v>Fremskrevet</v>
          </cell>
          <cell r="G17376">
            <v>871</v>
          </cell>
          <cell r="H17376" t="str">
            <v>2026-DKK_ton</v>
          </cell>
        </row>
        <row r="17377">
          <cell r="B17377" t="str">
            <v>CO2-kvotepris</v>
          </cell>
          <cell r="C17377">
            <v>2033</v>
          </cell>
          <cell r="E17377" t="str">
            <v>Fremskrevet</v>
          </cell>
          <cell r="G17377">
            <v>912</v>
          </cell>
          <cell r="H17377" t="str">
            <v>2026-DKK_ton</v>
          </cell>
        </row>
        <row r="17378">
          <cell r="B17378" t="str">
            <v>CO2-kvotepris</v>
          </cell>
          <cell r="C17378">
            <v>2034</v>
          </cell>
          <cell r="E17378" t="str">
            <v>Fremskrevet</v>
          </cell>
          <cell r="G17378">
            <v>954</v>
          </cell>
          <cell r="H17378" t="str">
            <v>2026-DKK_ton</v>
          </cell>
        </row>
        <row r="17379">
          <cell r="B17379" t="str">
            <v>CO2-kvotepris</v>
          </cell>
          <cell r="C17379">
            <v>2035</v>
          </cell>
          <cell r="E17379" t="str">
            <v>Fremskrevet</v>
          </cell>
          <cell r="G17379">
            <v>999</v>
          </cell>
          <cell r="H17379" t="str">
            <v>2026-DKK_ton</v>
          </cell>
        </row>
        <row r="17380">
          <cell r="B17380" t="str">
            <v>CO2-kvotepris</v>
          </cell>
          <cell r="C17380">
            <v>2036</v>
          </cell>
          <cell r="E17380" t="str">
            <v>Fremskrevet</v>
          </cell>
          <cell r="G17380">
            <v>1046</v>
          </cell>
          <cell r="H17380" t="str">
            <v>2026-DKK_ton</v>
          </cell>
        </row>
        <row r="17381">
          <cell r="B17381" t="str">
            <v>CO2-kvotepris</v>
          </cell>
          <cell r="C17381">
            <v>2037</v>
          </cell>
          <cell r="E17381" t="str">
            <v>Fremskrevet</v>
          </cell>
          <cell r="G17381">
            <v>1095</v>
          </cell>
          <cell r="H17381" t="str">
            <v>2026-DKK_ton</v>
          </cell>
        </row>
        <row r="17382">
          <cell r="B17382" t="str">
            <v>CO2-kvotepris</v>
          </cell>
          <cell r="C17382">
            <v>2038</v>
          </cell>
          <cell r="E17382" t="str">
            <v>Fremskrevet</v>
          </cell>
          <cell r="G17382">
            <v>1147</v>
          </cell>
          <cell r="H17382" t="str">
            <v>2026-DKK_ton</v>
          </cell>
        </row>
        <row r="17383">
          <cell r="B17383" t="str">
            <v>CO2-kvotepris</v>
          </cell>
          <cell r="C17383">
            <v>2039</v>
          </cell>
          <cell r="E17383" t="str">
            <v>Fremskrevet</v>
          </cell>
          <cell r="G17383">
            <v>1203</v>
          </cell>
          <cell r="H17383" t="str">
            <v>2026-DKK_ton</v>
          </cell>
        </row>
        <row r="17384">
          <cell r="B17384" t="str">
            <v>CO2-kvotepris</v>
          </cell>
          <cell r="C17384">
            <v>2040</v>
          </cell>
          <cell r="E17384" t="str">
            <v>Fremskrevet</v>
          </cell>
          <cell r="G17384">
            <v>1261</v>
          </cell>
          <cell r="H17384" t="str">
            <v>2026-DKK_ton</v>
          </cell>
        </row>
        <row r="17385">
          <cell r="B17385" t="str">
            <v>CO2-kvotepris</v>
          </cell>
          <cell r="C17385">
            <v>2041</v>
          </cell>
          <cell r="E17385" t="str">
            <v>Fremskrevet</v>
          </cell>
          <cell r="G17385">
            <v>1322</v>
          </cell>
          <cell r="H17385" t="str">
            <v>2026-DKK_ton</v>
          </cell>
        </row>
        <row r="17386">
          <cell r="B17386" t="str">
            <v>CO2-kvotepris</v>
          </cell>
          <cell r="C17386">
            <v>2042</v>
          </cell>
          <cell r="E17386" t="str">
            <v>Fremskrevet</v>
          </cell>
          <cell r="G17386">
            <v>1387</v>
          </cell>
          <cell r="H17386" t="str">
            <v>2026-DKK_ton</v>
          </cell>
        </row>
        <row r="17387">
          <cell r="B17387" t="str">
            <v>CO2-kvotepris</v>
          </cell>
          <cell r="C17387">
            <v>2043</v>
          </cell>
          <cell r="E17387" t="str">
            <v>Fremskrevet</v>
          </cell>
          <cell r="G17387">
            <v>1455</v>
          </cell>
          <cell r="H17387" t="str">
            <v>2026-DKK_ton</v>
          </cell>
        </row>
        <row r="17388">
          <cell r="B17388" t="str">
            <v>CO2-kvotepris</v>
          </cell>
          <cell r="C17388">
            <v>2044</v>
          </cell>
          <cell r="E17388" t="str">
            <v>Fremskrevet</v>
          </cell>
          <cell r="G17388">
            <v>1527</v>
          </cell>
          <cell r="H17388" t="str">
            <v>2026-DKK_ton</v>
          </cell>
        </row>
        <row r="17389">
          <cell r="B17389" t="str">
            <v>CO2-kvotepris</v>
          </cell>
          <cell r="C17389">
            <v>2045</v>
          </cell>
          <cell r="E17389" t="str">
            <v>Fremskrevet</v>
          </cell>
          <cell r="G17389">
            <v>1605</v>
          </cell>
          <cell r="H17389" t="str">
            <v>2026-DKK_ton</v>
          </cell>
        </row>
        <row r="17390">
          <cell r="B17390" t="str">
            <v>CO2-kvotepris</v>
          </cell>
          <cell r="C17390">
            <v>2046</v>
          </cell>
          <cell r="E17390" t="str">
            <v>Fremskrevet</v>
          </cell>
          <cell r="G17390">
            <v>1686</v>
          </cell>
          <cell r="H17390" t="str">
            <v>2026-DKK_ton</v>
          </cell>
        </row>
        <row r="17391">
          <cell r="B17391" t="str">
            <v>CO2-kvotepris</v>
          </cell>
          <cell r="C17391">
            <v>2047</v>
          </cell>
          <cell r="E17391" t="str">
            <v>Fremskrevet</v>
          </cell>
          <cell r="G17391">
            <v>1772</v>
          </cell>
          <cell r="H17391" t="str">
            <v>2026-DKK_ton</v>
          </cell>
        </row>
        <row r="17392">
          <cell r="B17392" t="str">
            <v>CO2-kvotepris</v>
          </cell>
          <cell r="C17392">
            <v>2048</v>
          </cell>
          <cell r="E17392" t="str">
            <v>Fremskrevet</v>
          </cell>
          <cell r="G17392">
            <v>1863</v>
          </cell>
          <cell r="H17392" t="str">
            <v>2026-DKK_ton</v>
          </cell>
        </row>
        <row r="17393">
          <cell r="B17393" t="str">
            <v>CO2-kvotepris</v>
          </cell>
          <cell r="C17393">
            <v>2049</v>
          </cell>
          <cell r="E17393" t="str">
            <v>Fremskrevet</v>
          </cell>
          <cell r="G17393">
            <v>1959</v>
          </cell>
          <cell r="H17393" t="str">
            <v>2026-DKK_ton</v>
          </cell>
        </row>
        <row r="17394">
          <cell r="B17394" t="str">
            <v>CO2-kvotepris</v>
          </cell>
          <cell r="C17394">
            <v>2050</v>
          </cell>
          <cell r="E17394" t="str">
            <v>Fremskrevet</v>
          </cell>
          <cell r="G17394">
            <v>2061</v>
          </cell>
          <cell r="H17394" t="str">
            <v>2026-DKK_ton</v>
          </cell>
        </row>
        <row r="17395">
          <cell r="B17395" t="str">
            <v>CO2-kvotepris</v>
          </cell>
          <cell r="C17395">
            <v>2027</v>
          </cell>
          <cell r="E17395" t="str">
            <v>Fremskrevet_ets2</v>
          </cell>
          <cell r="G17395">
            <v>209.50200000000001</v>
          </cell>
          <cell r="H17395" t="str">
            <v>2026-DKK_ton</v>
          </cell>
        </row>
        <row r="17396">
          <cell r="B17396" t="str">
            <v>CO2-kvotepris</v>
          </cell>
          <cell r="C17396">
            <v>2028</v>
          </cell>
          <cell r="E17396" t="str">
            <v>Fremskrevet_ets2</v>
          </cell>
          <cell r="G17396">
            <v>334.59300000000002</v>
          </cell>
          <cell r="H17396" t="str">
            <v>2026-DKK_ton</v>
          </cell>
        </row>
        <row r="17397">
          <cell r="B17397" t="str">
            <v>CO2-kvotepris</v>
          </cell>
          <cell r="C17397">
            <v>2029</v>
          </cell>
          <cell r="E17397" t="str">
            <v>Fremskrevet_ets2</v>
          </cell>
          <cell r="G17397">
            <v>376.29</v>
          </cell>
          <cell r="H17397" t="str">
            <v>2026-DKK_ton</v>
          </cell>
        </row>
        <row r="17398">
          <cell r="B17398" t="str">
            <v>CO2-kvotepris</v>
          </cell>
          <cell r="C17398">
            <v>2030</v>
          </cell>
          <cell r="E17398" t="str">
            <v>Fremskrevet_ets2</v>
          </cell>
          <cell r="G17398">
            <v>427.14</v>
          </cell>
          <cell r="H17398" t="str">
            <v>2026-DKK_ton</v>
          </cell>
        </row>
        <row r="17399">
          <cell r="B17399" t="str">
            <v>CO2-kvotepris</v>
          </cell>
          <cell r="C17399">
            <v>2031</v>
          </cell>
          <cell r="E17399" t="str">
            <v>Fremskrevet_ets2</v>
          </cell>
          <cell r="G17399">
            <v>446.46300000000002</v>
          </cell>
          <cell r="H17399" t="str">
            <v>2026-DKK_ton</v>
          </cell>
        </row>
        <row r="17400">
          <cell r="B17400" t="str">
            <v>CO2-kvotepris</v>
          </cell>
          <cell r="C17400">
            <v>2032</v>
          </cell>
          <cell r="E17400" t="str">
            <v>Fremskrevet_ets2</v>
          </cell>
          <cell r="G17400">
            <v>466.803</v>
          </cell>
          <cell r="H17400" t="str">
            <v>2026-DKK_ton</v>
          </cell>
        </row>
        <row r="17401">
          <cell r="B17401" t="str">
            <v>CO2-kvotepris</v>
          </cell>
          <cell r="C17401">
            <v>2033</v>
          </cell>
          <cell r="E17401" t="str">
            <v>Fremskrevet_ets2</v>
          </cell>
          <cell r="G17401">
            <v>488.16</v>
          </cell>
          <cell r="H17401" t="str">
            <v>2026-DKK_ton</v>
          </cell>
        </row>
        <row r="17402">
          <cell r="B17402" t="str">
            <v>CO2-kvotepris</v>
          </cell>
          <cell r="C17402">
            <v>2034</v>
          </cell>
          <cell r="E17402" t="str">
            <v>Fremskrevet_ets2</v>
          </cell>
          <cell r="G17402">
            <v>510.53399999999999</v>
          </cell>
          <cell r="H17402" t="str">
            <v>2026-DKK_ton</v>
          </cell>
        </row>
        <row r="17403">
          <cell r="B17403" t="str">
            <v>CO2-kvotepris</v>
          </cell>
          <cell r="C17403">
            <v>2035</v>
          </cell>
          <cell r="E17403" t="str">
            <v>Fremskrevet_ets2</v>
          </cell>
          <cell r="G17403">
            <v>533.92499999999995</v>
          </cell>
          <cell r="H17403" t="str">
            <v>2026-DKK_ton</v>
          </cell>
        </row>
        <row r="17404">
          <cell r="B17404" t="str">
            <v>CO2-kvotepris</v>
          </cell>
          <cell r="C17404">
            <v>2036</v>
          </cell>
          <cell r="E17404" t="str">
            <v>Fremskrevet_ets2</v>
          </cell>
          <cell r="G17404">
            <v>558.33299999999997</v>
          </cell>
          <cell r="H17404" t="str">
            <v>2026-DKK_ton</v>
          </cell>
        </row>
        <row r="17405">
          <cell r="B17405" t="str">
            <v>CO2-kvotepris</v>
          </cell>
          <cell r="C17405">
            <v>2037</v>
          </cell>
          <cell r="E17405" t="str">
            <v>Fremskrevet_ets2</v>
          </cell>
          <cell r="G17405">
            <v>583.75800000000004</v>
          </cell>
          <cell r="H17405" t="str">
            <v>2026-DKK_ton</v>
          </cell>
        </row>
        <row r="17406">
          <cell r="B17406" t="str">
            <v>CO2-kvotepris</v>
          </cell>
          <cell r="C17406">
            <v>2038</v>
          </cell>
          <cell r="E17406" t="str">
            <v>Fremskrevet_ets2</v>
          </cell>
          <cell r="G17406">
            <v>611.21699999999998</v>
          </cell>
          <cell r="H17406" t="str">
            <v>2026-DKK_ton</v>
          </cell>
        </row>
        <row r="17407">
          <cell r="B17407" t="str">
            <v>CO2-kvotepris</v>
          </cell>
          <cell r="C17407">
            <v>2039</v>
          </cell>
          <cell r="E17407" t="str">
            <v>Fremskrevet_ets2</v>
          </cell>
          <cell r="G17407">
            <v>639.69299999999998</v>
          </cell>
          <cell r="H17407" t="str">
            <v>2026-DKK_ton</v>
          </cell>
        </row>
        <row r="17408">
          <cell r="B17408" t="str">
            <v>CO2-kvotepris</v>
          </cell>
          <cell r="C17408">
            <v>2040</v>
          </cell>
          <cell r="E17408" t="str">
            <v>Fremskrevet_ets2</v>
          </cell>
          <cell r="G17408">
            <v>670.20299999999997</v>
          </cell>
          <cell r="H17408" t="str">
            <v>2026-DKK_ton</v>
          </cell>
        </row>
        <row r="17409">
          <cell r="B17409" t="str">
            <v>CO2-kvotepris</v>
          </cell>
          <cell r="C17409">
            <v>2041</v>
          </cell>
          <cell r="E17409" t="str">
            <v>Fremskrevet_ets2</v>
          </cell>
          <cell r="G17409">
            <v>701.73</v>
          </cell>
          <cell r="H17409" t="str">
            <v>2026-DKK_ton</v>
          </cell>
        </row>
        <row r="17410">
          <cell r="B17410" t="str">
            <v>CO2-kvotepris</v>
          </cell>
          <cell r="C17410">
            <v>2042</v>
          </cell>
          <cell r="E17410" t="str">
            <v>Fremskrevet_ets2</v>
          </cell>
          <cell r="G17410">
            <v>735.29100000000005</v>
          </cell>
          <cell r="H17410" t="str">
            <v>2026-DKK_ton</v>
          </cell>
        </row>
        <row r="17411">
          <cell r="B17411" t="str">
            <v>CO2-kvotepris</v>
          </cell>
          <cell r="C17411">
            <v>2043</v>
          </cell>
          <cell r="E17411" t="str">
            <v>Fremskrevet_ets2</v>
          </cell>
          <cell r="G17411">
            <v>770.88599999999997</v>
          </cell>
          <cell r="H17411" t="str">
            <v>2026-DKK_ton</v>
          </cell>
        </row>
        <row r="17412">
          <cell r="B17412" t="str">
            <v>CO2-kvotepris</v>
          </cell>
          <cell r="C17412">
            <v>2044</v>
          </cell>
          <cell r="E17412" t="str">
            <v>Fremskrevet_ets2</v>
          </cell>
          <cell r="G17412">
            <v>807.49800000000005</v>
          </cell>
          <cell r="H17412" t="str">
            <v>2026-DKK_ton</v>
          </cell>
        </row>
        <row r="17413">
          <cell r="B17413" t="str">
            <v>CO2-kvotepris</v>
          </cell>
          <cell r="C17413">
            <v>2045</v>
          </cell>
          <cell r="E17413" t="str">
            <v>Fremskrevet_ets2</v>
          </cell>
          <cell r="G17413">
            <v>847.16099999999994</v>
          </cell>
          <cell r="H17413" t="str">
            <v>2026-DKK_ton</v>
          </cell>
        </row>
        <row r="17414">
          <cell r="B17414" t="str">
            <v>CO2-kvotepris</v>
          </cell>
          <cell r="C17414">
            <v>2046</v>
          </cell>
          <cell r="E17414" t="str">
            <v>Fremskrevet_ets2</v>
          </cell>
          <cell r="G17414">
            <v>889.875</v>
          </cell>
          <cell r="H17414" t="str">
            <v>2026-DKK_ton</v>
          </cell>
        </row>
        <row r="17415">
          <cell r="B17415" t="str">
            <v>CO2-kvotepris</v>
          </cell>
          <cell r="C17415">
            <v>2047</v>
          </cell>
          <cell r="E17415" t="str">
            <v>Fremskrevet_ets2</v>
          </cell>
          <cell r="G17415">
            <v>933.60599999999999</v>
          </cell>
          <cell r="H17415" t="str">
            <v>2026-DKK_ton</v>
          </cell>
        </row>
        <row r="17416">
          <cell r="B17416" t="str">
            <v>CO2-kvotepris</v>
          </cell>
          <cell r="C17416">
            <v>2048</v>
          </cell>
          <cell r="E17416" t="str">
            <v>Fremskrevet_ets2</v>
          </cell>
          <cell r="G17416">
            <v>980.38800000000003</v>
          </cell>
          <cell r="H17416" t="str">
            <v>2026-DKK_ton</v>
          </cell>
        </row>
        <row r="17417">
          <cell r="B17417" t="str">
            <v>CO2-kvotepris</v>
          </cell>
          <cell r="C17417">
            <v>2049</v>
          </cell>
          <cell r="E17417" t="str">
            <v>Fremskrevet_ets2</v>
          </cell>
          <cell r="G17417">
            <v>1029.204</v>
          </cell>
          <cell r="H17417" t="str">
            <v>2026-DKK_ton</v>
          </cell>
        </row>
        <row r="17418">
          <cell r="B17418" t="str">
            <v>CO2-kvotepris</v>
          </cell>
          <cell r="C17418">
            <v>2050</v>
          </cell>
          <cell r="E17418" t="str">
            <v>Fremskrevet_ets2</v>
          </cell>
          <cell r="G17418">
            <v>1082.088</v>
          </cell>
          <cell r="H17418" t="str">
            <v>2026-DKK_ton</v>
          </cell>
        </row>
        <row r="17419">
          <cell r="B17419" t="str">
            <v>CO2-kvotepris</v>
          </cell>
          <cell r="C17419">
            <v>2028</v>
          </cell>
          <cell r="E17419" t="str">
            <v>Fremskrevet_ets2</v>
          </cell>
          <cell r="G17419">
            <v>211</v>
          </cell>
          <cell r="H17419" t="str">
            <v>2026-DKK_ton</v>
          </cell>
        </row>
        <row r="17420">
          <cell r="B17420" t="str">
            <v>CO2-kvotepris</v>
          </cell>
          <cell r="C17420">
            <v>2029</v>
          </cell>
          <cell r="E17420" t="str">
            <v>Fremskrevet_ets2</v>
          </cell>
          <cell r="G17420">
            <v>338</v>
          </cell>
          <cell r="H17420" t="str">
            <v>2026-DKK_ton</v>
          </cell>
        </row>
        <row r="17421">
          <cell r="B17421" t="str">
            <v>CO2-kvotepris</v>
          </cell>
          <cell r="C17421">
            <v>2030</v>
          </cell>
          <cell r="E17421" t="str">
            <v>Fremskrevet_ets2</v>
          </cell>
          <cell r="G17421">
            <v>380</v>
          </cell>
          <cell r="H17421" t="str">
            <v>2026-DKK_ton</v>
          </cell>
        </row>
        <row r="17422">
          <cell r="B17422" t="str">
            <v>CO2-kvotepris</v>
          </cell>
          <cell r="C17422">
            <v>2031</v>
          </cell>
          <cell r="E17422" t="str">
            <v>Fremskrevet_ets2</v>
          </cell>
          <cell r="G17422">
            <v>432</v>
          </cell>
          <cell r="H17422" t="str">
            <v>2026-DKK_ton</v>
          </cell>
        </row>
        <row r="17423">
          <cell r="B17423" t="str">
            <v>CO2-kvotepris</v>
          </cell>
          <cell r="C17423">
            <v>2032</v>
          </cell>
          <cell r="E17423" t="str">
            <v>Fremskrevet_ets2</v>
          </cell>
          <cell r="G17423">
            <v>452</v>
          </cell>
          <cell r="H17423" t="str">
            <v>2026-DKK_ton</v>
          </cell>
        </row>
        <row r="17424">
          <cell r="B17424" t="str">
            <v>CO2-kvotepris</v>
          </cell>
          <cell r="C17424">
            <v>2033</v>
          </cell>
          <cell r="E17424" t="str">
            <v>Fremskrevet_ets2</v>
          </cell>
          <cell r="G17424">
            <v>473</v>
          </cell>
          <cell r="H17424" t="str">
            <v>2026-DKK_ton</v>
          </cell>
        </row>
        <row r="17425">
          <cell r="B17425" t="str">
            <v>CO2-kvotepris</v>
          </cell>
          <cell r="C17425">
            <v>2034</v>
          </cell>
          <cell r="E17425" t="str">
            <v>Fremskrevet_ets2</v>
          </cell>
          <cell r="G17425">
            <v>495</v>
          </cell>
          <cell r="H17425" t="str">
            <v>2026-DKK_ton</v>
          </cell>
        </row>
        <row r="17426">
          <cell r="B17426" t="str">
            <v>CO2-kvotepris</v>
          </cell>
          <cell r="C17426">
            <v>2035</v>
          </cell>
          <cell r="E17426" t="str">
            <v>Fremskrevet_ets2</v>
          </cell>
          <cell r="G17426">
            <v>519</v>
          </cell>
          <cell r="H17426" t="str">
            <v>2026-DKK_ton</v>
          </cell>
        </row>
        <row r="17427">
          <cell r="B17427" t="str">
            <v>CO2-kvotepris</v>
          </cell>
          <cell r="C17427">
            <v>2036</v>
          </cell>
          <cell r="E17427" t="str">
            <v>Fremskrevet_ets2</v>
          </cell>
          <cell r="G17427">
            <v>543</v>
          </cell>
          <cell r="H17427" t="str">
            <v>2026-DKK_ton</v>
          </cell>
        </row>
        <row r="17428">
          <cell r="B17428" t="str">
            <v>CO2-kvotepris</v>
          </cell>
          <cell r="C17428">
            <v>2037</v>
          </cell>
          <cell r="E17428" t="str">
            <v>Fremskrevet_ets2</v>
          </cell>
          <cell r="G17428">
            <v>569</v>
          </cell>
          <cell r="H17428" t="str">
            <v>2026-DKK_ton</v>
          </cell>
        </row>
        <row r="17429">
          <cell r="B17429" t="str">
            <v>CO2-kvotepris</v>
          </cell>
          <cell r="C17429">
            <v>2038</v>
          </cell>
          <cell r="E17429" t="str">
            <v>Fremskrevet_ets2</v>
          </cell>
          <cell r="G17429">
            <v>596</v>
          </cell>
          <cell r="H17429" t="str">
            <v>2026-DKK_ton</v>
          </cell>
        </row>
        <row r="17430">
          <cell r="B17430" t="str">
            <v>CO2-kvotepris</v>
          </cell>
          <cell r="C17430">
            <v>2039</v>
          </cell>
          <cell r="E17430" t="str">
            <v>Fremskrevet_ets2</v>
          </cell>
          <cell r="G17430">
            <v>624</v>
          </cell>
          <cell r="H17430" t="str">
            <v>2026-DKK_ton</v>
          </cell>
        </row>
        <row r="17431">
          <cell r="B17431" t="str">
            <v>CO2-kvotepris</v>
          </cell>
          <cell r="C17431">
            <v>2040</v>
          </cell>
          <cell r="E17431" t="str">
            <v>Fremskrevet_ets2</v>
          </cell>
          <cell r="G17431">
            <v>655</v>
          </cell>
          <cell r="H17431" t="str">
            <v>2026-DKK_ton</v>
          </cell>
        </row>
        <row r="17432">
          <cell r="B17432" t="str">
            <v>CO2-kvotepris</v>
          </cell>
          <cell r="C17432">
            <v>2041</v>
          </cell>
          <cell r="E17432" t="str">
            <v>Fremskrevet_ets2</v>
          </cell>
          <cell r="G17432">
            <v>687</v>
          </cell>
          <cell r="H17432" t="str">
            <v>2026-DKK_ton</v>
          </cell>
        </row>
        <row r="17433">
          <cell r="B17433" t="str">
            <v>CO2-kvotepris</v>
          </cell>
          <cell r="C17433">
            <v>2042</v>
          </cell>
          <cell r="E17433" t="str">
            <v>Fremskrevet_ets2</v>
          </cell>
          <cell r="G17433">
            <v>720</v>
          </cell>
          <cell r="H17433" t="str">
            <v>2026-DKK_ton</v>
          </cell>
        </row>
        <row r="17434">
          <cell r="B17434" t="str">
            <v>CO2-kvotepris</v>
          </cell>
          <cell r="C17434">
            <v>2043</v>
          </cell>
          <cell r="E17434" t="str">
            <v>Fremskrevet_ets2</v>
          </cell>
          <cell r="G17434">
            <v>755</v>
          </cell>
          <cell r="H17434" t="str">
            <v>2026-DKK_ton</v>
          </cell>
        </row>
        <row r="17435">
          <cell r="B17435" t="str">
            <v>CO2-kvotepris</v>
          </cell>
          <cell r="C17435">
            <v>2044</v>
          </cell>
          <cell r="E17435" t="str">
            <v>Fremskrevet_ets2</v>
          </cell>
          <cell r="G17435">
            <v>793</v>
          </cell>
          <cell r="H17435" t="str">
            <v>2026-DKK_ton</v>
          </cell>
        </row>
        <row r="17436">
          <cell r="B17436" t="str">
            <v>CO2-kvotepris</v>
          </cell>
          <cell r="C17436">
            <v>2045</v>
          </cell>
          <cell r="E17436" t="str">
            <v>Fremskrevet_ets2</v>
          </cell>
          <cell r="G17436">
            <v>833</v>
          </cell>
          <cell r="H17436" t="str">
            <v>2026-DKK_ton</v>
          </cell>
        </row>
        <row r="17437">
          <cell r="B17437" t="str">
            <v>CO2-kvotepris</v>
          </cell>
          <cell r="C17437">
            <v>2046</v>
          </cell>
          <cell r="E17437" t="str">
            <v>Fremskrevet_ets2</v>
          </cell>
          <cell r="G17437">
            <v>876</v>
          </cell>
          <cell r="H17437" t="str">
            <v>2026-DKK_ton</v>
          </cell>
        </row>
        <row r="17438">
          <cell r="B17438" t="str">
            <v>CO2-kvotepris</v>
          </cell>
          <cell r="C17438">
            <v>2047</v>
          </cell>
          <cell r="E17438" t="str">
            <v>Fremskrevet_ets2</v>
          </cell>
          <cell r="G17438">
            <v>920</v>
          </cell>
          <cell r="H17438" t="str">
            <v>2026-DKK_ton</v>
          </cell>
        </row>
        <row r="17439">
          <cell r="B17439" t="str">
            <v>CO2-kvotepris</v>
          </cell>
          <cell r="C17439">
            <v>2048</v>
          </cell>
          <cell r="E17439" t="str">
            <v>Fremskrevet_ets2</v>
          </cell>
          <cell r="G17439">
            <v>967</v>
          </cell>
          <cell r="H17439" t="str">
            <v>2026-DKK_ton</v>
          </cell>
        </row>
        <row r="17440">
          <cell r="B17440" t="str">
            <v>CO2-kvotepris</v>
          </cell>
          <cell r="C17440">
            <v>2049</v>
          </cell>
          <cell r="E17440" t="str">
            <v>Fremskrevet_ets2</v>
          </cell>
          <cell r="G17440">
            <v>1017</v>
          </cell>
          <cell r="H17440" t="str">
            <v>2026-DKK_ton</v>
          </cell>
        </row>
        <row r="17441">
          <cell r="B17441" t="str">
            <v>CO2-kvotepris</v>
          </cell>
          <cell r="C17441">
            <v>2050</v>
          </cell>
          <cell r="E17441" t="str">
            <v>Fremskrevet_ets2</v>
          </cell>
          <cell r="G17441">
            <v>1070</v>
          </cell>
          <cell r="H17441" t="str">
            <v>2026-DKK_ton</v>
          </cell>
        </row>
        <row r="17442">
          <cell r="B17442" t="str">
            <v>Brændselspriser</v>
          </cell>
          <cell r="C17442">
            <v>2025</v>
          </cell>
          <cell r="E17442" t="str">
            <v>Fremskrevet_total.central_Fuelolie og Spildolie</v>
          </cell>
          <cell r="G17442">
            <v>74.46296529432</v>
          </cell>
          <cell r="H17442" t="str">
            <v>2026-DKK_GJ</v>
          </cell>
        </row>
        <row r="17443">
          <cell r="B17443" t="str">
            <v>Brændselspriser</v>
          </cell>
          <cell r="C17443">
            <v>2026</v>
          </cell>
          <cell r="E17443" t="str">
            <v>Fremskrevet_total.central_Fuelolie og Spildolie</v>
          </cell>
          <cell r="G17443">
            <v>60.039231814890002</v>
          </cell>
          <cell r="H17443" t="str">
            <v>2026-DKK_GJ</v>
          </cell>
        </row>
        <row r="17444">
          <cell r="B17444" t="str">
            <v>Brændselspriser</v>
          </cell>
          <cell r="C17444">
            <v>2027</v>
          </cell>
          <cell r="E17444" t="str">
            <v>Fremskrevet_total.central_Fuelolie og Spildolie</v>
          </cell>
          <cell r="G17444">
            <v>60.046854423120003</v>
          </cell>
          <cell r="H17444" t="str">
            <v>2026-DKK_GJ</v>
          </cell>
        </row>
        <row r="17445">
          <cell r="B17445" t="str">
            <v>Brændselspriser</v>
          </cell>
          <cell r="C17445">
            <v>2028</v>
          </cell>
          <cell r="E17445" t="str">
            <v>Fremskrevet_total.central_Fuelolie og Spildolie</v>
          </cell>
          <cell r="G17445">
            <v>64.4095333665</v>
          </cell>
          <cell r="H17445" t="str">
            <v>2026-DKK_GJ</v>
          </cell>
        </row>
        <row r="17446">
          <cell r="B17446" t="str">
            <v>Brændselspriser</v>
          </cell>
          <cell r="C17446">
            <v>2029</v>
          </cell>
          <cell r="E17446" t="str">
            <v>Fremskrevet_total.central_Fuelolie og Spildolie</v>
          </cell>
          <cell r="G17446">
            <v>68.772212320050002</v>
          </cell>
          <cell r="H17446" t="str">
            <v>2026-DKK_GJ</v>
          </cell>
        </row>
        <row r="17447">
          <cell r="B17447" t="str">
            <v>Brændselspriser</v>
          </cell>
          <cell r="C17447">
            <v>2030</v>
          </cell>
          <cell r="E17447" t="str">
            <v>Fremskrevet_total.central_Fuelolie og Spildolie</v>
          </cell>
          <cell r="G17447">
            <v>73.134891263430006</v>
          </cell>
          <cell r="H17447" t="str">
            <v>2026-DKK_GJ</v>
          </cell>
        </row>
        <row r="17448">
          <cell r="B17448" t="str">
            <v>Brændselspriser</v>
          </cell>
          <cell r="C17448">
            <v>2031</v>
          </cell>
          <cell r="E17448" t="str">
            <v>Fremskrevet_total.central_Fuelolie og Spildolie</v>
          </cell>
          <cell r="G17448">
            <v>77.497570206809996</v>
          </cell>
          <cell r="H17448" t="str">
            <v>2026-DKK_GJ</v>
          </cell>
        </row>
        <row r="17449">
          <cell r="B17449" t="str">
            <v>Brændselspriser</v>
          </cell>
          <cell r="C17449">
            <v>2032</v>
          </cell>
          <cell r="E17449" t="str">
            <v>Fremskrevet_total.central_Fuelolie og Spildolie</v>
          </cell>
          <cell r="G17449">
            <v>81.86024915019</v>
          </cell>
          <cell r="H17449" t="str">
            <v>2026-DKK_GJ</v>
          </cell>
        </row>
        <row r="17450">
          <cell r="B17450" t="str">
            <v>Brændselspriser</v>
          </cell>
          <cell r="C17450">
            <v>2033</v>
          </cell>
          <cell r="E17450" t="str">
            <v>Fremskrevet_total.central_Fuelolie og Spildolie</v>
          </cell>
          <cell r="G17450">
            <v>86.222928093570005</v>
          </cell>
          <cell r="H17450" t="str">
            <v>2026-DKK_GJ</v>
          </cell>
        </row>
        <row r="17451">
          <cell r="B17451" t="str">
            <v>Brændselspriser</v>
          </cell>
          <cell r="C17451">
            <v>2034</v>
          </cell>
          <cell r="E17451" t="str">
            <v>Fremskrevet_total.central_Fuelolie og Spildolie</v>
          </cell>
          <cell r="G17451">
            <v>90.585607036949995</v>
          </cell>
          <cell r="H17451" t="str">
            <v>2026-DKK_GJ</v>
          </cell>
        </row>
        <row r="17452">
          <cell r="B17452" t="str">
            <v>Brændselspriser</v>
          </cell>
          <cell r="C17452">
            <v>2035</v>
          </cell>
          <cell r="E17452" t="str">
            <v>Fremskrevet_total.central_Fuelolie og Spildolie</v>
          </cell>
          <cell r="G17452">
            <v>94.948285980329999</v>
          </cell>
          <cell r="H17452" t="str">
            <v>2026-DKK_GJ</v>
          </cell>
        </row>
        <row r="17453">
          <cell r="B17453" t="str">
            <v>Brændselspriser</v>
          </cell>
          <cell r="C17453">
            <v>2036</v>
          </cell>
          <cell r="E17453" t="str">
            <v>Fremskrevet_total.central_Fuelolie og Spildolie</v>
          </cell>
          <cell r="G17453">
            <v>95.054549696639995</v>
          </cell>
          <cell r="H17453" t="str">
            <v>2026-DKK_GJ</v>
          </cell>
        </row>
        <row r="17454">
          <cell r="B17454" t="str">
            <v>Brændselspriser</v>
          </cell>
          <cell r="C17454">
            <v>2037</v>
          </cell>
          <cell r="E17454" t="str">
            <v>Fremskrevet_total.central_Fuelolie og Spildolie</v>
          </cell>
          <cell r="G17454">
            <v>95.102596132740004</v>
          </cell>
          <cell r="H17454" t="str">
            <v>2026-DKK_GJ</v>
          </cell>
        </row>
        <row r="17455">
          <cell r="B17455" t="str">
            <v>Brændselspriser</v>
          </cell>
          <cell r="C17455">
            <v>2038</v>
          </cell>
          <cell r="E17455" t="str">
            <v>Fremskrevet_total.central_Fuelolie og Spildolie</v>
          </cell>
          <cell r="G17455">
            <v>95.129152768980006</v>
          </cell>
          <cell r="H17455" t="str">
            <v>2026-DKK_GJ</v>
          </cell>
        </row>
        <row r="17456">
          <cell r="B17456" t="str">
            <v>Brændselspriser</v>
          </cell>
          <cell r="C17456">
            <v>2039</v>
          </cell>
          <cell r="E17456" t="str">
            <v>Fremskrevet_total.central_Fuelolie og Spildolie</v>
          </cell>
          <cell r="G17456">
            <v>95.136935808960004</v>
          </cell>
          <cell r="H17456" t="str">
            <v>2026-DKK_GJ</v>
          </cell>
        </row>
        <row r="17457">
          <cell r="B17457" t="str">
            <v>Brændselspriser</v>
          </cell>
          <cell r="C17457">
            <v>2040</v>
          </cell>
          <cell r="E17457" t="str">
            <v>Fremskrevet_total.central_Fuelolie og Spildolie</v>
          </cell>
          <cell r="G17457">
            <v>95.134985833499996</v>
          </cell>
          <cell r="H17457" t="str">
            <v>2026-DKK_GJ</v>
          </cell>
        </row>
        <row r="17458">
          <cell r="B17458" t="str">
            <v>Brændselspriser</v>
          </cell>
          <cell r="C17458">
            <v>2041</v>
          </cell>
          <cell r="E17458" t="str">
            <v>Fremskrevet_total.central_Fuelolie og Spildolie</v>
          </cell>
          <cell r="G17458">
            <v>95.049256292999999</v>
          </cell>
          <cell r="H17458" t="str">
            <v>2026-DKK_GJ</v>
          </cell>
        </row>
        <row r="17459">
          <cell r="B17459" t="str">
            <v>Brændselspriser</v>
          </cell>
          <cell r="C17459">
            <v>2042</v>
          </cell>
          <cell r="E17459" t="str">
            <v>Fremskrevet_total.central_Fuelolie og Spildolie</v>
          </cell>
          <cell r="G17459">
            <v>94.931955716399997</v>
          </cell>
          <cell r="H17459" t="str">
            <v>2026-DKK_GJ</v>
          </cell>
        </row>
        <row r="17460">
          <cell r="B17460" t="str">
            <v>Brændselspriser</v>
          </cell>
          <cell r="C17460">
            <v>2043</v>
          </cell>
          <cell r="E17460" t="str">
            <v>Fremskrevet_total.central_Fuelolie og Spildolie</v>
          </cell>
          <cell r="G17460">
            <v>94.796591796000001</v>
          </cell>
          <cell r="H17460" t="str">
            <v>2026-DKK_GJ</v>
          </cell>
        </row>
        <row r="17461">
          <cell r="B17461" t="str">
            <v>Brændselspriser</v>
          </cell>
          <cell r="C17461">
            <v>2044</v>
          </cell>
          <cell r="E17461" t="str">
            <v>Fremskrevet_total.central_Fuelolie og Spildolie</v>
          </cell>
          <cell r="G17461">
            <v>94.658229271440007</v>
          </cell>
          <cell r="H17461" t="str">
            <v>2026-DKK_GJ</v>
          </cell>
        </row>
        <row r="17462">
          <cell r="B17462" t="str">
            <v>Brændselspriser</v>
          </cell>
          <cell r="C17462">
            <v>2045</v>
          </cell>
          <cell r="E17462" t="str">
            <v>Fremskrevet_total.central_Fuelolie og Spildolie</v>
          </cell>
          <cell r="G17462">
            <v>94.525723965149993</v>
          </cell>
          <cell r="H17462" t="str">
            <v>2026-DKK_GJ</v>
          </cell>
        </row>
        <row r="17463">
          <cell r="B17463" t="str">
            <v>Brændselspriser</v>
          </cell>
          <cell r="C17463">
            <v>2046</v>
          </cell>
          <cell r="E17463" t="str">
            <v>Fremskrevet_total.central_Fuelolie og Spildolie</v>
          </cell>
          <cell r="G17463">
            <v>94.367514878820003</v>
          </cell>
          <cell r="H17463" t="str">
            <v>2026-DKK_GJ</v>
          </cell>
        </row>
        <row r="17464">
          <cell r="B17464" t="str">
            <v>Brændselspriser</v>
          </cell>
          <cell r="C17464">
            <v>2047</v>
          </cell>
          <cell r="E17464" t="str">
            <v>Fremskrevet_total.central_Fuelolie og Spildolie</v>
          </cell>
          <cell r="G17464">
            <v>94.161988057230005</v>
          </cell>
          <cell r="H17464" t="str">
            <v>2026-DKK_GJ</v>
          </cell>
        </row>
        <row r="17465">
          <cell r="B17465" t="str">
            <v>Brændselspriser</v>
          </cell>
          <cell r="C17465">
            <v>2048</v>
          </cell>
          <cell r="E17465" t="str">
            <v>Fremskrevet_total.central_Fuelolie og Spildolie</v>
          </cell>
          <cell r="G17465">
            <v>93.935207664540002</v>
          </cell>
          <cell r="H17465" t="str">
            <v>2026-DKK_GJ</v>
          </cell>
        </row>
        <row r="17466">
          <cell r="B17466" t="str">
            <v>Brændselspriser</v>
          </cell>
          <cell r="C17466">
            <v>2049</v>
          </cell>
          <cell r="E17466" t="str">
            <v>Fremskrevet_total.central_Fuelolie og Spildolie</v>
          </cell>
          <cell r="G17466">
            <v>93.683991731489996</v>
          </cell>
          <cell r="H17466" t="str">
            <v>2026-DKK_GJ</v>
          </cell>
        </row>
        <row r="17467">
          <cell r="B17467" t="str">
            <v>Brændselspriser</v>
          </cell>
          <cell r="C17467">
            <v>2050</v>
          </cell>
          <cell r="E17467" t="str">
            <v>Fremskrevet_total.central_Fuelolie og Spildolie</v>
          </cell>
          <cell r="G17467">
            <v>93.420940450770004</v>
          </cell>
          <cell r="H17467" t="str">
            <v>2026-DKK_GJ</v>
          </cell>
        </row>
        <row r="17468">
          <cell r="B17468" t="str">
            <v>Brændselspriser</v>
          </cell>
          <cell r="C17468">
            <v>2025</v>
          </cell>
          <cell r="E17468" t="str">
            <v>Fremskrevet_total.central_Gas &amp; Dieselolie</v>
          </cell>
          <cell r="G17468">
            <v>78.586248626606405</v>
          </cell>
          <cell r="H17468" t="str">
            <v>2026-DKK_GJ</v>
          </cell>
        </row>
        <row r="17469">
          <cell r="B17469" t="str">
            <v>Brændselspriser</v>
          </cell>
          <cell r="C17469">
            <v>2025</v>
          </cell>
          <cell r="E17469" t="str">
            <v>Fremskrevet_total.decentral_Gas &amp; Dieselolie</v>
          </cell>
          <cell r="G17469">
            <v>86.220864239996402</v>
          </cell>
          <cell r="H17469" t="str">
            <v>2026-DKK_GJ</v>
          </cell>
        </row>
        <row r="17470">
          <cell r="B17470" t="str">
            <v>Brændselspriser</v>
          </cell>
          <cell r="C17470">
            <v>2025</v>
          </cell>
          <cell r="E17470" t="str">
            <v>Fremskrevet_total.residential_Gas &amp; Dieselolie</v>
          </cell>
          <cell r="G17470">
            <v>111.380805055496</v>
          </cell>
          <cell r="H17470" t="str">
            <v>2026-DKK_GJ</v>
          </cell>
        </row>
        <row r="17471">
          <cell r="B17471" t="str">
            <v>Brændselspriser</v>
          </cell>
          <cell r="C17471">
            <v>2026</v>
          </cell>
          <cell r="E17471" t="str">
            <v>Fremskrevet_total.central_Gas &amp; Dieselolie</v>
          </cell>
          <cell r="G17471">
            <v>152.660875887168</v>
          </cell>
          <cell r="H17471" t="str">
            <v>2026-DKK_GJ</v>
          </cell>
        </row>
        <row r="17472">
          <cell r="B17472" t="str">
            <v>Brændselspriser</v>
          </cell>
          <cell r="C17472">
            <v>2026</v>
          </cell>
          <cell r="E17472" t="str">
            <v>Fremskrevet_total.decentral_Gas &amp; Dieselolie</v>
          </cell>
          <cell r="G17472">
            <v>160.295491500558</v>
          </cell>
          <cell r="H17472" t="str">
            <v>2026-DKK_GJ</v>
          </cell>
        </row>
        <row r="17473">
          <cell r="B17473" t="str">
            <v>Brændselspriser</v>
          </cell>
          <cell r="C17473">
            <v>2026</v>
          </cell>
          <cell r="E17473" t="str">
            <v>Fremskrevet_total.residential_Gas &amp; Dieselolie</v>
          </cell>
          <cell r="G17473">
            <v>185.45543231605799</v>
          </cell>
          <cell r="H17473" t="str">
            <v>2026-DKK_GJ</v>
          </cell>
        </row>
        <row r="17474">
          <cell r="B17474" t="str">
            <v>Brændselspriser</v>
          </cell>
          <cell r="C17474">
            <v>2027</v>
          </cell>
          <cell r="E17474" t="str">
            <v>Fremskrevet_total.central_Gas &amp; Dieselolie</v>
          </cell>
          <cell r="G17474">
            <v>125.52978817408599</v>
          </cell>
          <cell r="H17474" t="str">
            <v>2026-DKK_GJ</v>
          </cell>
        </row>
        <row r="17475">
          <cell r="B17475" t="str">
            <v>Brændselspriser</v>
          </cell>
          <cell r="C17475">
            <v>2027</v>
          </cell>
          <cell r="E17475" t="str">
            <v>Fremskrevet_total.decentral_Gas &amp; Dieselolie</v>
          </cell>
          <cell r="G17475">
            <v>133.164403787476</v>
          </cell>
          <cell r="H17475" t="str">
            <v>2026-DKK_GJ</v>
          </cell>
        </row>
        <row r="17476">
          <cell r="B17476" t="str">
            <v>Brændselspriser</v>
          </cell>
          <cell r="C17476">
            <v>2027</v>
          </cell>
          <cell r="E17476" t="str">
            <v>Fremskrevet_total.residential_Gas &amp; Dieselolie</v>
          </cell>
          <cell r="G17476">
            <v>158.324344602976</v>
          </cell>
          <cell r="H17476" t="str">
            <v>2026-DKK_GJ</v>
          </cell>
        </row>
        <row r="17477">
          <cell r="B17477" t="str">
            <v>Brændselspriser</v>
          </cell>
          <cell r="C17477">
            <v>2028</v>
          </cell>
          <cell r="E17477" t="str">
            <v>Fremskrevet_total.central_Gas &amp; Dieselolie</v>
          </cell>
          <cell r="G17477">
            <v>97.805105634509999</v>
          </cell>
          <cell r="H17477" t="str">
            <v>2026-DKK_GJ</v>
          </cell>
        </row>
        <row r="17478">
          <cell r="B17478" t="str">
            <v>Brændselspriser</v>
          </cell>
          <cell r="C17478">
            <v>2028</v>
          </cell>
          <cell r="E17478" t="str">
            <v>Fremskrevet_total.decentral_Gas &amp; Dieselolie</v>
          </cell>
          <cell r="G17478">
            <v>105.4397212479</v>
          </cell>
          <cell r="H17478" t="str">
            <v>2026-DKK_GJ</v>
          </cell>
        </row>
        <row r="17479">
          <cell r="B17479" t="str">
            <v>Brændselspriser</v>
          </cell>
          <cell r="C17479">
            <v>2028</v>
          </cell>
          <cell r="E17479" t="str">
            <v>Fremskrevet_total.residential_Gas &amp; Dieselolie</v>
          </cell>
          <cell r="G17479">
            <v>130.59966206339999</v>
          </cell>
          <cell r="H17479" t="str">
            <v>2026-DKK_GJ</v>
          </cell>
        </row>
        <row r="17480">
          <cell r="B17480" t="str">
            <v>Brændselspriser</v>
          </cell>
          <cell r="C17480">
            <v>2029</v>
          </cell>
          <cell r="E17480" t="str">
            <v>Fremskrevet_total.central_Gas &amp; Dieselolie</v>
          </cell>
          <cell r="G17480">
            <v>102.17540718612</v>
          </cell>
          <cell r="H17480" t="str">
            <v>2026-DKK_GJ</v>
          </cell>
        </row>
        <row r="17481">
          <cell r="B17481" t="str">
            <v>Brændselspriser</v>
          </cell>
          <cell r="C17481">
            <v>2029</v>
          </cell>
          <cell r="E17481" t="str">
            <v>Fremskrevet_total.decentral_Gas &amp; Dieselolie</v>
          </cell>
          <cell r="G17481">
            <v>109.81002279950999</v>
          </cell>
          <cell r="H17481" t="str">
            <v>2026-DKK_GJ</v>
          </cell>
        </row>
        <row r="17482">
          <cell r="B17482" t="str">
            <v>Brændselspriser</v>
          </cell>
          <cell r="C17482">
            <v>2029</v>
          </cell>
          <cell r="E17482" t="str">
            <v>Fremskrevet_total.residential_Gas &amp; Dieselolie</v>
          </cell>
          <cell r="G17482">
            <v>134.96996361500999</v>
          </cell>
          <cell r="H17482" t="str">
            <v>2026-DKK_GJ</v>
          </cell>
        </row>
        <row r="17483">
          <cell r="B17483" t="str">
            <v>Brændselspriser</v>
          </cell>
          <cell r="C17483">
            <v>2030</v>
          </cell>
          <cell r="E17483" t="str">
            <v>Fremskrevet_total.central_Gas &amp; Dieselolie</v>
          </cell>
          <cell r="G17483">
            <v>110.90076508305</v>
          </cell>
          <cell r="H17483" t="str">
            <v>2026-DKK_GJ</v>
          </cell>
        </row>
        <row r="17484">
          <cell r="B17484" t="str">
            <v>Brændselspriser</v>
          </cell>
          <cell r="C17484">
            <v>2030</v>
          </cell>
          <cell r="E17484" t="str">
            <v>Fremskrevet_total.decentral_Gas &amp; Dieselolie</v>
          </cell>
          <cell r="G17484">
            <v>118.53538069644</v>
          </cell>
          <cell r="H17484" t="str">
            <v>2026-DKK_GJ</v>
          </cell>
        </row>
        <row r="17485">
          <cell r="B17485" t="str">
            <v>Brændselspriser</v>
          </cell>
          <cell r="C17485">
            <v>2030</v>
          </cell>
          <cell r="E17485" t="str">
            <v>Fremskrevet_total.residential_Gas &amp; Dieselolie</v>
          </cell>
          <cell r="G17485">
            <v>143.69532151193999</v>
          </cell>
          <cell r="H17485" t="str">
            <v>2026-DKK_GJ</v>
          </cell>
        </row>
        <row r="17486">
          <cell r="B17486" t="str">
            <v>Brændselspriser</v>
          </cell>
          <cell r="C17486">
            <v>2031</v>
          </cell>
          <cell r="E17486" t="str">
            <v>Fremskrevet_total.central_Gas &amp; Dieselolie</v>
          </cell>
          <cell r="G17486">
            <v>119.62612296981</v>
          </cell>
          <cell r="H17486" t="str">
            <v>2026-DKK_GJ</v>
          </cell>
        </row>
        <row r="17487">
          <cell r="B17487" t="str">
            <v>Brændselspriser</v>
          </cell>
          <cell r="C17487">
            <v>2031</v>
          </cell>
          <cell r="E17487" t="str">
            <v>Fremskrevet_total.decentral_Gas &amp; Dieselolie</v>
          </cell>
          <cell r="G17487">
            <v>127.26073858319999</v>
          </cell>
          <cell r="H17487" t="str">
            <v>2026-DKK_GJ</v>
          </cell>
        </row>
        <row r="17488">
          <cell r="B17488" t="str">
            <v>Brændselspriser</v>
          </cell>
          <cell r="C17488">
            <v>2031</v>
          </cell>
          <cell r="E17488" t="str">
            <v>Fremskrevet_total.residential_Gas &amp; Dieselolie</v>
          </cell>
          <cell r="G17488">
            <v>152.4206793987</v>
          </cell>
          <cell r="H17488" t="str">
            <v>2026-DKK_GJ</v>
          </cell>
        </row>
        <row r="17489">
          <cell r="B17489" t="str">
            <v>Brændselspriser</v>
          </cell>
          <cell r="C17489">
            <v>2032</v>
          </cell>
          <cell r="E17489" t="str">
            <v>Fremskrevet_total.central_Gas &amp; Dieselolie</v>
          </cell>
          <cell r="G17489">
            <v>128.35148085656999</v>
          </cell>
          <cell r="H17489" t="str">
            <v>2026-DKK_GJ</v>
          </cell>
        </row>
        <row r="17490">
          <cell r="B17490" t="str">
            <v>Brændselspriser</v>
          </cell>
          <cell r="C17490">
            <v>2032</v>
          </cell>
          <cell r="E17490" t="str">
            <v>Fremskrevet_total.decentral_Gas &amp; Dieselolie</v>
          </cell>
          <cell r="G17490">
            <v>135.98609646995999</v>
          </cell>
          <cell r="H17490" t="str">
            <v>2026-DKK_GJ</v>
          </cell>
        </row>
        <row r="17491">
          <cell r="B17491" t="str">
            <v>Brændselspriser</v>
          </cell>
          <cell r="C17491">
            <v>2032</v>
          </cell>
          <cell r="E17491" t="str">
            <v>Fremskrevet_total.residential_Gas &amp; Dieselolie</v>
          </cell>
          <cell r="G17491">
            <v>161.14603728546001</v>
          </cell>
          <cell r="H17491" t="str">
            <v>2026-DKK_GJ</v>
          </cell>
        </row>
        <row r="17492">
          <cell r="B17492" t="str">
            <v>Brændselspriser</v>
          </cell>
          <cell r="C17492">
            <v>2033</v>
          </cell>
          <cell r="E17492" t="str">
            <v>Fremskrevet_total.central_Gas &amp; Dieselolie</v>
          </cell>
          <cell r="G17492">
            <v>132.82042351626001</v>
          </cell>
          <cell r="H17492" t="str">
            <v>2026-DKK_GJ</v>
          </cell>
        </row>
        <row r="17493">
          <cell r="B17493" t="str">
            <v>Brændselspriser</v>
          </cell>
          <cell r="C17493">
            <v>2033</v>
          </cell>
          <cell r="E17493" t="str">
            <v>Fremskrevet_total.decentral_Gas &amp; Dieselolie</v>
          </cell>
          <cell r="G17493">
            <v>140.45503912965</v>
          </cell>
          <cell r="H17493" t="str">
            <v>2026-DKK_GJ</v>
          </cell>
        </row>
        <row r="17494">
          <cell r="B17494" t="str">
            <v>Brændselspriser</v>
          </cell>
          <cell r="C17494">
            <v>2033</v>
          </cell>
          <cell r="E17494" t="str">
            <v>Fremskrevet_total.residential_Gas &amp; Dieselolie</v>
          </cell>
          <cell r="G17494">
            <v>165.61497994515</v>
          </cell>
          <cell r="H17494" t="str">
            <v>2026-DKK_GJ</v>
          </cell>
        </row>
        <row r="17495">
          <cell r="B17495" t="str">
            <v>Brændselspriser</v>
          </cell>
          <cell r="C17495">
            <v>2034</v>
          </cell>
          <cell r="E17495" t="str">
            <v>Fremskrevet_total.central_Gas &amp; Dieselolie</v>
          </cell>
          <cell r="G17495">
            <v>132.89502658859999</v>
          </cell>
          <cell r="H17495" t="str">
            <v>2026-DKK_GJ</v>
          </cell>
        </row>
        <row r="17496">
          <cell r="B17496" t="str">
            <v>Brændselspriser</v>
          </cell>
          <cell r="C17496">
            <v>2034</v>
          </cell>
          <cell r="E17496" t="str">
            <v>Fremskrevet_total.decentral_Gas &amp; Dieselolie</v>
          </cell>
          <cell r="G17496">
            <v>140.52964220198999</v>
          </cell>
          <cell r="H17496" t="str">
            <v>2026-DKK_GJ</v>
          </cell>
        </row>
        <row r="17497">
          <cell r="B17497" t="str">
            <v>Brændselspriser</v>
          </cell>
          <cell r="C17497">
            <v>2034</v>
          </cell>
          <cell r="E17497" t="str">
            <v>Fremskrevet_total.residential_Gas &amp; Dieselolie</v>
          </cell>
          <cell r="G17497">
            <v>165.68958301749001</v>
          </cell>
          <cell r="H17497" t="str">
            <v>2026-DKK_GJ</v>
          </cell>
        </row>
        <row r="17498">
          <cell r="B17498" t="str">
            <v>Brændselspriser</v>
          </cell>
          <cell r="C17498">
            <v>2035</v>
          </cell>
          <cell r="E17498" t="str">
            <v>Fremskrevet_total.central_Gas &amp; Dieselolie</v>
          </cell>
          <cell r="G17498">
            <v>132.90085965311999</v>
          </cell>
          <cell r="H17498" t="str">
            <v>2026-DKK_GJ</v>
          </cell>
        </row>
        <row r="17499">
          <cell r="B17499" t="str">
            <v>Brændselspriser</v>
          </cell>
          <cell r="C17499">
            <v>2035</v>
          </cell>
          <cell r="E17499" t="str">
            <v>Fremskrevet_total.decentral_Gas &amp; Dieselolie</v>
          </cell>
          <cell r="G17499">
            <v>140.53547526650999</v>
          </cell>
          <cell r="H17499" t="str">
            <v>2026-DKK_GJ</v>
          </cell>
        </row>
        <row r="17500">
          <cell r="B17500" t="str">
            <v>Brændselspriser</v>
          </cell>
          <cell r="C17500">
            <v>2035</v>
          </cell>
          <cell r="E17500" t="str">
            <v>Fremskrevet_total.residential_Gas &amp; Dieselolie</v>
          </cell>
          <cell r="G17500">
            <v>165.69541608201001</v>
          </cell>
          <cell r="H17500" t="str">
            <v>2026-DKK_GJ</v>
          </cell>
        </row>
        <row r="17501">
          <cell r="B17501" t="str">
            <v>Brændselspriser</v>
          </cell>
          <cell r="C17501">
            <v>2036</v>
          </cell>
          <cell r="E17501" t="str">
            <v>Fremskrevet_total.central_Gas &amp; Dieselolie</v>
          </cell>
          <cell r="G17501">
            <v>132.69782953602001</v>
          </cell>
          <cell r="H17501" t="str">
            <v>2026-DKK_GJ</v>
          </cell>
        </row>
        <row r="17502">
          <cell r="B17502" t="str">
            <v>Brændselspriser</v>
          </cell>
          <cell r="C17502">
            <v>2036</v>
          </cell>
          <cell r="E17502" t="str">
            <v>Fremskrevet_total.decentral_Gas &amp; Dieselolie</v>
          </cell>
          <cell r="G17502">
            <v>140.33244514941001</v>
          </cell>
          <cell r="H17502" t="str">
            <v>2026-DKK_GJ</v>
          </cell>
        </row>
        <row r="17503">
          <cell r="B17503" t="str">
            <v>Brændselspriser</v>
          </cell>
          <cell r="C17503">
            <v>2036</v>
          </cell>
          <cell r="E17503" t="str">
            <v>Fremskrevet_total.residential_Gas &amp; Dieselolie</v>
          </cell>
          <cell r="G17503">
            <v>165.49238596491</v>
          </cell>
          <cell r="H17503" t="str">
            <v>2026-DKK_GJ</v>
          </cell>
        </row>
        <row r="17504">
          <cell r="B17504" t="str">
            <v>Brændselspriser</v>
          </cell>
          <cell r="C17504">
            <v>2037</v>
          </cell>
          <cell r="E17504" t="str">
            <v>Fremskrevet_total.central_Gas &amp; Dieselolie</v>
          </cell>
          <cell r="G17504">
            <v>132.42410309106</v>
          </cell>
          <cell r="H17504" t="str">
            <v>2026-DKK_GJ</v>
          </cell>
        </row>
        <row r="17505">
          <cell r="B17505" t="str">
            <v>Brændselspriser</v>
          </cell>
          <cell r="C17505">
            <v>2037</v>
          </cell>
          <cell r="E17505" t="str">
            <v>Fremskrevet_total.decentral_Gas &amp; Dieselolie</v>
          </cell>
          <cell r="G17505">
            <v>140.05871870445</v>
          </cell>
          <cell r="H17505" t="str">
            <v>2026-DKK_GJ</v>
          </cell>
        </row>
        <row r="17506">
          <cell r="B17506" t="str">
            <v>Brændselspriser</v>
          </cell>
          <cell r="C17506">
            <v>2037</v>
          </cell>
          <cell r="E17506" t="str">
            <v>Fremskrevet_total.residential_Gas &amp; Dieselolie</v>
          </cell>
          <cell r="G17506">
            <v>165.21865951994999</v>
          </cell>
          <cell r="H17506" t="str">
            <v>2026-DKK_GJ</v>
          </cell>
        </row>
        <row r="17507">
          <cell r="B17507" t="str">
            <v>Brændselspriser</v>
          </cell>
          <cell r="C17507">
            <v>2038</v>
          </cell>
          <cell r="E17507" t="str">
            <v>Fremskrevet_total.central_Gas &amp; Dieselolie</v>
          </cell>
          <cell r="G17507">
            <v>132.13338869844</v>
          </cell>
          <cell r="H17507" t="str">
            <v>2026-DKK_GJ</v>
          </cell>
        </row>
        <row r="17508">
          <cell r="B17508" t="str">
            <v>Brændselspriser</v>
          </cell>
          <cell r="C17508">
            <v>2038</v>
          </cell>
          <cell r="E17508" t="str">
            <v>Fremskrevet_total.decentral_Gas &amp; Dieselolie</v>
          </cell>
          <cell r="G17508">
            <v>139.76800431183</v>
          </cell>
          <cell r="H17508" t="str">
            <v>2026-DKK_GJ</v>
          </cell>
        </row>
        <row r="17509">
          <cell r="B17509" t="str">
            <v>Brændselspriser</v>
          </cell>
          <cell r="C17509">
            <v>2038</v>
          </cell>
          <cell r="E17509" t="str">
            <v>Fremskrevet_total.residential_Gas &amp; Dieselolie</v>
          </cell>
          <cell r="G17509">
            <v>164.92794512732999</v>
          </cell>
          <cell r="H17509" t="str">
            <v>2026-DKK_GJ</v>
          </cell>
        </row>
        <row r="17510">
          <cell r="B17510" t="str">
            <v>Brændselspriser</v>
          </cell>
          <cell r="C17510">
            <v>2039</v>
          </cell>
          <cell r="E17510" t="str">
            <v>Fremskrevet_total.central_Gas &amp; Dieselolie</v>
          </cell>
          <cell r="G17510">
            <v>131.70108148416</v>
          </cell>
          <cell r="H17510" t="str">
            <v>2026-DKK_GJ</v>
          </cell>
        </row>
        <row r="17511">
          <cell r="B17511" t="str">
            <v>Brændselspriser</v>
          </cell>
          <cell r="C17511">
            <v>2039</v>
          </cell>
          <cell r="E17511" t="str">
            <v>Fremskrevet_total.decentral_Gas &amp; Dieselolie</v>
          </cell>
          <cell r="G17511">
            <v>139.33569709755</v>
          </cell>
          <cell r="H17511" t="str">
            <v>2026-DKK_GJ</v>
          </cell>
        </row>
        <row r="17512">
          <cell r="B17512" t="str">
            <v>Brændselspriser</v>
          </cell>
          <cell r="C17512">
            <v>2039</v>
          </cell>
          <cell r="E17512" t="str">
            <v>Fremskrevet_total.residential_Gas &amp; Dieselolie</v>
          </cell>
          <cell r="G17512">
            <v>164.49563791304999</v>
          </cell>
          <cell r="H17512" t="str">
            <v>2026-DKK_GJ</v>
          </cell>
        </row>
        <row r="17513">
          <cell r="B17513" t="str">
            <v>Brændselspriser</v>
          </cell>
          <cell r="C17513">
            <v>2040</v>
          </cell>
          <cell r="E17513" t="str">
            <v>Fremskrevet_total.central_Gas &amp; Dieselolie</v>
          </cell>
          <cell r="G17513">
            <v>131.18681427038999</v>
          </cell>
          <cell r="H17513" t="str">
            <v>2026-DKK_GJ</v>
          </cell>
        </row>
        <row r="17514">
          <cell r="B17514" t="str">
            <v>Brændselspriser</v>
          </cell>
          <cell r="C17514">
            <v>2040</v>
          </cell>
          <cell r="E17514" t="str">
            <v>Fremskrevet_total.decentral_Gas &amp; Dieselolie</v>
          </cell>
          <cell r="G17514">
            <v>138.82142988378001</v>
          </cell>
          <cell r="H17514" t="str">
            <v>2026-DKK_GJ</v>
          </cell>
        </row>
        <row r="17515">
          <cell r="B17515" t="str">
            <v>Brændselspriser</v>
          </cell>
          <cell r="C17515">
            <v>2040</v>
          </cell>
          <cell r="E17515" t="str">
            <v>Fremskrevet_total.residential_Gas &amp; Dieselolie</v>
          </cell>
          <cell r="G17515">
            <v>163.98137069928001</v>
          </cell>
          <cell r="H17515" t="str">
            <v>2026-DKK_GJ</v>
          </cell>
        </row>
        <row r="17516">
          <cell r="B17516" t="str">
            <v>Brændselspriser</v>
          </cell>
          <cell r="C17516">
            <v>2041</v>
          </cell>
          <cell r="E17516" t="str">
            <v>Fremskrevet_total.central_Gas &amp; Dieselolie</v>
          </cell>
          <cell r="G17516">
            <v>97.678215737565594</v>
          </cell>
          <cell r="H17516" t="str">
            <v>2026-DKK_GJ</v>
          </cell>
        </row>
        <row r="17517">
          <cell r="B17517" t="str">
            <v>Brændselspriser</v>
          </cell>
          <cell r="C17517">
            <v>2041</v>
          </cell>
          <cell r="E17517" t="str">
            <v>Fremskrevet_total.decentral_Gas &amp; Dieselolie</v>
          </cell>
          <cell r="G17517">
            <v>105.312831350956</v>
          </cell>
          <cell r="H17517" t="str">
            <v>2026-DKK_GJ</v>
          </cell>
        </row>
        <row r="17518">
          <cell r="B17518" t="str">
            <v>Brændselspriser</v>
          </cell>
          <cell r="C17518">
            <v>2041</v>
          </cell>
          <cell r="E17518" t="str">
            <v>Fremskrevet_total.residential_Gas &amp; Dieselolie</v>
          </cell>
          <cell r="G17518">
            <v>130.472772166456</v>
          </cell>
          <cell r="H17518" t="str">
            <v>2026-DKK_GJ</v>
          </cell>
        </row>
        <row r="17519">
          <cell r="B17519" t="str">
            <v>Brændselspriser</v>
          </cell>
          <cell r="C17519">
            <v>2042</v>
          </cell>
          <cell r="E17519" t="str">
            <v>Fremskrevet_total.central_Gas &amp; Dieselolie</v>
          </cell>
          <cell r="G17519">
            <v>113.03200333081099</v>
          </cell>
          <cell r="H17519" t="str">
            <v>2026-DKK_GJ</v>
          </cell>
        </row>
        <row r="17520">
          <cell r="B17520" t="str">
            <v>Brændselspriser</v>
          </cell>
          <cell r="C17520">
            <v>2042</v>
          </cell>
          <cell r="E17520" t="str">
            <v>Fremskrevet_total.decentral_Gas &amp; Dieselolie</v>
          </cell>
          <cell r="G17520">
            <v>120.66661894420101</v>
          </cell>
          <cell r="H17520" t="str">
            <v>2026-DKK_GJ</v>
          </cell>
        </row>
        <row r="17521">
          <cell r="B17521" t="str">
            <v>Brændselspriser</v>
          </cell>
          <cell r="C17521">
            <v>2042</v>
          </cell>
          <cell r="E17521" t="str">
            <v>Fremskrevet_total.residential_Gas &amp; Dieselolie</v>
          </cell>
          <cell r="G17521">
            <v>145.82655975970101</v>
          </cell>
          <cell r="H17521" t="str">
            <v>2026-DKK_GJ</v>
          </cell>
        </row>
        <row r="17522">
          <cell r="B17522" t="str">
            <v>Brændselspriser</v>
          </cell>
          <cell r="C17522">
            <v>2043</v>
          </cell>
          <cell r="E17522" t="str">
            <v>Fremskrevet_total.central_Gas &amp; Dieselolie</v>
          </cell>
          <cell r="G17522">
            <v>108.872395525095</v>
          </cell>
          <cell r="H17522" t="str">
            <v>2026-DKK_GJ</v>
          </cell>
        </row>
        <row r="17523">
          <cell r="B17523" t="str">
            <v>Brændselspriser</v>
          </cell>
          <cell r="C17523">
            <v>2043</v>
          </cell>
          <cell r="E17523" t="str">
            <v>Fremskrevet_total.decentral_Gas &amp; Dieselolie</v>
          </cell>
          <cell r="G17523">
            <v>116.507011138485</v>
          </cell>
          <cell r="H17523" t="str">
            <v>2026-DKK_GJ</v>
          </cell>
        </row>
        <row r="17524">
          <cell r="B17524" t="str">
            <v>Brændselspriser</v>
          </cell>
          <cell r="C17524">
            <v>2043</v>
          </cell>
          <cell r="E17524" t="str">
            <v>Fremskrevet_total.residential_Gas &amp; Dieselolie</v>
          </cell>
          <cell r="G17524">
            <v>141.66695195398501</v>
          </cell>
          <cell r="H17524" t="str">
            <v>2026-DKK_GJ</v>
          </cell>
        </row>
        <row r="17525">
          <cell r="B17525" t="str">
            <v>Brændselspriser</v>
          </cell>
          <cell r="C17525">
            <v>2044</v>
          </cell>
          <cell r="E17525" t="str">
            <v>Fremskrevet_total.central_Gas &amp; Dieselolie</v>
          </cell>
          <cell r="G17525">
            <v>130.147002046674</v>
          </cell>
          <cell r="H17525" t="str">
            <v>2026-DKK_GJ</v>
          </cell>
        </row>
        <row r="17526">
          <cell r="B17526" t="str">
            <v>Brændselspriser</v>
          </cell>
          <cell r="C17526">
            <v>2044</v>
          </cell>
          <cell r="E17526" t="str">
            <v>Fremskrevet_total.decentral_Gas &amp; Dieselolie</v>
          </cell>
          <cell r="G17526">
            <v>137.781617660064</v>
          </cell>
          <cell r="H17526" t="str">
            <v>2026-DKK_GJ</v>
          </cell>
        </row>
        <row r="17527">
          <cell r="B17527" t="str">
            <v>Brændselspriser</v>
          </cell>
          <cell r="C17527">
            <v>2044</v>
          </cell>
          <cell r="E17527" t="str">
            <v>Fremskrevet_total.residential_Gas &amp; Dieselolie</v>
          </cell>
          <cell r="G17527">
            <v>162.94155847556399</v>
          </cell>
          <cell r="H17527" t="str">
            <v>2026-DKK_GJ</v>
          </cell>
        </row>
        <row r="17528">
          <cell r="B17528" t="str">
            <v>Brændselspriser</v>
          </cell>
          <cell r="C17528">
            <v>2045</v>
          </cell>
          <cell r="E17528" t="str">
            <v>Fremskrevet_total.central_Gas &amp; Dieselolie</v>
          </cell>
          <cell r="G17528">
            <v>112.22883911394</v>
          </cell>
          <cell r="H17528" t="str">
            <v>2026-DKK_GJ</v>
          </cell>
        </row>
        <row r="17529">
          <cell r="B17529" t="str">
            <v>Brændselspriser</v>
          </cell>
          <cell r="C17529">
            <v>2045</v>
          </cell>
          <cell r="E17529" t="str">
            <v>Fremskrevet_total.decentral_Gas &amp; Dieselolie</v>
          </cell>
          <cell r="G17529">
            <v>119.86345472732999</v>
          </cell>
          <cell r="H17529" t="str">
            <v>2026-DKK_GJ</v>
          </cell>
        </row>
        <row r="17530">
          <cell r="B17530" t="str">
            <v>Brændselspriser</v>
          </cell>
          <cell r="C17530">
            <v>2045</v>
          </cell>
          <cell r="E17530" t="str">
            <v>Fremskrevet_total.residential_Gas &amp; Dieselolie</v>
          </cell>
          <cell r="G17530">
            <v>145.02339554283</v>
          </cell>
          <cell r="H17530" t="str">
            <v>2026-DKK_GJ</v>
          </cell>
        </row>
        <row r="17531">
          <cell r="B17531" t="str">
            <v>Brændselspriser</v>
          </cell>
          <cell r="C17531">
            <v>2046</v>
          </cell>
          <cell r="E17531" t="str">
            <v>Fremskrevet_total.central_Gas &amp; Dieselolie</v>
          </cell>
          <cell r="G17531">
            <v>97.812728242739993</v>
          </cell>
          <cell r="H17531" t="str">
            <v>2026-DKK_GJ</v>
          </cell>
        </row>
        <row r="17532">
          <cell r="B17532" t="str">
            <v>Brændselspriser</v>
          </cell>
          <cell r="C17532">
            <v>2046</v>
          </cell>
          <cell r="E17532" t="str">
            <v>Fremskrevet_total.decentral_Gas &amp; Dieselolie</v>
          </cell>
          <cell r="G17532">
            <v>105.44734385613</v>
          </cell>
          <cell r="H17532" t="str">
            <v>2026-DKK_GJ</v>
          </cell>
        </row>
        <row r="17533">
          <cell r="B17533" t="str">
            <v>Brændselspriser</v>
          </cell>
          <cell r="C17533">
            <v>2046</v>
          </cell>
          <cell r="E17533" t="str">
            <v>Fremskrevet_total.residential_Gas &amp; Dieselolie</v>
          </cell>
          <cell r="G17533">
            <v>130.60728467163</v>
          </cell>
          <cell r="H17533" t="str">
            <v>2026-DKK_GJ</v>
          </cell>
        </row>
        <row r="17534">
          <cell r="B17534" t="str">
            <v>Brændselspriser</v>
          </cell>
          <cell r="C17534">
            <v>2047</v>
          </cell>
          <cell r="E17534" t="str">
            <v>Fremskrevet_total.central_Gas &amp; Dieselolie</v>
          </cell>
          <cell r="G17534">
            <v>106.53808613967</v>
          </cell>
          <cell r="H17534" t="str">
            <v>2026-DKK_GJ</v>
          </cell>
        </row>
        <row r="17535">
          <cell r="B17535" t="str">
            <v>Brændselspriser</v>
          </cell>
          <cell r="C17535">
            <v>2047</v>
          </cell>
          <cell r="E17535" t="str">
            <v>Fremskrevet_total.decentral_Gas &amp; Dieselolie</v>
          </cell>
          <cell r="G17535">
            <v>114.17270175306</v>
          </cell>
          <cell r="H17535" t="str">
            <v>2026-DKK_GJ</v>
          </cell>
        </row>
        <row r="17536">
          <cell r="B17536" t="str">
            <v>Brændselspriser</v>
          </cell>
          <cell r="C17536">
            <v>2047</v>
          </cell>
          <cell r="E17536" t="str">
            <v>Fremskrevet_total.residential_Gas &amp; Dieselolie</v>
          </cell>
          <cell r="G17536">
            <v>139.33264256856</v>
          </cell>
          <cell r="H17536" t="str">
            <v>2026-DKK_GJ</v>
          </cell>
        </row>
        <row r="17537">
          <cell r="B17537" t="str">
            <v>Brændselspriser</v>
          </cell>
          <cell r="C17537">
            <v>2048</v>
          </cell>
          <cell r="E17537" t="str">
            <v>Fremskrevet_total.central_Gas &amp; Dieselolie</v>
          </cell>
          <cell r="G17537">
            <v>115.26344402642999</v>
          </cell>
          <cell r="H17537" t="str">
            <v>2026-DKK_GJ</v>
          </cell>
        </row>
        <row r="17538">
          <cell r="B17538" t="str">
            <v>Brændselspriser</v>
          </cell>
          <cell r="C17538">
            <v>2048</v>
          </cell>
          <cell r="E17538" t="str">
            <v>Fremskrevet_total.decentral_Gas &amp; Dieselolie</v>
          </cell>
          <cell r="G17538">
            <v>122.89805963982</v>
          </cell>
          <cell r="H17538" t="str">
            <v>2026-DKK_GJ</v>
          </cell>
        </row>
        <row r="17539">
          <cell r="B17539" t="str">
            <v>Brændselspriser</v>
          </cell>
          <cell r="C17539">
            <v>2048</v>
          </cell>
          <cell r="E17539" t="str">
            <v>Fremskrevet_total.residential_Gas &amp; Dieselolie</v>
          </cell>
          <cell r="G17539">
            <v>148.05800045532001</v>
          </cell>
          <cell r="H17539" t="str">
            <v>2026-DKK_GJ</v>
          </cell>
        </row>
        <row r="17540">
          <cell r="B17540" t="str">
            <v>Brændselspriser</v>
          </cell>
          <cell r="C17540">
            <v>2049</v>
          </cell>
          <cell r="E17540" t="str">
            <v>Fremskrevet_total.central_Gas &amp; Dieselolie</v>
          </cell>
          <cell r="G17540">
            <v>123.98880191319</v>
          </cell>
          <cell r="H17540" t="str">
            <v>2026-DKK_GJ</v>
          </cell>
        </row>
        <row r="17541">
          <cell r="B17541" t="str">
            <v>Brændselspriser</v>
          </cell>
          <cell r="C17541">
            <v>2049</v>
          </cell>
          <cell r="E17541" t="str">
            <v>Fremskrevet_total.decentral_Gas &amp; Dieselolie</v>
          </cell>
          <cell r="G17541">
            <v>131.62341752658</v>
          </cell>
          <cell r="H17541" t="str">
            <v>2026-DKK_GJ</v>
          </cell>
        </row>
        <row r="17542">
          <cell r="B17542" t="str">
            <v>Brændselspriser</v>
          </cell>
          <cell r="C17542">
            <v>2049</v>
          </cell>
          <cell r="E17542" t="str">
            <v>Fremskrevet_total.residential_Gas &amp; Dieselolie</v>
          </cell>
          <cell r="G17542">
            <v>156.78335834207999</v>
          </cell>
          <cell r="H17542" t="str">
            <v>2026-DKK_GJ</v>
          </cell>
        </row>
        <row r="17543">
          <cell r="B17543" t="str">
            <v>Brændselspriser</v>
          </cell>
          <cell r="C17543">
            <v>2050</v>
          </cell>
          <cell r="E17543" t="str">
            <v>Fremskrevet_total.central_Gas &amp; Dieselolie</v>
          </cell>
          <cell r="G17543">
            <v>132.71415979995001</v>
          </cell>
          <cell r="H17543" t="str">
            <v>2026-DKK_GJ</v>
          </cell>
        </row>
        <row r="17544">
          <cell r="B17544" t="str">
            <v>Brændselspriser</v>
          </cell>
          <cell r="C17544">
            <v>2050</v>
          </cell>
          <cell r="E17544" t="str">
            <v>Fremskrevet_total.decentral_Gas &amp; Dieselolie</v>
          </cell>
          <cell r="G17544">
            <v>140.34877541334001</v>
          </cell>
          <cell r="H17544" t="str">
            <v>2026-DKK_GJ</v>
          </cell>
        </row>
        <row r="17545">
          <cell r="B17545" t="str">
            <v>Brændselspriser</v>
          </cell>
          <cell r="C17545">
            <v>2050</v>
          </cell>
          <cell r="E17545" t="str">
            <v>Fremskrevet_total.residential_Gas &amp; Dieselolie</v>
          </cell>
          <cell r="G17545">
            <v>165.50871622884</v>
          </cell>
          <cell r="H17545" t="str">
            <v>2026-DKK_GJ</v>
          </cell>
        </row>
        <row r="17546">
          <cell r="B17546" t="str">
            <v>Brændselspriser</v>
          </cell>
          <cell r="C17546">
            <v>2025</v>
          </cell>
          <cell r="E17546" t="str">
            <v>Fremskrevet_total.residential_Benzin og LVN</v>
          </cell>
          <cell r="G17546">
            <v>153.032058268703</v>
          </cell>
          <cell r="H17546" t="str">
            <v>2026-DKK_GJ</v>
          </cell>
        </row>
        <row r="17547">
          <cell r="B17547" t="str">
            <v>Brændselspriser</v>
          </cell>
          <cell r="C17547">
            <v>2026</v>
          </cell>
          <cell r="E17547" t="str">
            <v>Fremskrevet_total.residential_Benzin og LVN</v>
          </cell>
          <cell r="G17547">
            <v>147.588371232311</v>
          </cell>
          <cell r="H17547" t="str">
            <v>2026-DKK_GJ</v>
          </cell>
        </row>
        <row r="17548">
          <cell r="B17548" t="str">
            <v>Brændselspriser</v>
          </cell>
          <cell r="C17548">
            <v>2027</v>
          </cell>
          <cell r="E17548" t="str">
            <v>Fremskrevet_total.residential_Benzin og LVN</v>
          </cell>
          <cell r="G17548">
            <v>113.142616528106</v>
          </cell>
          <cell r="H17548" t="str">
            <v>2026-DKK_GJ</v>
          </cell>
        </row>
        <row r="17549">
          <cell r="B17549" t="str">
            <v>Brændselspriser</v>
          </cell>
          <cell r="C17549">
            <v>2028</v>
          </cell>
          <cell r="E17549" t="str">
            <v>Fremskrevet_total.residential_Benzin og LVN</v>
          </cell>
          <cell r="G17549">
            <v>143.428763426595</v>
          </cell>
          <cell r="H17549" t="str">
            <v>2026-DKK_GJ</v>
          </cell>
        </row>
        <row r="17550">
          <cell r="B17550" t="str">
            <v>Brændselspriser</v>
          </cell>
          <cell r="C17550">
            <v>2029</v>
          </cell>
          <cell r="E17550" t="str">
            <v>Fremskrevet_total.residential_Benzin og LVN</v>
          </cell>
          <cell r="G17550">
            <v>187.21724378866799</v>
          </cell>
          <cell r="H17550" t="str">
            <v>2026-DKK_GJ</v>
          </cell>
        </row>
        <row r="17551">
          <cell r="B17551" t="str">
            <v>Brændselspriser</v>
          </cell>
          <cell r="C17551">
            <v>2030</v>
          </cell>
          <cell r="E17551" t="str">
            <v>Fremskrevet_total.residential_Benzin og LVN</v>
          </cell>
          <cell r="G17551">
            <v>164.70336994817399</v>
          </cell>
          <cell r="H17551" t="str">
            <v>2026-DKK_GJ</v>
          </cell>
        </row>
        <row r="17552">
          <cell r="B17552" t="str">
            <v>Brændselspriser</v>
          </cell>
          <cell r="C17552">
            <v>2031</v>
          </cell>
          <cell r="E17552" t="str">
            <v>Fremskrevet_total.residential_Benzin og LVN</v>
          </cell>
          <cell r="G17552">
            <v>160.08615607558599</v>
          </cell>
          <cell r="H17552" t="str">
            <v>2026-DKK_GJ</v>
          </cell>
        </row>
        <row r="17553">
          <cell r="B17553" t="str">
            <v>Brændselspriser</v>
          </cell>
          <cell r="C17553">
            <v>2032</v>
          </cell>
          <cell r="E17553" t="str">
            <v>Fremskrevet_total.residential_Benzin og LVN</v>
          </cell>
          <cell r="G17553">
            <v>146.78520701543999</v>
          </cell>
          <cell r="H17553" t="str">
            <v>2026-DKK_GJ</v>
          </cell>
        </row>
        <row r="17554">
          <cell r="B17554" t="str">
            <v>Brændselspriser</v>
          </cell>
          <cell r="C17554">
            <v>2033</v>
          </cell>
          <cell r="E17554" t="str">
            <v>Fremskrevet_total.residential_Benzin og LVN</v>
          </cell>
          <cell r="G17554">
            <v>132.36147353601001</v>
          </cell>
          <cell r="H17554" t="str">
            <v>2026-DKK_GJ</v>
          </cell>
        </row>
        <row r="17555">
          <cell r="B17555" t="str">
            <v>Brændselspriser</v>
          </cell>
          <cell r="C17555">
            <v>2034</v>
          </cell>
          <cell r="E17555" t="str">
            <v>Fremskrevet_total.residential_Benzin og LVN</v>
          </cell>
          <cell r="G17555">
            <v>132.36909614423999</v>
          </cell>
          <cell r="H17555" t="str">
            <v>2026-DKK_GJ</v>
          </cell>
        </row>
        <row r="17556">
          <cell r="B17556" t="str">
            <v>Brændselspriser</v>
          </cell>
          <cell r="C17556">
            <v>2035</v>
          </cell>
          <cell r="E17556" t="str">
            <v>Fremskrevet_total.residential_Benzin og LVN</v>
          </cell>
          <cell r="G17556">
            <v>136.73177508762001</v>
          </cell>
          <cell r="H17556" t="str">
            <v>2026-DKK_GJ</v>
          </cell>
        </row>
        <row r="17557">
          <cell r="B17557" t="str">
            <v>Brændselspriser</v>
          </cell>
          <cell r="C17557">
            <v>2036</v>
          </cell>
          <cell r="E17557" t="str">
            <v>Fremskrevet_total.residential_Benzin og LVN</v>
          </cell>
          <cell r="G17557">
            <v>141.09445404117</v>
          </cell>
          <cell r="H17557" t="str">
            <v>2026-DKK_GJ</v>
          </cell>
        </row>
        <row r="17558">
          <cell r="B17558" t="str">
            <v>Brændselspriser</v>
          </cell>
          <cell r="C17558">
            <v>2037</v>
          </cell>
          <cell r="E17558" t="str">
            <v>Fremskrevet_total.residential_Benzin og LVN</v>
          </cell>
          <cell r="G17558">
            <v>145.45713298454999</v>
          </cell>
          <cell r="H17558" t="str">
            <v>2026-DKK_GJ</v>
          </cell>
        </row>
        <row r="17559">
          <cell r="B17559" t="str">
            <v>Brændselspriser</v>
          </cell>
          <cell r="C17559">
            <v>2038</v>
          </cell>
          <cell r="E17559" t="str">
            <v>Fremskrevet_total.residential_Benzin og LVN</v>
          </cell>
          <cell r="G17559">
            <v>149.81981192793</v>
          </cell>
          <cell r="H17559" t="str">
            <v>2026-DKK_GJ</v>
          </cell>
        </row>
        <row r="17560">
          <cell r="B17560" t="str">
            <v>Brændselspriser</v>
          </cell>
          <cell r="C17560">
            <v>2039</v>
          </cell>
          <cell r="E17560" t="str">
            <v>Fremskrevet_total.residential_Benzin og LVN</v>
          </cell>
          <cell r="G17560">
            <v>154.18249087130999</v>
          </cell>
          <cell r="H17560" t="str">
            <v>2026-DKK_GJ</v>
          </cell>
        </row>
        <row r="17561">
          <cell r="B17561" t="str">
            <v>Brændselspriser</v>
          </cell>
          <cell r="C17561">
            <v>2040</v>
          </cell>
          <cell r="E17561" t="str">
            <v>Fremskrevet_total.residential_Benzin og LVN</v>
          </cell>
          <cell r="G17561">
            <v>158.54516981469001</v>
          </cell>
          <cell r="H17561" t="str">
            <v>2026-DKK_GJ</v>
          </cell>
        </row>
        <row r="17562">
          <cell r="B17562" t="str">
            <v>Brændselspriser</v>
          </cell>
          <cell r="C17562">
            <v>2041</v>
          </cell>
          <cell r="E17562" t="str">
            <v>Fremskrevet_total.residential_Benzin og LVN</v>
          </cell>
          <cell r="G17562">
            <v>162.90784875807</v>
          </cell>
          <cell r="H17562" t="str">
            <v>2026-DKK_GJ</v>
          </cell>
        </row>
        <row r="17563">
          <cell r="B17563" t="str">
            <v>Brændselspriser</v>
          </cell>
          <cell r="C17563">
            <v>2042</v>
          </cell>
          <cell r="E17563" t="str">
            <v>Fremskrevet_total.residential_Benzin og LVN</v>
          </cell>
          <cell r="G17563">
            <v>167.27052770144999</v>
          </cell>
          <cell r="H17563" t="str">
            <v>2026-DKK_GJ</v>
          </cell>
        </row>
        <row r="17564">
          <cell r="B17564" t="str">
            <v>Brændselspriser</v>
          </cell>
          <cell r="C17564">
            <v>2043</v>
          </cell>
          <cell r="E17564" t="str">
            <v>Fremskrevet_total.residential_Benzin og LVN</v>
          </cell>
          <cell r="G17564">
            <v>167.37679141775999</v>
          </cell>
          <cell r="H17564" t="str">
            <v>2026-DKK_GJ</v>
          </cell>
        </row>
        <row r="17565">
          <cell r="B17565" t="str">
            <v>Brændselspriser</v>
          </cell>
          <cell r="C17565">
            <v>2044</v>
          </cell>
          <cell r="E17565" t="str">
            <v>Fremskrevet_total.residential_Benzin og LVN</v>
          </cell>
          <cell r="G17565">
            <v>167.42483785386</v>
          </cell>
          <cell r="H17565" t="str">
            <v>2026-DKK_GJ</v>
          </cell>
        </row>
        <row r="17566">
          <cell r="B17566" t="str">
            <v>Brændselspriser</v>
          </cell>
          <cell r="C17566">
            <v>2045</v>
          </cell>
          <cell r="E17566" t="str">
            <v>Fremskrevet_total.residential_Benzin og LVN</v>
          </cell>
          <cell r="G17566">
            <v>167.4513944901</v>
          </cell>
          <cell r="H17566" t="str">
            <v>2026-DKK_GJ</v>
          </cell>
        </row>
        <row r="17567">
          <cell r="B17567" t="str">
            <v>Brændselspriser</v>
          </cell>
          <cell r="C17567">
            <v>2046</v>
          </cell>
          <cell r="E17567" t="str">
            <v>Fremskrevet_total.residential_Benzin og LVN</v>
          </cell>
          <cell r="G17567">
            <v>167.45917753008001</v>
          </cell>
          <cell r="H17567" t="str">
            <v>2026-DKK_GJ</v>
          </cell>
        </row>
        <row r="17568">
          <cell r="B17568" t="str">
            <v>Brændselspriser</v>
          </cell>
          <cell r="C17568">
            <v>2047</v>
          </cell>
          <cell r="E17568" t="str">
            <v>Fremskrevet_total.residential_Benzin og LVN</v>
          </cell>
          <cell r="G17568">
            <v>167.45722755462</v>
          </cell>
          <cell r="H17568" t="str">
            <v>2026-DKK_GJ</v>
          </cell>
        </row>
        <row r="17569">
          <cell r="B17569" t="str">
            <v>Brændselspriser</v>
          </cell>
          <cell r="C17569">
            <v>2048</v>
          </cell>
          <cell r="E17569" t="str">
            <v>Fremskrevet_total.residential_Benzin og LVN</v>
          </cell>
          <cell r="G17569">
            <v>167.37149801411999</v>
          </cell>
          <cell r="H17569" t="str">
            <v>2026-DKK_GJ</v>
          </cell>
        </row>
        <row r="17570">
          <cell r="B17570" t="str">
            <v>Brændselspriser</v>
          </cell>
          <cell r="C17570">
            <v>2049</v>
          </cell>
          <cell r="E17570" t="str">
            <v>Fremskrevet_total.residential_Benzin og LVN</v>
          </cell>
          <cell r="G17570">
            <v>167.25419743751999</v>
          </cell>
          <cell r="H17570" t="str">
            <v>2026-DKK_GJ</v>
          </cell>
        </row>
        <row r="17571">
          <cell r="B17571" t="str">
            <v>Brændselspriser</v>
          </cell>
          <cell r="C17571">
            <v>2050</v>
          </cell>
          <cell r="E17571" t="str">
            <v>Fremskrevet_total.residential_Benzin og LVN</v>
          </cell>
          <cell r="G17571">
            <v>167.11883351712001</v>
          </cell>
          <cell r="H17571" t="str">
            <v>2026-DKK_GJ</v>
          </cell>
        </row>
        <row r="17572">
          <cell r="B17572" t="str">
            <v>Brændselspriser</v>
          </cell>
          <cell r="C17572">
            <v>2025</v>
          </cell>
          <cell r="E17572" t="str">
            <v>Fremskrevet_total.residential_JP1 og JP4</v>
          </cell>
          <cell r="G17572">
            <v>120.01831019514</v>
          </cell>
          <cell r="H17572" t="str">
            <v>2026-DKK_GJ</v>
          </cell>
        </row>
        <row r="17573">
          <cell r="B17573" t="str">
            <v>Brændselspriser</v>
          </cell>
          <cell r="C17573">
            <v>2026</v>
          </cell>
          <cell r="E17573" t="str">
            <v>Fremskrevet_total.residential_JP1 og JP4</v>
          </cell>
          <cell r="G17573">
            <v>105.59457671571001</v>
          </cell>
          <cell r="H17573" t="str">
            <v>2026-DKK_GJ</v>
          </cell>
        </row>
        <row r="17574">
          <cell r="B17574" t="str">
            <v>Brændselspriser</v>
          </cell>
          <cell r="C17574">
            <v>2027</v>
          </cell>
          <cell r="E17574" t="str">
            <v>Fremskrevet_total.residential_JP1 og JP4</v>
          </cell>
          <cell r="G17574">
            <v>105.60219932394</v>
          </cell>
          <cell r="H17574" t="str">
            <v>2026-DKK_GJ</v>
          </cell>
        </row>
        <row r="17575">
          <cell r="B17575" t="str">
            <v>Brændselspriser</v>
          </cell>
          <cell r="C17575">
            <v>2028</v>
          </cell>
          <cell r="E17575" t="str">
            <v>Fremskrevet_total.residential_JP1 og JP4</v>
          </cell>
          <cell r="G17575">
            <v>109.96487826732</v>
          </cell>
          <cell r="H17575" t="str">
            <v>2026-DKK_GJ</v>
          </cell>
        </row>
        <row r="17576">
          <cell r="B17576" t="str">
            <v>Brændselspriser</v>
          </cell>
          <cell r="C17576">
            <v>2029</v>
          </cell>
          <cell r="E17576" t="str">
            <v>Fremskrevet_total.residential_JP1 og JP4</v>
          </cell>
          <cell r="G17576">
            <v>114.32755722087001</v>
          </cell>
          <cell r="H17576" t="str">
            <v>2026-DKK_GJ</v>
          </cell>
        </row>
        <row r="17577">
          <cell r="B17577" t="str">
            <v>Brændselspriser</v>
          </cell>
          <cell r="C17577">
            <v>2030</v>
          </cell>
          <cell r="E17577" t="str">
            <v>Fremskrevet_total.residential_JP1 og JP4</v>
          </cell>
          <cell r="G17577">
            <v>118.69023616425</v>
          </cell>
          <cell r="H17577" t="str">
            <v>2026-DKK_GJ</v>
          </cell>
        </row>
        <row r="17578">
          <cell r="B17578" t="str">
            <v>Brændselspriser</v>
          </cell>
          <cell r="C17578">
            <v>2031</v>
          </cell>
          <cell r="E17578" t="str">
            <v>Fremskrevet_total.residential_JP1 og JP4</v>
          </cell>
          <cell r="G17578">
            <v>123.05291510763</v>
          </cell>
          <cell r="H17578" t="str">
            <v>2026-DKK_GJ</v>
          </cell>
        </row>
        <row r="17579">
          <cell r="B17579" t="str">
            <v>Brændselspriser</v>
          </cell>
          <cell r="C17579">
            <v>2032</v>
          </cell>
          <cell r="E17579" t="str">
            <v>Fremskrevet_total.residential_JP1 og JP4</v>
          </cell>
          <cell r="G17579">
            <v>127.41559405101</v>
          </cell>
          <cell r="H17579" t="str">
            <v>2026-DKK_GJ</v>
          </cell>
        </row>
        <row r="17580">
          <cell r="B17580" t="str">
            <v>Brændselspriser</v>
          </cell>
          <cell r="C17580">
            <v>2033</v>
          </cell>
          <cell r="E17580" t="str">
            <v>Fremskrevet_total.residential_JP1 og JP4</v>
          </cell>
          <cell r="G17580">
            <v>131.77827299438999</v>
          </cell>
          <cell r="H17580" t="str">
            <v>2026-DKK_GJ</v>
          </cell>
        </row>
        <row r="17581">
          <cell r="B17581" t="str">
            <v>Brændselspriser</v>
          </cell>
          <cell r="C17581">
            <v>2034</v>
          </cell>
          <cell r="E17581" t="str">
            <v>Fremskrevet_total.residential_JP1 og JP4</v>
          </cell>
          <cell r="G17581">
            <v>136.14095193777001</v>
          </cell>
          <cell r="H17581" t="str">
            <v>2026-DKK_GJ</v>
          </cell>
        </row>
        <row r="17582">
          <cell r="B17582" t="str">
            <v>Brændselspriser</v>
          </cell>
          <cell r="C17582">
            <v>2035</v>
          </cell>
          <cell r="E17582" t="str">
            <v>Fremskrevet_total.residential_JP1 og JP4</v>
          </cell>
          <cell r="G17582">
            <v>140.50363088115</v>
          </cell>
          <cell r="H17582" t="str">
            <v>2026-DKK_GJ</v>
          </cell>
        </row>
        <row r="17583">
          <cell r="B17583" t="str">
            <v>Brændselspriser</v>
          </cell>
          <cell r="C17583">
            <v>2036</v>
          </cell>
          <cell r="E17583" t="str">
            <v>Fremskrevet_total.residential_JP1 og JP4</v>
          </cell>
          <cell r="G17583">
            <v>140.60989459746</v>
          </cell>
          <cell r="H17583" t="str">
            <v>2026-DKK_GJ</v>
          </cell>
        </row>
        <row r="17584">
          <cell r="B17584" t="str">
            <v>Brændselspriser</v>
          </cell>
          <cell r="C17584">
            <v>2037</v>
          </cell>
          <cell r="E17584" t="str">
            <v>Fremskrevet_total.residential_JP1 og JP4</v>
          </cell>
          <cell r="G17584">
            <v>140.65794103356001</v>
          </cell>
          <cell r="H17584" t="str">
            <v>2026-DKK_GJ</v>
          </cell>
        </row>
        <row r="17585">
          <cell r="B17585" t="str">
            <v>Brændselspriser</v>
          </cell>
          <cell r="C17585">
            <v>2038</v>
          </cell>
          <cell r="E17585" t="str">
            <v>Fremskrevet_total.residential_JP1 og JP4</v>
          </cell>
          <cell r="G17585">
            <v>140.68449766980001</v>
          </cell>
          <cell r="H17585" t="str">
            <v>2026-DKK_GJ</v>
          </cell>
        </row>
        <row r="17586">
          <cell r="B17586" t="str">
            <v>Brændselspriser</v>
          </cell>
          <cell r="C17586">
            <v>2039</v>
          </cell>
          <cell r="E17586" t="str">
            <v>Fremskrevet_total.residential_JP1 og JP4</v>
          </cell>
          <cell r="G17586">
            <v>140.69228070977999</v>
          </cell>
          <cell r="H17586" t="str">
            <v>2026-DKK_GJ</v>
          </cell>
        </row>
        <row r="17587">
          <cell r="B17587" t="str">
            <v>Brændselspriser</v>
          </cell>
          <cell r="C17587">
            <v>2040</v>
          </cell>
          <cell r="E17587" t="str">
            <v>Fremskrevet_total.residential_JP1 og JP4</v>
          </cell>
          <cell r="G17587">
            <v>140.69033073432001</v>
          </cell>
          <cell r="H17587" t="str">
            <v>2026-DKK_GJ</v>
          </cell>
        </row>
        <row r="17588">
          <cell r="B17588" t="str">
            <v>Brændselspriser</v>
          </cell>
          <cell r="C17588">
            <v>2041</v>
          </cell>
          <cell r="E17588" t="str">
            <v>Fremskrevet_total.residential_JP1 og JP4</v>
          </cell>
          <cell r="G17588">
            <v>140.60460119382</v>
          </cell>
          <cell r="H17588" t="str">
            <v>2026-DKK_GJ</v>
          </cell>
        </row>
        <row r="17589">
          <cell r="B17589" t="str">
            <v>Brændselspriser</v>
          </cell>
          <cell r="C17589">
            <v>2042</v>
          </cell>
          <cell r="E17589" t="str">
            <v>Fremskrevet_total.residential_JP1 og JP4</v>
          </cell>
          <cell r="G17589">
            <v>140.48730061722</v>
          </cell>
          <cell r="H17589" t="str">
            <v>2026-DKK_GJ</v>
          </cell>
        </row>
        <row r="17590">
          <cell r="B17590" t="str">
            <v>Brændselspriser</v>
          </cell>
          <cell r="C17590">
            <v>2043</v>
          </cell>
          <cell r="E17590" t="str">
            <v>Fremskrevet_total.residential_JP1 og JP4</v>
          </cell>
          <cell r="G17590">
            <v>140.35193669681999</v>
          </cell>
          <cell r="H17590" t="str">
            <v>2026-DKK_GJ</v>
          </cell>
        </row>
        <row r="17591">
          <cell r="B17591" t="str">
            <v>Brændselspriser</v>
          </cell>
          <cell r="C17591">
            <v>2044</v>
          </cell>
          <cell r="E17591" t="str">
            <v>Fremskrevet_total.residential_JP1 og JP4</v>
          </cell>
          <cell r="G17591">
            <v>140.21357417226</v>
          </cell>
          <cell r="H17591" t="str">
            <v>2026-DKK_GJ</v>
          </cell>
        </row>
        <row r="17592">
          <cell r="B17592" t="str">
            <v>Brændselspriser</v>
          </cell>
          <cell r="C17592">
            <v>2045</v>
          </cell>
          <cell r="E17592" t="str">
            <v>Fremskrevet_total.residential_JP1 og JP4</v>
          </cell>
          <cell r="G17592">
            <v>140.08106886597</v>
          </cell>
          <cell r="H17592" t="str">
            <v>2026-DKK_GJ</v>
          </cell>
        </row>
        <row r="17593">
          <cell r="B17593" t="str">
            <v>Brændselspriser</v>
          </cell>
          <cell r="C17593">
            <v>2046</v>
          </cell>
          <cell r="E17593" t="str">
            <v>Fremskrevet_total.residential_JP1 og JP4</v>
          </cell>
          <cell r="G17593">
            <v>139.92285977963999</v>
          </cell>
          <cell r="H17593" t="str">
            <v>2026-DKK_GJ</v>
          </cell>
        </row>
        <row r="17594">
          <cell r="B17594" t="str">
            <v>Brændselspriser</v>
          </cell>
          <cell r="C17594">
            <v>2047</v>
          </cell>
          <cell r="E17594" t="str">
            <v>Fremskrevet_total.residential_JP1 og JP4</v>
          </cell>
          <cell r="G17594">
            <v>139.71733295805001</v>
          </cell>
          <cell r="H17594" t="str">
            <v>2026-DKK_GJ</v>
          </cell>
        </row>
        <row r="17595">
          <cell r="B17595" t="str">
            <v>Brændselspriser</v>
          </cell>
          <cell r="C17595">
            <v>2048</v>
          </cell>
          <cell r="E17595" t="str">
            <v>Fremskrevet_total.residential_JP1 og JP4</v>
          </cell>
          <cell r="G17595">
            <v>139.49055256535999</v>
          </cell>
          <cell r="H17595" t="str">
            <v>2026-DKK_GJ</v>
          </cell>
        </row>
        <row r="17596">
          <cell r="B17596" t="str">
            <v>Brændselspriser</v>
          </cell>
          <cell r="C17596">
            <v>2049</v>
          </cell>
          <cell r="E17596" t="str">
            <v>Fremskrevet_total.residential_JP1 og JP4</v>
          </cell>
          <cell r="G17596">
            <v>139.23933663231</v>
          </cell>
          <cell r="H17596" t="str">
            <v>2026-DKK_GJ</v>
          </cell>
        </row>
        <row r="17597">
          <cell r="B17597" t="str">
            <v>Brændselspriser</v>
          </cell>
          <cell r="C17597">
            <v>2050</v>
          </cell>
          <cell r="E17597" t="str">
            <v>Fremskrevet_total.residential_JP1 og JP4</v>
          </cell>
          <cell r="G17597">
            <v>138.97628535159001</v>
          </cell>
          <cell r="H17597" t="str">
            <v>2026-DKK_GJ</v>
          </cell>
        </row>
        <row r="17598">
          <cell r="B17598" t="str">
            <v>Brændselspriser</v>
          </cell>
          <cell r="C17598">
            <v>2025</v>
          </cell>
          <cell r="E17598" t="str">
            <v>Fremskrevet_cif.import_Kul &amp; Koks</v>
          </cell>
          <cell r="G17598">
            <v>28.940462547389998</v>
          </cell>
          <cell r="H17598" t="str">
            <v>2026-DKK_GJ</v>
          </cell>
        </row>
        <row r="17599">
          <cell r="B17599" t="str">
            <v>Brændselspriser</v>
          </cell>
          <cell r="C17599">
            <v>2025</v>
          </cell>
          <cell r="E17599" t="str">
            <v>Fremskrevet_total.central_Kul &amp; Koks</v>
          </cell>
          <cell r="G17599">
            <v>30.500373474629999</v>
          </cell>
          <cell r="H17599" t="str">
            <v>2026-DKK_GJ</v>
          </cell>
        </row>
        <row r="17600">
          <cell r="B17600" t="str">
            <v>Brændselspriser</v>
          </cell>
          <cell r="C17600">
            <v>2026</v>
          </cell>
          <cell r="E17600" t="str">
            <v>Fremskrevet_cif.import_Kul &amp; Koks</v>
          </cell>
          <cell r="G17600">
            <v>26.067988435949999</v>
          </cell>
          <cell r="H17600" t="str">
            <v>2026-DKK_GJ</v>
          </cell>
        </row>
        <row r="17601">
          <cell r="B17601" t="str">
            <v>Brændselspriser</v>
          </cell>
          <cell r="C17601">
            <v>2026</v>
          </cell>
          <cell r="E17601" t="str">
            <v>Fremskrevet_total.central_Kul &amp; Koks</v>
          </cell>
          <cell r="G17601">
            <v>27.62789936319</v>
          </cell>
          <cell r="H17601" t="str">
            <v>2026-DKK_GJ</v>
          </cell>
        </row>
        <row r="17602">
          <cell r="B17602" t="str">
            <v>Brændselspriser</v>
          </cell>
          <cell r="C17602">
            <v>2027</v>
          </cell>
          <cell r="E17602" t="str">
            <v>Fremskrevet_cif.import_Kul &amp; Koks</v>
          </cell>
          <cell r="G17602">
            <v>26.873912842020001</v>
          </cell>
          <cell r="H17602" t="str">
            <v>2026-DKK_GJ</v>
          </cell>
        </row>
        <row r="17603">
          <cell r="B17603" t="str">
            <v>Brændselspriser</v>
          </cell>
          <cell r="C17603">
            <v>2027</v>
          </cell>
          <cell r="E17603" t="str">
            <v>Fremskrevet_total.central_Kul &amp; Koks</v>
          </cell>
          <cell r="G17603">
            <v>28.433823769260002</v>
          </cell>
          <cell r="H17603" t="str">
            <v>2026-DKK_GJ</v>
          </cell>
        </row>
        <row r="17604">
          <cell r="B17604" t="str">
            <v>Brændselspriser</v>
          </cell>
          <cell r="C17604">
            <v>2028</v>
          </cell>
          <cell r="E17604" t="str">
            <v>Fremskrevet_cif.import_Kul &amp; Koks</v>
          </cell>
          <cell r="G17604">
            <v>26.53403842881</v>
          </cell>
          <cell r="H17604" t="str">
            <v>2026-DKK_GJ</v>
          </cell>
        </row>
        <row r="17605">
          <cell r="B17605" t="str">
            <v>Brændselspriser</v>
          </cell>
          <cell r="C17605">
            <v>2028</v>
          </cell>
          <cell r="E17605" t="str">
            <v>Fremskrevet_total.central_Kul &amp; Koks</v>
          </cell>
          <cell r="G17605">
            <v>28.09394935605</v>
          </cell>
          <cell r="H17605" t="str">
            <v>2026-DKK_GJ</v>
          </cell>
        </row>
        <row r="17606">
          <cell r="B17606" t="str">
            <v>Brændselspriser</v>
          </cell>
          <cell r="C17606">
            <v>2029</v>
          </cell>
          <cell r="E17606" t="str">
            <v>Fremskrevet_cif.import_Kul &amp; Koks</v>
          </cell>
          <cell r="G17606">
            <v>26.19416402577</v>
          </cell>
          <cell r="H17606" t="str">
            <v>2026-DKK_GJ</v>
          </cell>
        </row>
        <row r="17607">
          <cell r="B17607" t="str">
            <v>Brændselspriser</v>
          </cell>
          <cell r="C17607">
            <v>2029</v>
          </cell>
          <cell r="E17607" t="str">
            <v>Fremskrevet_total.central_Kul &amp; Koks</v>
          </cell>
          <cell r="G17607">
            <v>27.754074953010001</v>
          </cell>
          <cell r="H17607" t="str">
            <v>2026-DKK_GJ</v>
          </cell>
        </row>
        <row r="17608">
          <cell r="B17608" t="str">
            <v>Brændselspriser</v>
          </cell>
          <cell r="C17608">
            <v>2030</v>
          </cell>
          <cell r="E17608" t="str">
            <v>Fremskrevet_cif.import_Kul &amp; Koks</v>
          </cell>
          <cell r="G17608">
            <v>25.854289612559999</v>
          </cell>
          <cell r="H17608" t="str">
            <v>2026-DKK_GJ</v>
          </cell>
        </row>
        <row r="17609">
          <cell r="B17609" t="str">
            <v>Brændselspriser</v>
          </cell>
          <cell r="C17609">
            <v>2030</v>
          </cell>
          <cell r="E17609" t="str">
            <v>Fremskrevet_total.central_Kul &amp; Koks</v>
          </cell>
          <cell r="G17609">
            <v>27.414200539799999</v>
          </cell>
          <cell r="H17609" t="str">
            <v>2026-DKK_GJ</v>
          </cell>
        </row>
        <row r="17610">
          <cell r="B17610" t="str">
            <v>Brændselspriser</v>
          </cell>
          <cell r="C17610">
            <v>2031</v>
          </cell>
          <cell r="E17610" t="str">
            <v>Fremskrevet_cif.import_Kul &amp; Koks</v>
          </cell>
          <cell r="G17610">
            <v>25.514415199350001</v>
          </cell>
          <cell r="H17610" t="str">
            <v>2026-DKK_GJ</v>
          </cell>
        </row>
        <row r="17611">
          <cell r="B17611" t="str">
            <v>Brændselspriser</v>
          </cell>
          <cell r="C17611">
            <v>2031</v>
          </cell>
          <cell r="E17611" t="str">
            <v>Fremskrevet_total.central_Kul &amp; Koks</v>
          </cell>
          <cell r="G17611">
            <v>27.074326126590002</v>
          </cell>
          <cell r="H17611" t="str">
            <v>2026-DKK_GJ</v>
          </cell>
        </row>
        <row r="17612">
          <cell r="B17612" t="str">
            <v>Brændselspriser</v>
          </cell>
          <cell r="C17612">
            <v>2032</v>
          </cell>
          <cell r="E17612" t="str">
            <v>Fremskrevet_cif.import_Kul &amp; Koks</v>
          </cell>
          <cell r="G17612">
            <v>25.174540796310001</v>
          </cell>
          <cell r="H17612" t="str">
            <v>2026-DKK_GJ</v>
          </cell>
        </row>
        <row r="17613">
          <cell r="B17613" t="str">
            <v>Brændselspriser</v>
          </cell>
          <cell r="C17613">
            <v>2032</v>
          </cell>
          <cell r="E17613" t="str">
            <v>Fremskrevet_total.central_Kul &amp; Koks</v>
          </cell>
          <cell r="G17613">
            <v>26.734451723549999</v>
          </cell>
          <cell r="H17613" t="str">
            <v>2026-DKK_GJ</v>
          </cell>
        </row>
        <row r="17614">
          <cell r="B17614" t="str">
            <v>Brændselspriser</v>
          </cell>
          <cell r="C17614">
            <v>2033</v>
          </cell>
          <cell r="E17614" t="str">
            <v>Fremskrevet_cif.import_Kul &amp; Koks</v>
          </cell>
          <cell r="G17614">
            <v>24.8346663831</v>
          </cell>
          <cell r="H17614" t="str">
            <v>2026-DKK_GJ</v>
          </cell>
        </row>
        <row r="17615">
          <cell r="B17615" t="str">
            <v>Brændselspriser</v>
          </cell>
          <cell r="C17615">
            <v>2033</v>
          </cell>
          <cell r="E17615" t="str">
            <v>Fremskrevet_total.central_Kul &amp; Koks</v>
          </cell>
          <cell r="G17615">
            <v>26.394577310340001</v>
          </cell>
          <cell r="H17615" t="str">
            <v>2026-DKK_GJ</v>
          </cell>
        </row>
        <row r="17616">
          <cell r="B17616" t="str">
            <v>Brændselspriser</v>
          </cell>
          <cell r="C17616">
            <v>2034</v>
          </cell>
          <cell r="E17616" t="str">
            <v>Fremskrevet_cif.import_Kul &amp; Koks</v>
          </cell>
          <cell r="G17616">
            <v>24.49479198006</v>
          </cell>
          <cell r="H17616" t="str">
            <v>2026-DKK_GJ</v>
          </cell>
        </row>
        <row r="17617">
          <cell r="B17617" t="str">
            <v>Brændselspriser</v>
          </cell>
          <cell r="C17617">
            <v>2034</v>
          </cell>
          <cell r="E17617" t="str">
            <v>Fremskrevet_total.central_Kul &amp; Koks</v>
          </cell>
          <cell r="G17617">
            <v>26.054702907300001</v>
          </cell>
          <cell r="H17617" t="str">
            <v>2026-DKK_GJ</v>
          </cell>
        </row>
        <row r="17618">
          <cell r="B17618" t="str">
            <v>Brændselspriser</v>
          </cell>
          <cell r="C17618">
            <v>2035</v>
          </cell>
          <cell r="E17618" t="str">
            <v>Fremskrevet_cif.import_Kul &amp; Koks</v>
          </cell>
          <cell r="G17618">
            <v>24.154917566849999</v>
          </cell>
          <cell r="H17618" t="str">
            <v>2026-DKK_GJ</v>
          </cell>
        </row>
        <row r="17619">
          <cell r="B17619" t="str">
            <v>Brændselspriser</v>
          </cell>
          <cell r="C17619">
            <v>2035</v>
          </cell>
          <cell r="E17619" t="str">
            <v>Fremskrevet_total.central_Kul &amp; Koks</v>
          </cell>
          <cell r="G17619">
            <v>25.71482849409</v>
          </cell>
          <cell r="H17619" t="str">
            <v>2026-DKK_GJ</v>
          </cell>
        </row>
        <row r="17620">
          <cell r="B17620" t="str">
            <v>Brændselspriser</v>
          </cell>
          <cell r="C17620">
            <v>2036</v>
          </cell>
          <cell r="E17620" t="str">
            <v>Fremskrevet_cif.import_Kul &amp; Koks</v>
          </cell>
          <cell r="G17620">
            <v>23.958599263290001</v>
          </cell>
          <cell r="H17620" t="str">
            <v>2026-DKK_GJ</v>
          </cell>
        </row>
        <row r="17621">
          <cell r="B17621" t="str">
            <v>Brændselspriser</v>
          </cell>
          <cell r="C17621">
            <v>2036</v>
          </cell>
          <cell r="E17621" t="str">
            <v>Fremskrevet_total.central_Kul &amp; Koks</v>
          </cell>
          <cell r="G17621">
            <v>25.518510190530002</v>
          </cell>
          <cell r="H17621" t="str">
            <v>2026-DKK_GJ</v>
          </cell>
        </row>
        <row r="17622">
          <cell r="B17622" t="str">
            <v>Brændselspriser</v>
          </cell>
          <cell r="C17622">
            <v>2037</v>
          </cell>
          <cell r="E17622" t="str">
            <v>Fremskrevet_cif.import_Kul &amp; Koks</v>
          </cell>
          <cell r="G17622">
            <v>23.756362955370001</v>
          </cell>
          <cell r="H17622" t="str">
            <v>2026-DKK_GJ</v>
          </cell>
        </row>
        <row r="17623">
          <cell r="B17623" t="str">
            <v>Brændselspriser</v>
          </cell>
          <cell r="C17623">
            <v>2037</v>
          </cell>
          <cell r="E17623" t="str">
            <v>Fremskrevet_total.central_Kul &amp; Koks</v>
          </cell>
          <cell r="G17623">
            <v>25.316273882609998</v>
          </cell>
          <cell r="H17623" t="str">
            <v>2026-DKK_GJ</v>
          </cell>
        </row>
        <row r="17624">
          <cell r="B17624" t="str">
            <v>Brændselspriser</v>
          </cell>
          <cell r="C17624">
            <v>2038</v>
          </cell>
          <cell r="E17624" t="str">
            <v>Fremskrevet_cif.import_Kul &amp; Koks</v>
          </cell>
          <cell r="G17624">
            <v>23.556541717350001</v>
          </cell>
          <cell r="H17624" t="str">
            <v>2026-DKK_GJ</v>
          </cell>
        </row>
        <row r="17625">
          <cell r="B17625" t="str">
            <v>Brændselspriser</v>
          </cell>
          <cell r="C17625">
            <v>2038</v>
          </cell>
          <cell r="E17625" t="str">
            <v>Fremskrevet_total.central_Kul &amp; Koks</v>
          </cell>
          <cell r="G17625">
            <v>25.116452644590002</v>
          </cell>
          <cell r="H17625" t="str">
            <v>2026-DKK_GJ</v>
          </cell>
        </row>
        <row r="17626">
          <cell r="B17626" t="str">
            <v>Brændselspriser</v>
          </cell>
          <cell r="C17626">
            <v>2039</v>
          </cell>
          <cell r="E17626" t="str">
            <v>Fremskrevet_cif.import_Kul &amp; Koks</v>
          </cell>
          <cell r="G17626">
            <v>23.359494367170001</v>
          </cell>
          <cell r="H17626" t="str">
            <v>2026-DKK_GJ</v>
          </cell>
        </row>
        <row r="17627">
          <cell r="B17627" t="str">
            <v>Brændselspriser</v>
          </cell>
          <cell r="C17627">
            <v>2039</v>
          </cell>
          <cell r="E17627" t="str">
            <v>Fremskrevet_total.central_Kul &amp; Koks</v>
          </cell>
          <cell r="G17627">
            <v>24.919405294410002</v>
          </cell>
          <cell r="H17627" t="str">
            <v>2026-DKK_GJ</v>
          </cell>
        </row>
        <row r="17628">
          <cell r="B17628" t="str">
            <v>Brændselspriser</v>
          </cell>
          <cell r="C17628">
            <v>2040</v>
          </cell>
          <cell r="E17628" t="str">
            <v>Fremskrevet_cif.import_Kul &amp; Koks</v>
          </cell>
          <cell r="G17628">
            <v>23.16699594612</v>
          </cell>
          <cell r="H17628" t="str">
            <v>2026-DKK_GJ</v>
          </cell>
        </row>
        <row r="17629">
          <cell r="B17629" t="str">
            <v>Brændselspriser</v>
          </cell>
          <cell r="C17629">
            <v>2040</v>
          </cell>
          <cell r="E17629" t="str">
            <v>Fremskrevet_total.central_Kul &amp; Koks</v>
          </cell>
          <cell r="G17629">
            <v>24.726906873360001</v>
          </cell>
          <cell r="H17629" t="str">
            <v>2026-DKK_GJ</v>
          </cell>
        </row>
        <row r="17630">
          <cell r="B17630" t="str">
            <v>Brændselspriser</v>
          </cell>
          <cell r="C17630">
            <v>2041</v>
          </cell>
          <cell r="E17630" t="str">
            <v>Fremskrevet_cif.import_Kul &amp; Koks</v>
          </cell>
          <cell r="G17630">
            <v>22.96228010067</v>
          </cell>
          <cell r="H17630" t="str">
            <v>2026-DKK_GJ</v>
          </cell>
        </row>
        <row r="17631">
          <cell r="B17631" t="str">
            <v>Brændselspriser</v>
          </cell>
          <cell r="C17631">
            <v>2041</v>
          </cell>
          <cell r="E17631" t="str">
            <v>Fremskrevet_total.central_Kul &amp; Koks</v>
          </cell>
          <cell r="G17631">
            <v>24.522191027910001</v>
          </cell>
          <cell r="H17631" t="str">
            <v>2026-DKK_GJ</v>
          </cell>
        </row>
        <row r="17632">
          <cell r="B17632" t="str">
            <v>Brændselspriser</v>
          </cell>
          <cell r="C17632">
            <v>2042</v>
          </cell>
          <cell r="E17632" t="str">
            <v>Fremskrevet_cif.import_Kul &amp; Koks</v>
          </cell>
          <cell r="G17632">
            <v>22.756996281060001</v>
          </cell>
          <cell r="H17632" t="str">
            <v>2026-DKK_GJ</v>
          </cell>
        </row>
        <row r="17633">
          <cell r="B17633" t="str">
            <v>Brændselspriser</v>
          </cell>
          <cell r="C17633">
            <v>2042</v>
          </cell>
          <cell r="E17633" t="str">
            <v>Fremskrevet_total.central_Kul &amp; Koks</v>
          </cell>
          <cell r="G17633">
            <v>24.316907208300002</v>
          </cell>
          <cell r="H17633" t="str">
            <v>2026-DKK_GJ</v>
          </cell>
        </row>
        <row r="17634">
          <cell r="B17634" t="str">
            <v>Brændselspriser</v>
          </cell>
          <cell r="C17634">
            <v>2043</v>
          </cell>
          <cell r="E17634" t="str">
            <v>Fremskrevet_cif.import_Kul &amp; Koks</v>
          </cell>
          <cell r="G17634">
            <v>22.553953268400001</v>
          </cell>
          <cell r="H17634" t="str">
            <v>2026-DKK_GJ</v>
          </cell>
        </row>
        <row r="17635">
          <cell r="B17635" t="str">
            <v>Brændselspriser</v>
          </cell>
          <cell r="C17635">
            <v>2043</v>
          </cell>
          <cell r="E17635" t="str">
            <v>Fremskrevet_total.central_Kul &amp; Koks</v>
          </cell>
          <cell r="G17635">
            <v>24.113864195640001</v>
          </cell>
          <cell r="H17635" t="str">
            <v>2026-DKK_GJ</v>
          </cell>
        </row>
        <row r="17636">
          <cell r="B17636" t="str">
            <v>Brændselspriser</v>
          </cell>
          <cell r="C17636">
            <v>2044</v>
          </cell>
          <cell r="E17636" t="str">
            <v>Fremskrevet_cif.import_Kul &amp; Koks</v>
          </cell>
          <cell r="G17636">
            <v>22.356220195799999</v>
          </cell>
          <cell r="H17636" t="str">
            <v>2026-DKK_GJ</v>
          </cell>
        </row>
        <row r="17637">
          <cell r="B17637" t="str">
            <v>Brændselspriser</v>
          </cell>
          <cell r="C17637">
            <v>2044</v>
          </cell>
          <cell r="E17637" t="str">
            <v>Fremskrevet_total.central_Kul &amp; Koks</v>
          </cell>
          <cell r="G17637">
            <v>23.91613112304</v>
          </cell>
          <cell r="H17637" t="str">
            <v>2026-DKK_GJ</v>
          </cell>
        </row>
        <row r="17638">
          <cell r="B17638" t="str">
            <v>Brændselspriser</v>
          </cell>
          <cell r="C17638">
            <v>2045</v>
          </cell>
          <cell r="E17638" t="str">
            <v>Fremskrevet_cif.import_Kul &amp; Koks</v>
          </cell>
          <cell r="G17638">
            <v>22.165443342180001</v>
          </cell>
          <cell r="H17638" t="str">
            <v>2026-DKK_GJ</v>
          </cell>
        </row>
        <row r="17639">
          <cell r="B17639" t="str">
            <v>Brændselspriser</v>
          </cell>
          <cell r="C17639">
            <v>2045</v>
          </cell>
          <cell r="E17639" t="str">
            <v>Fremskrevet_total.central_Kul &amp; Koks</v>
          </cell>
          <cell r="G17639">
            <v>23.725354269419999</v>
          </cell>
          <cell r="H17639" t="str">
            <v>2026-DKK_GJ</v>
          </cell>
        </row>
        <row r="17640">
          <cell r="B17640" t="str">
            <v>Brændselspriser</v>
          </cell>
          <cell r="C17640">
            <v>2046</v>
          </cell>
          <cell r="E17640" t="str">
            <v>Fremskrevet_cif.import_Kul &amp; Koks</v>
          </cell>
          <cell r="G17640">
            <v>21.974565032640001</v>
          </cell>
          <cell r="H17640" t="str">
            <v>2026-DKK_GJ</v>
          </cell>
        </row>
        <row r="17641">
          <cell r="B17641" t="str">
            <v>Brændselspriser</v>
          </cell>
          <cell r="C17641">
            <v>2046</v>
          </cell>
          <cell r="E17641" t="str">
            <v>Fremskrevet_total.central_Kul &amp; Koks</v>
          </cell>
          <cell r="G17641">
            <v>23.534475959880002</v>
          </cell>
          <cell r="H17641" t="str">
            <v>2026-DKK_GJ</v>
          </cell>
        </row>
        <row r="17642">
          <cell r="B17642" t="str">
            <v>Brændselspriser</v>
          </cell>
          <cell r="C17642">
            <v>2047</v>
          </cell>
          <cell r="E17642" t="str">
            <v>Fremskrevet_cif.import_Kul &amp; Koks</v>
          </cell>
          <cell r="G17642">
            <v>21.778850511809999</v>
          </cell>
          <cell r="H17642" t="str">
            <v>2026-DKK_GJ</v>
          </cell>
        </row>
        <row r="17643">
          <cell r="B17643" t="str">
            <v>Brændselspriser</v>
          </cell>
          <cell r="C17643">
            <v>2047</v>
          </cell>
          <cell r="E17643" t="str">
            <v>Fremskrevet_total.central_Kul &amp; Koks</v>
          </cell>
          <cell r="G17643">
            <v>23.33876143905</v>
          </cell>
          <cell r="H17643" t="str">
            <v>2026-DKK_GJ</v>
          </cell>
        </row>
        <row r="17644">
          <cell r="B17644" t="str">
            <v>Brændselspriser</v>
          </cell>
          <cell r="C17644">
            <v>2048</v>
          </cell>
          <cell r="E17644" t="str">
            <v>Fremskrevet_cif.import_Kul &amp; Koks</v>
          </cell>
          <cell r="G17644">
            <v>21.583781226629998</v>
          </cell>
          <cell r="H17644" t="str">
            <v>2026-DKK_GJ</v>
          </cell>
        </row>
        <row r="17645">
          <cell r="B17645" t="str">
            <v>Brændselspriser</v>
          </cell>
          <cell r="C17645">
            <v>2048</v>
          </cell>
          <cell r="E17645" t="str">
            <v>Fremskrevet_total.central_Kul &amp; Koks</v>
          </cell>
          <cell r="G17645">
            <v>23.143692153869999</v>
          </cell>
          <cell r="H17645" t="str">
            <v>2026-DKK_GJ</v>
          </cell>
        </row>
        <row r="17646">
          <cell r="B17646" t="str">
            <v>Brændselspriser</v>
          </cell>
          <cell r="C17646">
            <v>2049</v>
          </cell>
          <cell r="E17646" t="str">
            <v>Fremskrevet_cif.import_Kul &amp; Koks</v>
          </cell>
          <cell r="G17646">
            <v>21.388550197770002</v>
          </cell>
          <cell r="H17646" t="str">
            <v>2026-DKK_GJ</v>
          </cell>
        </row>
        <row r="17647">
          <cell r="B17647" t="str">
            <v>Brændselspriser</v>
          </cell>
          <cell r="C17647">
            <v>2049</v>
          </cell>
          <cell r="E17647" t="str">
            <v>Fremskrevet_total.central_Kul &amp; Koks</v>
          </cell>
          <cell r="G17647">
            <v>22.948461125009999</v>
          </cell>
          <cell r="H17647" t="str">
            <v>2026-DKK_GJ</v>
          </cell>
        </row>
        <row r="17648">
          <cell r="B17648" t="str">
            <v>Brændselspriser</v>
          </cell>
          <cell r="C17648">
            <v>2050</v>
          </cell>
          <cell r="E17648" t="str">
            <v>Fremskrevet_cif.import_Kul &amp; Koks</v>
          </cell>
          <cell r="G17648">
            <v>21.19567024917</v>
          </cell>
          <cell r="H17648" t="str">
            <v>2026-DKK_GJ</v>
          </cell>
        </row>
        <row r="17649">
          <cell r="B17649" t="str">
            <v>Brændselspriser</v>
          </cell>
          <cell r="C17649">
            <v>2050</v>
          </cell>
          <cell r="E17649" t="str">
            <v>Fremskrevet_total.central_Kul &amp; Koks</v>
          </cell>
          <cell r="G17649">
            <v>22.755581176410001</v>
          </cell>
          <cell r="H17649" t="str">
            <v>2026-DKK_GJ</v>
          </cell>
        </row>
        <row r="17650">
          <cell r="B17650" t="str">
            <v>Brændselspriser</v>
          </cell>
          <cell r="C17650">
            <v>2025</v>
          </cell>
          <cell r="E17650" t="str">
            <v>Fremskrevet_cif.import_Naturgas</v>
          </cell>
          <cell r="G17650">
            <v>88.465799034900002</v>
          </cell>
          <cell r="H17650" t="str">
            <v>2026-DKK_GJ</v>
          </cell>
        </row>
        <row r="17651">
          <cell r="B17651" t="str">
            <v>Brændselspriser</v>
          </cell>
          <cell r="C17651">
            <v>2025</v>
          </cell>
          <cell r="E17651" t="str">
            <v>Fremskrevet_total.central_Naturgas</v>
          </cell>
          <cell r="G17651">
            <v>113.86155604401</v>
          </cell>
          <cell r="H17651" t="str">
            <v>2026-DKK_GJ</v>
          </cell>
        </row>
        <row r="17652">
          <cell r="B17652" t="str">
            <v>Brændselspriser</v>
          </cell>
          <cell r="C17652">
            <v>2025</v>
          </cell>
          <cell r="E17652" t="str">
            <v>Fremskrevet_total.decentral_Naturgas</v>
          </cell>
          <cell r="G17652">
            <v>121.0037028318</v>
          </cell>
          <cell r="H17652" t="str">
            <v>2026-DKK_GJ</v>
          </cell>
        </row>
        <row r="17653">
          <cell r="B17653" t="str">
            <v>Brændselspriser</v>
          </cell>
          <cell r="C17653">
            <v>2025</v>
          </cell>
          <cell r="E17653" t="str">
            <v>Fremskrevet_total.residential_Naturgas</v>
          </cell>
          <cell r="G17653">
            <v>166.85318303865</v>
          </cell>
          <cell r="H17653" t="str">
            <v>2026-DKK_GJ</v>
          </cell>
        </row>
        <row r="17654">
          <cell r="B17654" t="str">
            <v>Brændselspriser</v>
          </cell>
          <cell r="C17654">
            <v>2026</v>
          </cell>
          <cell r="E17654" t="str">
            <v>Fremskrevet_cif.import_Naturgas</v>
          </cell>
          <cell r="G17654">
            <v>68.750265053250004</v>
          </cell>
          <cell r="H17654" t="str">
            <v>2026-DKK_GJ</v>
          </cell>
        </row>
        <row r="17655">
          <cell r="B17655" t="str">
            <v>Brændselspriser</v>
          </cell>
          <cell r="C17655">
            <v>2026</v>
          </cell>
          <cell r="E17655" t="str">
            <v>Fremskrevet_total.central_Naturgas</v>
          </cell>
          <cell r="G17655">
            <v>93.818017666350002</v>
          </cell>
          <cell r="H17655" t="str">
            <v>2026-DKK_GJ</v>
          </cell>
        </row>
        <row r="17656">
          <cell r="B17656" t="str">
            <v>Brændselspriser</v>
          </cell>
          <cell r="C17656">
            <v>2026</v>
          </cell>
          <cell r="E17656" t="str">
            <v>Fremskrevet_total.decentral_Naturgas</v>
          </cell>
          <cell r="G17656">
            <v>100.68992020701</v>
          </cell>
          <cell r="H17656" t="str">
            <v>2026-DKK_GJ</v>
          </cell>
        </row>
        <row r="17657">
          <cell r="B17657" t="str">
            <v>Brændselspriser</v>
          </cell>
          <cell r="C17657">
            <v>2026</v>
          </cell>
          <cell r="E17657" t="str">
            <v>Fremskrevet_total.residential_Naturgas</v>
          </cell>
          <cell r="G17657">
            <v>146.93296464701999</v>
          </cell>
          <cell r="H17657" t="str">
            <v>2026-DKK_GJ</v>
          </cell>
        </row>
        <row r="17658">
          <cell r="B17658" t="str">
            <v>Brændselspriser</v>
          </cell>
          <cell r="C17658">
            <v>2027</v>
          </cell>
          <cell r="E17658" t="str">
            <v>Fremskrevet_cif.import_Naturgas</v>
          </cell>
          <cell r="G17658">
            <v>63.875903815169998</v>
          </cell>
          <cell r="H17658" t="str">
            <v>2026-DKK_GJ</v>
          </cell>
        </row>
        <row r="17659">
          <cell r="B17659" t="str">
            <v>Brændselspriser</v>
          </cell>
          <cell r="C17659">
            <v>2027</v>
          </cell>
          <cell r="E17659" t="str">
            <v>Fremskrevet_total.central_Naturgas</v>
          </cell>
          <cell r="G17659">
            <v>88.92171727713</v>
          </cell>
          <cell r="H17659" t="str">
            <v>2026-DKK_GJ</v>
          </cell>
        </row>
        <row r="17660">
          <cell r="B17660" t="str">
            <v>Brændselspriser</v>
          </cell>
          <cell r="C17660">
            <v>2027</v>
          </cell>
          <cell r="E17660" t="str">
            <v>Fremskrevet_total.decentral_Naturgas</v>
          </cell>
          <cell r="G17660">
            <v>95.880025785330005</v>
          </cell>
          <cell r="H17660" t="str">
            <v>2026-DKK_GJ</v>
          </cell>
        </row>
        <row r="17661">
          <cell r="B17661" t="str">
            <v>Brændselspriser</v>
          </cell>
          <cell r="C17661">
            <v>2027</v>
          </cell>
          <cell r="E17661" t="str">
            <v>Fremskrevet_total.residential_Naturgas</v>
          </cell>
          <cell r="G17661">
            <v>143.52065564687999</v>
          </cell>
          <cell r="H17661" t="str">
            <v>2026-DKK_GJ</v>
          </cell>
        </row>
        <row r="17662">
          <cell r="B17662" t="str">
            <v>Brændselspriser</v>
          </cell>
          <cell r="C17662">
            <v>2028</v>
          </cell>
          <cell r="E17662" t="str">
            <v>Fremskrevet_cif.import_Naturgas</v>
          </cell>
          <cell r="G17662">
            <v>62.208340681860001</v>
          </cell>
          <cell r="H17662" t="str">
            <v>2026-DKK_GJ</v>
          </cell>
        </row>
        <row r="17663">
          <cell r="B17663" t="str">
            <v>Brændselspriser</v>
          </cell>
          <cell r="C17663">
            <v>2028</v>
          </cell>
          <cell r="E17663" t="str">
            <v>Fremskrevet_total.central_Naturgas</v>
          </cell>
          <cell r="G17663">
            <v>87.254266725720001</v>
          </cell>
          <cell r="H17663" t="str">
            <v>2026-DKK_GJ</v>
          </cell>
        </row>
        <row r="17664">
          <cell r="B17664" t="str">
            <v>Brændselspriser</v>
          </cell>
          <cell r="C17664">
            <v>2028</v>
          </cell>
          <cell r="E17664" t="str">
            <v>Fremskrevet_total.decentral_Naturgas</v>
          </cell>
          <cell r="G17664">
            <v>94.07849729985</v>
          </cell>
          <cell r="H17664" t="str">
            <v>2026-DKK_GJ</v>
          </cell>
        </row>
        <row r="17665">
          <cell r="B17665" t="str">
            <v>Brændselspriser</v>
          </cell>
          <cell r="C17665">
            <v>2028</v>
          </cell>
          <cell r="E17665" t="str">
            <v>Fremskrevet_total.residential_Naturgas</v>
          </cell>
          <cell r="G17665">
            <v>142.51279901589001</v>
          </cell>
          <cell r="H17665" t="str">
            <v>2026-DKK_GJ</v>
          </cell>
        </row>
        <row r="17666">
          <cell r="B17666" t="str">
            <v>Brændselspriser</v>
          </cell>
          <cell r="C17666">
            <v>2029</v>
          </cell>
          <cell r="E17666" t="str">
            <v>Fremskrevet_cif.import_Naturgas</v>
          </cell>
          <cell r="G17666">
            <v>60.540777558720002</v>
          </cell>
          <cell r="H17666" t="str">
            <v>2026-DKK_GJ</v>
          </cell>
        </row>
        <row r="17667">
          <cell r="B17667" t="str">
            <v>Brændselspriser</v>
          </cell>
          <cell r="C17667">
            <v>2029</v>
          </cell>
          <cell r="E17667" t="str">
            <v>Fremskrevet_total.central_Naturgas</v>
          </cell>
          <cell r="G17667">
            <v>85.507141546710002</v>
          </cell>
          <cell r="H17667" t="str">
            <v>2026-DKK_GJ</v>
          </cell>
        </row>
        <row r="17668">
          <cell r="B17668" t="str">
            <v>Brændselspriser</v>
          </cell>
          <cell r="C17668">
            <v>2029</v>
          </cell>
          <cell r="E17668" t="str">
            <v>Fremskrevet_total.decentral_Naturgas</v>
          </cell>
          <cell r="G17668">
            <v>92.551818830759998</v>
          </cell>
          <cell r="H17668" t="str">
            <v>2026-DKK_GJ</v>
          </cell>
        </row>
        <row r="17669">
          <cell r="B17669" t="str">
            <v>Brændselspriser</v>
          </cell>
          <cell r="C17669">
            <v>2029</v>
          </cell>
          <cell r="E17669" t="str">
            <v>Fremskrevet_total.residential_Naturgas</v>
          </cell>
          <cell r="G17669">
            <v>141.73673115681001</v>
          </cell>
          <cell r="H17669" t="str">
            <v>2026-DKK_GJ</v>
          </cell>
        </row>
        <row r="17670">
          <cell r="B17670" t="str">
            <v>Brændselspriser</v>
          </cell>
          <cell r="C17670">
            <v>2030</v>
          </cell>
          <cell r="E17670" t="str">
            <v>Fremskrevet_cif.import_Naturgas</v>
          </cell>
          <cell r="G17670">
            <v>58.873214425409998</v>
          </cell>
          <cell r="H17670" t="str">
            <v>2026-DKK_GJ</v>
          </cell>
        </row>
        <row r="17671">
          <cell r="B17671" t="str">
            <v>Brændselspriser</v>
          </cell>
          <cell r="C17671">
            <v>2030</v>
          </cell>
          <cell r="E17671" t="str">
            <v>Fremskrevet_total.central_Naturgas</v>
          </cell>
          <cell r="G17671">
            <v>83.798251082730005</v>
          </cell>
          <cell r="H17671" t="str">
            <v>2026-DKK_GJ</v>
          </cell>
        </row>
        <row r="17672">
          <cell r="B17672" t="str">
            <v>Brændselspriser</v>
          </cell>
          <cell r="C17672">
            <v>2030</v>
          </cell>
          <cell r="E17672" t="str">
            <v>Fremskrevet_total.decentral_Naturgas</v>
          </cell>
          <cell r="G17672">
            <v>91.080337101029997</v>
          </cell>
          <cell r="H17672" t="str">
            <v>2026-DKK_GJ</v>
          </cell>
        </row>
        <row r="17673">
          <cell r="B17673" t="str">
            <v>Brændselspriser</v>
          </cell>
          <cell r="C17673">
            <v>2030</v>
          </cell>
          <cell r="E17673" t="str">
            <v>Fremskrevet_total.residential_Naturgas</v>
          </cell>
          <cell r="G17673">
            <v>141.08547262940999</v>
          </cell>
          <cell r="H17673" t="str">
            <v>2026-DKK_GJ</v>
          </cell>
        </row>
        <row r="17674">
          <cell r="B17674" t="str">
            <v>Brændselspriser</v>
          </cell>
          <cell r="C17674">
            <v>2031</v>
          </cell>
          <cell r="E17674" t="str">
            <v>Fremskrevet_cif.import_Naturgas</v>
          </cell>
          <cell r="G17674">
            <v>57.205651302269999</v>
          </cell>
          <cell r="H17674" t="str">
            <v>2026-DKK_GJ</v>
          </cell>
        </row>
        <row r="17675">
          <cell r="B17675" t="str">
            <v>Brændselspriser</v>
          </cell>
          <cell r="C17675">
            <v>2031</v>
          </cell>
          <cell r="E17675" t="str">
            <v>Fremskrevet_total.central_Naturgas</v>
          </cell>
          <cell r="G17675">
            <v>82.140334896149994</v>
          </cell>
          <cell r="H17675" t="str">
            <v>2026-DKK_GJ</v>
          </cell>
        </row>
        <row r="17676">
          <cell r="B17676" t="str">
            <v>Brændselspriser</v>
          </cell>
          <cell r="C17676">
            <v>2031</v>
          </cell>
          <cell r="E17676" t="str">
            <v>Fremskrevet_total.decentral_Naturgas</v>
          </cell>
          <cell r="G17676">
            <v>89.028857169450006</v>
          </cell>
          <cell r="H17676" t="str">
            <v>2026-DKK_GJ</v>
          </cell>
        </row>
        <row r="17677">
          <cell r="B17677" t="str">
            <v>Brændselspriser</v>
          </cell>
          <cell r="C17677">
            <v>2031</v>
          </cell>
          <cell r="E17677" t="str">
            <v>Fremskrevet_total.residential_Naturgas</v>
          </cell>
          <cell r="G17677">
            <v>138.98999177586001</v>
          </cell>
          <cell r="H17677" t="str">
            <v>2026-DKK_GJ</v>
          </cell>
        </row>
        <row r="17678">
          <cell r="B17678" t="str">
            <v>Brændselspriser</v>
          </cell>
          <cell r="C17678">
            <v>2032</v>
          </cell>
          <cell r="E17678" t="str">
            <v>Fremskrevet_cif.import_Naturgas</v>
          </cell>
          <cell r="G17678">
            <v>55.538088168960002</v>
          </cell>
          <cell r="H17678" t="str">
            <v>2026-DKK_GJ</v>
          </cell>
        </row>
        <row r="17679">
          <cell r="B17679" t="str">
            <v>Brændselspriser</v>
          </cell>
          <cell r="C17679">
            <v>2032</v>
          </cell>
          <cell r="E17679" t="str">
            <v>Fremskrevet_total.central_Naturgas</v>
          </cell>
          <cell r="G17679">
            <v>80.525651979599999</v>
          </cell>
          <cell r="H17679" t="str">
            <v>2026-DKK_GJ</v>
          </cell>
        </row>
        <row r="17680">
          <cell r="B17680" t="str">
            <v>Brændselspriser</v>
          </cell>
          <cell r="C17680">
            <v>2032</v>
          </cell>
          <cell r="E17680" t="str">
            <v>Fremskrevet_total.decentral_Naturgas</v>
          </cell>
          <cell r="G17680">
            <v>87.619982244479999</v>
          </cell>
          <cell r="H17680" t="str">
            <v>2026-DKK_GJ</v>
          </cell>
        </row>
        <row r="17681">
          <cell r="B17681" t="str">
            <v>Brændselspriser</v>
          </cell>
          <cell r="C17681">
            <v>2032</v>
          </cell>
          <cell r="E17681" t="str">
            <v>Fremskrevet_total.residential_Naturgas</v>
          </cell>
          <cell r="G17681">
            <v>138.71316126383999</v>
          </cell>
          <cell r="H17681" t="str">
            <v>2026-DKK_GJ</v>
          </cell>
        </row>
        <row r="17682">
          <cell r="B17682" t="str">
            <v>Brændselspriser</v>
          </cell>
          <cell r="C17682">
            <v>2033</v>
          </cell>
          <cell r="E17682" t="str">
            <v>Fremskrevet_cif.import_Naturgas</v>
          </cell>
          <cell r="G17682">
            <v>53.870525045820003</v>
          </cell>
          <cell r="H17682" t="str">
            <v>2026-DKK_GJ</v>
          </cell>
        </row>
        <row r="17683">
          <cell r="B17683" t="str">
            <v>Brændselspriser</v>
          </cell>
          <cell r="C17683">
            <v>2033</v>
          </cell>
          <cell r="E17683" t="str">
            <v>Fremskrevet_total.central_Naturgas</v>
          </cell>
          <cell r="G17683">
            <v>78.902693632349994</v>
          </cell>
          <cell r="H17683" t="str">
            <v>2026-DKK_GJ</v>
          </cell>
        </row>
        <row r="17684">
          <cell r="B17684" t="str">
            <v>Brændselspriser</v>
          </cell>
          <cell r="C17684">
            <v>2033</v>
          </cell>
          <cell r="E17684" t="str">
            <v>Fremskrevet_total.decentral_Naturgas</v>
          </cell>
          <cell r="G17684">
            <v>86.134886139149998</v>
          </cell>
          <cell r="H17684" t="str">
            <v>2026-DKK_GJ</v>
          </cell>
        </row>
        <row r="17685">
          <cell r="B17685" t="str">
            <v>Brændselspriser</v>
          </cell>
          <cell r="C17685">
            <v>2033</v>
          </cell>
          <cell r="E17685" t="str">
            <v>Fremskrevet_total.residential_Naturgas</v>
          </cell>
          <cell r="G17685">
            <v>137.91926350314</v>
          </cell>
          <cell r="H17685" t="str">
            <v>2026-DKK_GJ</v>
          </cell>
        </row>
        <row r="17686">
          <cell r="B17686" t="str">
            <v>Brændselspriser</v>
          </cell>
          <cell r="C17686">
            <v>2034</v>
          </cell>
          <cell r="E17686" t="str">
            <v>Fremskrevet_cif.import_Naturgas</v>
          </cell>
          <cell r="G17686">
            <v>52.202961912509998</v>
          </cell>
          <cell r="H17686" t="str">
            <v>2026-DKK_GJ</v>
          </cell>
        </row>
        <row r="17687">
          <cell r="B17687" t="str">
            <v>Brændselspriser</v>
          </cell>
          <cell r="C17687">
            <v>2034</v>
          </cell>
          <cell r="E17687" t="str">
            <v>Fremskrevet_total.central_Naturgas</v>
          </cell>
          <cell r="G17687">
            <v>77.437486284119998</v>
          </cell>
          <cell r="H17687" t="str">
            <v>2026-DKK_GJ</v>
          </cell>
        </row>
        <row r="17688">
          <cell r="B17688" t="str">
            <v>Brændselspriser</v>
          </cell>
          <cell r="C17688">
            <v>2034</v>
          </cell>
          <cell r="E17688" t="str">
            <v>Fremskrevet_total.decentral_Naturgas</v>
          </cell>
          <cell r="G17688">
            <v>84.824462702610006</v>
          </cell>
          <cell r="H17688" t="str">
            <v>2026-DKK_GJ</v>
          </cell>
        </row>
        <row r="17689">
          <cell r="B17689" t="str">
            <v>Brændselspriser</v>
          </cell>
          <cell r="C17689">
            <v>2034</v>
          </cell>
          <cell r="E17689" t="str">
            <v>Fremskrevet_total.residential_Naturgas</v>
          </cell>
          <cell r="G17689">
            <v>138.10601053494</v>
          </cell>
          <cell r="H17689" t="str">
            <v>2026-DKK_GJ</v>
          </cell>
        </row>
        <row r="17690">
          <cell r="B17690" t="str">
            <v>Brændselspriser</v>
          </cell>
          <cell r="C17690">
            <v>2035</v>
          </cell>
          <cell r="E17690" t="str">
            <v>Fremskrevet_cif.import_Naturgas</v>
          </cell>
          <cell r="G17690">
            <v>50.535398789369999</v>
          </cell>
          <cell r="H17690" t="str">
            <v>2026-DKK_GJ</v>
          </cell>
        </row>
        <row r="17691">
          <cell r="B17691" t="str">
            <v>Brændselspriser</v>
          </cell>
          <cell r="C17691">
            <v>2035</v>
          </cell>
          <cell r="E17691" t="str">
            <v>Fremskrevet_total.central_Naturgas</v>
          </cell>
          <cell r="G17691">
            <v>75.855295653119995</v>
          </cell>
          <cell r="H17691" t="str">
            <v>2026-DKK_GJ</v>
          </cell>
        </row>
        <row r="17692">
          <cell r="B17692" t="str">
            <v>Brændselspriser</v>
          </cell>
          <cell r="C17692">
            <v>2035</v>
          </cell>
          <cell r="E17692" t="str">
            <v>Fremskrevet_total.decentral_Naturgas</v>
          </cell>
          <cell r="G17692">
            <v>83.156899579469993</v>
          </cell>
          <cell r="H17692" t="str">
            <v>2026-DKK_GJ</v>
          </cell>
        </row>
        <row r="17693">
          <cell r="B17693" t="str">
            <v>Brændselspriser</v>
          </cell>
          <cell r="C17693">
            <v>2035</v>
          </cell>
          <cell r="E17693" t="str">
            <v>Fremskrevet_total.residential_Naturgas</v>
          </cell>
          <cell r="G17693">
            <v>136.43844741180001</v>
          </cell>
          <cell r="H17693" t="str">
            <v>2026-DKK_GJ</v>
          </cell>
        </row>
        <row r="17694">
          <cell r="B17694" t="str">
            <v>Brændselspriser</v>
          </cell>
          <cell r="C17694">
            <v>2036</v>
          </cell>
          <cell r="E17694" t="str">
            <v>Fremskrevet_cif.import_Naturgas</v>
          </cell>
          <cell r="G17694">
            <v>52.113124617479997</v>
          </cell>
          <cell r="H17694" t="str">
            <v>2026-DKK_GJ</v>
          </cell>
        </row>
        <row r="17695">
          <cell r="B17695" t="str">
            <v>Brændselspriser</v>
          </cell>
          <cell r="C17695">
            <v>2036</v>
          </cell>
          <cell r="E17695" t="str">
            <v>Fremskrevet_total.central_Naturgas</v>
          </cell>
          <cell r="G17695">
            <v>77.394175874639998</v>
          </cell>
          <cell r="H17695" t="str">
            <v>2026-DKK_GJ</v>
          </cell>
        </row>
        <row r="17696">
          <cell r="B17696" t="str">
            <v>Brændselspriser</v>
          </cell>
          <cell r="C17696">
            <v>2036</v>
          </cell>
          <cell r="E17696" t="str">
            <v>Fremskrevet_total.decentral_Naturgas</v>
          </cell>
          <cell r="G17696">
            <v>84.734625407579998</v>
          </cell>
          <cell r="H17696" t="str">
            <v>2026-DKK_GJ</v>
          </cell>
        </row>
        <row r="17697">
          <cell r="B17697" t="str">
            <v>Brændselspriser</v>
          </cell>
          <cell r="C17697">
            <v>2036</v>
          </cell>
          <cell r="E17697" t="str">
            <v>Fremskrevet_total.residential_Naturgas</v>
          </cell>
          <cell r="G17697">
            <v>138.01617323990999</v>
          </cell>
          <cell r="H17697" t="str">
            <v>2026-DKK_GJ</v>
          </cell>
        </row>
        <row r="17698">
          <cell r="B17698" t="str">
            <v>Brændselspriser</v>
          </cell>
          <cell r="C17698">
            <v>2037</v>
          </cell>
          <cell r="E17698" t="str">
            <v>Fremskrevet_cif.import_Naturgas</v>
          </cell>
          <cell r="G17698">
            <v>53.609022228960001</v>
          </cell>
          <cell r="H17698" t="str">
            <v>2026-DKK_GJ</v>
          </cell>
        </row>
        <row r="17699">
          <cell r="B17699" t="str">
            <v>Brændselspriser</v>
          </cell>
          <cell r="C17699">
            <v>2037</v>
          </cell>
          <cell r="E17699" t="str">
            <v>Fremskrevet_total.central_Naturgas</v>
          </cell>
          <cell r="G17699">
            <v>78.91684070238</v>
          </cell>
          <cell r="H17699" t="str">
            <v>2026-DKK_GJ</v>
          </cell>
        </row>
        <row r="17700">
          <cell r="B17700" t="str">
            <v>Brændselspriser</v>
          </cell>
          <cell r="C17700">
            <v>2037</v>
          </cell>
          <cell r="E17700" t="str">
            <v>Fremskrevet_total.decentral_Naturgas</v>
          </cell>
          <cell r="G17700">
            <v>86.230523019060001</v>
          </cell>
          <cell r="H17700" t="str">
            <v>2026-DKK_GJ</v>
          </cell>
        </row>
        <row r="17701">
          <cell r="B17701" t="str">
            <v>Brændselspriser</v>
          </cell>
          <cell r="C17701">
            <v>2037</v>
          </cell>
          <cell r="E17701" t="str">
            <v>Fremskrevet_total.residential_Naturgas</v>
          </cell>
          <cell r="G17701">
            <v>139.51207085139001</v>
          </cell>
          <cell r="H17701" t="str">
            <v>2026-DKK_GJ</v>
          </cell>
        </row>
        <row r="17702">
          <cell r="B17702" t="str">
            <v>Brændselspriser</v>
          </cell>
          <cell r="C17702">
            <v>2038</v>
          </cell>
          <cell r="E17702" t="str">
            <v>Fremskrevet_cif.import_Naturgas</v>
          </cell>
          <cell r="G17702">
            <v>55.042994446020003</v>
          </cell>
          <cell r="H17702" t="str">
            <v>2026-DKK_GJ</v>
          </cell>
        </row>
        <row r="17703">
          <cell r="B17703" t="str">
            <v>Brændselspriser</v>
          </cell>
          <cell r="C17703">
            <v>2038</v>
          </cell>
          <cell r="E17703" t="str">
            <v>Fremskrevet_total.central_Naturgas</v>
          </cell>
          <cell r="G17703">
            <v>82.103506061580006</v>
          </cell>
          <cell r="H17703" t="str">
            <v>2026-DKK_GJ</v>
          </cell>
        </row>
        <row r="17704">
          <cell r="B17704" t="str">
            <v>Brændselspriser</v>
          </cell>
          <cell r="C17704">
            <v>2038</v>
          </cell>
          <cell r="E17704" t="str">
            <v>Fremskrevet_total.decentral_Naturgas</v>
          </cell>
          <cell r="G17704">
            <v>87.664495236120004</v>
          </cell>
          <cell r="H17704" t="str">
            <v>2026-DKK_GJ</v>
          </cell>
        </row>
        <row r="17705">
          <cell r="B17705" t="str">
            <v>Brændselspriser</v>
          </cell>
          <cell r="C17705">
            <v>2038</v>
          </cell>
          <cell r="E17705" t="str">
            <v>Fremskrevet_total.residential_Naturgas</v>
          </cell>
          <cell r="G17705">
            <v>140.94604306845</v>
          </cell>
          <cell r="H17705" t="str">
            <v>2026-DKK_GJ</v>
          </cell>
        </row>
        <row r="17706">
          <cell r="B17706" t="str">
            <v>Brændselspriser</v>
          </cell>
          <cell r="C17706">
            <v>2039</v>
          </cell>
          <cell r="E17706" t="str">
            <v>Fremskrevet_cif.import_Naturgas</v>
          </cell>
          <cell r="G17706">
            <v>56.418288600510003</v>
          </cell>
          <cell r="H17706" t="str">
            <v>2026-DKK_GJ</v>
          </cell>
        </row>
        <row r="17707">
          <cell r="B17707" t="str">
            <v>Brændselspriser</v>
          </cell>
          <cell r="C17707">
            <v>2039</v>
          </cell>
          <cell r="E17707" t="str">
            <v>Fremskrevet_total.central_Naturgas</v>
          </cell>
          <cell r="G17707">
            <v>81.790164252899999</v>
          </cell>
          <cell r="H17707" t="str">
            <v>2026-DKK_GJ</v>
          </cell>
        </row>
        <row r="17708">
          <cell r="B17708" t="str">
            <v>Brændselspriser</v>
          </cell>
          <cell r="C17708">
            <v>2039</v>
          </cell>
          <cell r="E17708" t="str">
            <v>Fremskrevet_total.decentral_Naturgas</v>
          </cell>
          <cell r="G17708">
            <v>89.039789390609997</v>
          </cell>
          <cell r="H17708" t="str">
            <v>2026-DKK_GJ</v>
          </cell>
        </row>
        <row r="17709">
          <cell r="B17709" t="str">
            <v>Brændselspriser</v>
          </cell>
          <cell r="C17709">
            <v>2039</v>
          </cell>
          <cell r="E17709" t="str">
            <v>Fremskrevet_total.residential_Naturgas</v>
          </cell>
          <cell r="G17709">
            <v>142.32133722294</v>
          </cell>
          <cell r="H17709" t="str">
            <v>2026-DKK_GJ</v>
          </cell>
        </row>
        <row r="17710">
          <cell r="B17710" t="str">
            <v>Brændselspriser</v>
          </cell>
          <cell r="C17710">
            <v>2040</v>
          </cell>
          <cell r="E17710" t="str">
            <v>Fremskrevet_cif.import_Naturgas</v>
          </cell>
          <cell r="G17710">
            <v>57.741708300390002</v>
          </cell>
          <cell r="H17710" t="str">
            <v>2026-DKK_GJ</v>
          </cell>
        </row>
        <row r="17711">
          <cell r="B17711" t="str">
            <v>Brændselspriser</v>
          </cell>
          <cell r="C17711">
            <v>2040</v>
          </cell>
          <cell r="E17711" t="str">
            <v>Fremskrevet_total.central_Naturgas</v>
          </cell>
          <cell r="G17711">
            <v>83.222162076329994</v>
          </cell>
          <cell r="H17711" t="str">
            <v>2026-DKK_GJ</v>
          </cell>
        </row>
        <row r="17712">
          <cell r="B17712" t="str">
            <v>Brændselspriser</v>
          </cell>
          <cell r="C17712">
            <v>2040</v>
          </cell>
          <cell r="E17712" t="str">
            <v>Fremskrevet_total.decentral_Naturgas</v>
          </cell>
          <cell r="G17712">
            <v>90.363209090490002</v>
          </cell>
          <cell r="H17712" t="str">
            <v>2026-DKK_GJ</v>
          </cell>
        </row>
        <row r="17713">
          <cell r="B17713" t="str">
            <v>Brændselspriser</v>
          </cell>
          <cell r="C17713">
            <v>2040</v>
          </cell>
          <cell r="E17713" t="str">
            <v>Fremskrevet_total.residential_Naturgas</v>
          </cell>
          <cell r="G17713">
            <v>143.64475692281999</v>
          </cell>
          <cell r="H17713" t="str">
            <v>2026-DKK_GJ</v>
          </cell>
        </row>
        <row r="17714">
          <cell r="B17714" t="str">
            <v>Brændselspriser</v>
          </cell>
          <cell r="C17714">
            <v>2041</v>
          </cell>
          <cell r="E17714" t="str">
            <v>Fremskrevet_cif.import_Naturgas</v>
          </cell>
          <cell r="G17714">
            <v>58.972893046380001</v>
          </cell>
          <cell r="H17714" t="str">
            <v>2026-DKK_GJ</v>
          </cell>
        </row>
        <row r="17715">
          <cell r="B17715" t="str">
            <v>Brændselspriser</v>
          </cell>
          <cell r="C17715">
            <v>2041</v>
          </cell>
          <cell r="E17715" t="str">
            <v>Fremskrevet_total.central_Naturgas</v>
          </cell>
          <cell r="G17715">
            <v>84.451461355169997</v>
          </cell>
          <cell r="H17715" t="str">
            <v>2026-DKK_GJ</v>
          </cell>
        </row>
        <row r="17716">
          <cell r="B17716" t="str">
            <v>Brændselspriser</v>
          </cell>
          <cell r="C17716">
            <v>2041</v>
          </cell>
          <cell r="E17716" t="str">
            <v>Fremskrevet_total.decentral_Naturgas</v>
          </cell>
          <cell r="G17716">
            <v>91.594393836479995</v>
          </cell>
          <cell r="H17716" t="str">
            <v>2026-DKK_GJ</v>
          </cell>
        </row>
        <row r="17717">
          <cell r="B17717" t="str">
            <v>Brændselspriser</v>
          </cell>
          <cell r="C17717">
            <v>2041</v>
          </cell>
          <cell r="E17717" t="str">
            <v>Fremskrevet_total.residential_Naturgas</v>
          </cell>
          <cell r="G17717">
            <v>144.87594166880999</v>
          </cell>
          <cell r="H17717" t="str">
            <v>2026-DKK_GJ</v>
          </cell>
        </row>
        <row r="17718">
          <cell r="B17718" t="str">
            <v>Brændselspriser</v>
          </cell>
          <cell r="C17718">
            <v>2042</v>
          </cell>
          <cell r="E17718" t="str">
            <v>Fremskrevet_cif.import_Naturgas</v>
          </cell>
          <cell r="G17718">
            <v>60.141487198589999</v>
          </cell>
          <cell r="H17718" t="str">
            <v>2026-DKK_GJ</v>
          </cell>
        </row>
        <row r="17719">
          <cell r="B17719" t="str">
            <v>Brændselspriser</v>
          </cell>
          <cell r="C17719">
            <v>2042</v>
          </cell>
          <cell r="E17719" t="str">
            <v>Fremskrevet_total.central_Naturgas</v>
          </cell>
          <cell r="G17719">
            <v>85.59573396255</v>
          </cell>
          <cell r="H17719" t="str">
            <v>2026-DKK_GJ</v>
          </cell>
        </row>
        <row r="17720">
          <cell r="B17720" t="str">
            <v>Brændselspriser</v>
          </cell>
          <cell r="C17720">
            <v>2042</v>
          </cell>
          <cell r="E17720" t="str">
            <v>Fremskrevet_total.decentral_Naturgas</v>
          </cell>
          <cell r="G17720">
            <v>92.76298798869</v>
          </cell>
          <cell r="H17720" t="str">
            <v>2026-DKK_GJ</v>
          </cell>
        </row>
        <row r="17721">
          <cell r="B17721" t="str">
            <v>Brændselspriser</v>
          </cell>
          <cell r="C17721">
            <v>2042</v>
          </cell>
          <cell r="E17721" t="str">
            <v>Fremskrevet_total.residential_Naturgas</v>
          </cell>
          <cell r="G17721">
            <v>146.04453582101999</v>
          </cell>
          <cell r="H17721" t="str">
            <v>2026-DKK_GJ</v>
          </cell>
        </row>
        <row r="17722">
          <cell r="B17722" t="str">
            <v>Brændselspriser</v>
          </cell>
          <cell r="C17722">
            <v>2043</v>
          </cell>
          <cell r="E17722" t="str">
            <v>Fremskrevet_cif.import_Naturgas</v>
          </cell>
          <cell r="G17722">
            <v>61.256575770570002</v>
          </cell>
          <cell r="H17722" t="str">
            <v>2026-DKK_GJ</v>
          </cell>
        </row>
        <row r="17723">
          <cell r="B17723" t="str">
            <v>Brændselspriser</v>
          </cell>
          <cell r="C17723">
            <v>2043</v>
          </cell>
          <cell r="E17723" t="str">
            <v>Fremskrevet_total.central_Naturgas</v>
          </cell>
          <cell r="G17723">
            <v>86.685591781529993</v>
          </cell>
          <cell r="H17723" t="str">
            <v>2026-DKK_GJ</v>
          </cell>
        </row>
        <row r="17724">
          <cell r="B17724" t="str">
            <v>Brændselspriser</v>
          </cell>
          <cell r="C17724">
            <v>2043</v>
          </cell>
          <cell r="E17724" t="str">
            <v>Fremskrevet_total.decentral_Naturgas</v>
          </cell>
          <cell r="G17724">
            <v>93.878076560669996</v>
          </cell>
          <cell r="H17724" t="str">
            <v>2026-DKK_GJ</v>
          </cell>
        </row>
        <row r="17725">
          <cell r="B17725" t="str">
            <v>Brændselspriser</v>
          </cell>
          <cell r="C17725">
            <v>2043</v>
          </cell>
          <cell r="E17725" t="str">
            <v>Fremskrevet_total.residential_Naturgas</v>
          </cell>
          <cell r="G17725">
            <v>147.159624393</v>
          </cell>
          <cell r="H17725" t="str">
            <v>2026-DKK_GJ</v>
          </cell>
        </row>
        <row r="17726">
          <cell r="B17726" t="str">
            <v>Brændselspriser</v>
          </cell>
          <cell r="C17726">
            <v>2044</v>
          </cell>
          <cell r="E17726" t="str">
            <v>Fremskrevet_cif.import_Naturgas</v>
          </cell>
          <cell r="G17726">
            <v>62.328728504339999</v>
          </cell>
          <cell r="H17726" t="str">
            <v>2026-DKK_GJ</v>
          </cell>
        </row>
        <row r="17727">
          <cell r="B17727" t="str">
            <v>Brændselspriser</v>
          </cell>
          <cell r="C17727">
            <v>2044</v>
          </cell>
          <cell r="E17727" t="str">
            <v>Fremskrevet_total.central_Naturgas</v>
          </cell>
          <cell r="G17727">
            <v>87.731552605770005</v>
          </cell>
          <cell r="H17727" t="str">
            <v>2026-DKK_GJ</v>
          </cell>
        </row>
        <row r="17728">
          <cell r="B17728" t="str">
            <v>Brændselspriser</v>
          </cell>
          <cell r="C17728">
            <v>2044</v>
          </cell>
          <cell r="E17728" t="str">
            <v>Fremskrevet_total.decentral_Naturgas</v>
          </cell>
          <cell r="G17728">
            <v>94.950229294440007</v>
          </cell>
          <cell r="H17728" t="str">
            <v>2026-DKK_GJ</v>
          </cell>
        </row>
        <row r="17729">
          <cell r="B17729" t="str">
            <v>Brændselspriser</v>
          </cell>
          <cell r="C17729">
            <v>2044</v>
          </cell>
          <cell r="E17729" t="str">
            <v>Fremskrevet_total.residential_Naturgas</v>
          </cell>
          <cell r="G17729">
            <v>148.23177712677</v>
          </cell>
          <cell r="H17729" t="str">
            <v>2026-DKK_GJ</v>
          </cell>
        </row>
        <row r="17730">
          <cell r="B17730" t="str">
            <v>Brændselspriser</v>
          </cell>
          <cell r="C17730">
            <v>2045</v>
          </cell>
          <cell r="E17730" t="str">
            <v>Fremskrevet_cif.import_Naturgas</v>
          </cell>
          <cell r="G17730">
            <v>63.365247887039999</v>
          </cell>
          <cell r="H17730" t="str">
            <v>2026-DKK_GJ</v>
          </cell>
        </row>
        <row r="17731">
          <cell r="B17731" t="str">
            <v>Brændselspriser</v>
          </cell>
          <cell r="C17731">
            <v>2045</v>
          </cell>
          <cell r="E17731" t="str">
            <v>Fremskrevet_total.central_Naturgas</v>
          </cell>
          <cell r="G17731">
            <v>88.740862926389994</v>
          </cell>
          <cell r="H17731" t="str">
            <v>2026-DKK_GJ</v>
          </cell>
        </row>
        <row r="17732">
          <cell r="B17732" t="str">
            <v>Brændselspriser</v>
          </cell>
          <cell r="C17732">
            <v>2045</v>
          </cell>
          <cell r="E17732" t="str">
            <v>Fremskrevet_total.decentral_Naturgas</v>
          </cell>
          <cell r="G17732">
            <v>95.98674867714</v>
          </cell>
          <cell r="H17732" t="str">
            <v>2026-DKK_GJ</v>
          </cell>
        </row>
        <row r="17733">
          <cell r="B17733" t="str">
            <v>Brændselspriser</v>
          </cell>
          <cell r="C17733">
            <v>2045</v>
          </cell>
          <cell r="E17733" t="str">
            <v>Fremskrevet_total.residential_Naturgas</v>
          </cell>
          <cell r="G17733">
            <v>149.26829650946999</v>
          </cell>
          <cell r="H17733" t="str">
            <v>2026-DKK_GJ</v>
          </cell>
        </row>
        <row r="17734">
          <cell r="B17734" t="str">
            <v>Brændselspriser</v>
          </cell>
          <cell r="C17734">
            <v>2046</v>
          </cell>
          <cell r="E17734" t="str">
            <v>Fremskrevet_cif.import_Naturgas</v>
          </cell>
          <cell r="G17734">
            <v>64.34831938392</v>
          </cell>
          <cell r="H17734" t="str">
            <v>2026-DKK_GJ</v>
          </cell>
        </row>
        <row r="17735">
          <cell r="B17735" t="str">
            <v>Brændselspriser</v>
          </cell>
          <cell r="C17735">
            <v>2046</v>
          </cell>
          <cell r="E17735" t="str">
            <v>Fremskrevet_total.central_Naturgas</v>
          </cell>
          <cell r="G17735">
            <v>89.830711999170006</v>
          </cell>
          <cell r="H17735" t="str">
            <v>2026-DKK_GJ</v>
          </cell>
        </row>
        <row r="17736">
          <cell r="B17736" t="str">
            <v>Brændselspriser</v>
          </cell>
          <cell r="C17736">
            <v>2046</v>
          </cell>
          <cell r="E17736" t="str">
            <v>Fremskrevet_total.decentral_Naturgas</v>
          </cell>
          <cell r="G17736">
            <v>96.969820174020001</v>
          </cell>
          <cell r="H17736" t="str">
            <v>2026-DKK_GJ</v>
          </cell>
        </row>
        <row r="17737">
          <cell r="B17737" t="str">
            <v>Brændselspriser</v>
          </cell>
          <cell r="C17737">
            <v>2046</v>
          </cell>
          <cell r="E17737" t="str">
            <v>Fremskrevet_total.residential_Naturgas</v>
          </cell>
          <cell r="G17737">
            <v>150.25136800634999</v>
          </cell>
          <cell r="H17737" t="str">
            <v>2026-DKK_GJ</v>
          </cell>
        </row>
        <row r="17738">
          <cell r="B17738" t="str">
            <v>Brændselspriser</v>
          </cell>
          <cell r="C17738">
            <v>2047</v>
          </cell>
          <cell r="E17738" t="str">
            <v>Fremskrevet_cif.import_Naturgas</v>
          </cell>
          <cell r="G17738">
            <v>65.26506323916</v>
          </cell>
          <cell r="H17738" t="str">
            <v>2026-DKK_GJ</v>
          </cell>
        </row>
        <row r="17739">
          <cell r="B17739" t="str">
            <v>Brændselspriser</v>
          </cell>
          <cell r="C17739">
            <v>2047</v>
          </cell>
          <cell r="E17739" t="str">
            <v>Fremskrevet_total.central_Naturgas</v>
          </cell>
          <cell r="G17739">
            <v>90.752320836630005</v>
          </cell>
          <cell r="H17739" t="str">
            <v>2026-DKK_GJ</v>
          </cell>
        </row>
        <row r="17740">
          <cell r="B17740" t="str">
            <v>Brændselspriser</v>
          </cell>
          <cell r="C17740">
            <v>2047</v>
          </cell>
          <cell r="E17740" t="str">
            <v>Fremskrevet_total.decentral_Naturgas</v>
          </cell>
          <cell r="G17740">
            <v>97.886564029260001</v>
          </cell>
          <cell r="H17740" t="str">
            <v>2026-DKK_GJ</v>
          </cell>
        </row>
        <row r="17741">
          <cell r="B17741" t="str">
            <v>Brændselspriser</v>
          </cell>
          <cell r="C17741">
            <v>2047</v>
          </cell>
          <cell r="E17741" t="str">
            <v>Fremskrevet_total.residential_Naturgas</v>
          </cell>
          <cell r="G17741">
            <v>151.16811186159001</v>
          </cell>
          <cell r="H17741" t="str">
            <v>2026-DKK_GJ</v>
          </cell>
        </row>
        <row r="17742">
          <cell r="B17742" t="str">
            <v>Brændselspriser</v>
          </cell>
          <cell r="C17742">
            <v>2048</v>
          </cell>
          <cell r="E17742" t="str">
            <v>Fremskrevet_cif.import_Naturgas</v>
          </cell>
          <cell r="G17742">
            <v>66.132584568989998</v>
          </cell>
          <cell r="H17742" t="str">
            <v>2026-DKK_GJ</v>
          </cell>
        </row>
        <row r="17743">
          <cell r="B17743" t="str">
            <v>Brændselspriser</v>
          </cell>
          <cell r="C17743">
            <v>2048</v>
          </cell>
          <cell r="E17743" t="str">
            <v>Fremskrevet_total.central_Naturgas</v>
          </cell>
          <cell r="G17743">
            <v>91.624725017369997</v>
          </cell>
          <cell r="H17743" t="str">
            <v>2026-DKK_GJ</v>
          </cell>
        </row>
        <row r="17744">
          <cell r="B17744" t="str">
            <v>Brændselspriser</v>
          </cell>
          <cell r="C17744">
            <v>2048</v>
          </cell>
          <cell r="E17744" t="str">
            <v>Fremskrevet_total.decentral_Naturgas</v>
          </cell>
          <cell r="G17744">
            <v>98.754085359089999</v>
          </cell>
          <cell r="H17744" t="str">
            <v>2026-DKK_GJ</v>
          </cell>
        </row>
        <row r="17745">
          <cell r="B17745" t="str">
            <v>Brændselspriser</v>
          </cell>
          <cell r="C17745">
            <v>2048</v>
          </cell>
          <cell r="E17745" t="str">
            <v>Fremskrevet_total.residential_Naturgas</v>
          </cell>
          <cell r="G17745">
            <v>152.03563319142</v>
          </cell>
          <cell r="H17745" t="str">
            <v>2026-DKK_GJ</v>
          </cell>
        </row>
        <row r="17746">
          <cell r="B17746" t="str">
            <v>Brændselspriser</v>
          </cell>
          <cell r="C17746">
            <v>2049</v>
          </cell>
          <cell r="E17746" t="str">
            <v>Fremskrevet_cif.import_Naturgas</v>
          </cell>
          <cell r="G17746">
            <v>66.949745431769998</v>
          </cell>
          <cell r="H17746" t="str">
            <v>2026-DKK_GJ</v>
          </cell>
        </row>
        <row r="17747">
          <cell r="B17747" t="str">
            <v>Brændselspriser</v>
          </cell>
          <cell r="C17747">
            <v>2049</v>
          </cell>
          <cell r="E17747" t="str">
            <v>Fremskrevet_total.central_Naturgas</v>
          </cell>
          <cell r="G17747">
            <v>92.446786691279996</v>
          </cell>
          <cell r="H17747" t="str">
            <v>2026-DKK_GJ</v>
          </cell>
        </row>
        <row r="17748">
          <cell r="B17748" t="str">
            <v>Brændselspriser</v>
          </cell>
          <cell r="C17748">
            <v>2049</v>
          </cell>
          <cell r="E17748" t="str">
            <v>Fremskrevet_total.decentral_Naturgas</v>
          </cell>
          <cell r="G17748">
            <v>99.571246221869998</v>
          </cell>
          <cell r="H17748" t="str">
            <v>2026-DKK_GJ</v>
          </cell>
        </row>
        <row r="17749">
          <cell r="B17749" t="str">
            <v>Brændselspriser</v>
          </cell>
          <cell r="C17749">
            <v>2049</v>
          </cell>
          <cell r="E17749" t="str">
            <v>Fremskrevet_total.residential_Naturgas</v>
          </cell>
          <cell r="G17749">
            <v>152.85279405419999</v>
          </cell>
          <cell r="H17749" t="str">
            <v>2026-DKK_GJ</v>
          </cell>
        </row>
        <row r="17750">
          <cell r="B17750" t="str">
            <v>Brændselspriser</v>
          </cell>
          <cell r="C17750">
            <v>2050</v>
          </cell>
          <cell r="E17750" t="str">
            <v>Fremskrevet_cif.import_Naturgas</v>
          </cell>
          <cell r="G17750">
            <v>67.725760183109998</v>
          </cell>
          <cell r="H17750" t="str">
            <v>2026-DKK_GJ</v>
          </cell>
        </row>
        <row r="17751">
          <cell r="B17751" t="str">
            <v>Brændselspriser</v>
          </cell>
          <cell r="C17751">
            <v>2050</v>
          </cell>
          <cell r="E17751" t="str">
            <v>Fremskrevet_total.central_Naturgas</v>
          </cell>
          <cell r="G17751">
            <v>93.2277203055</v>
          </cell>
          <cell r="H17751" t="str">
            <v>2026-DKK_GJ</v>
          </cell>
        </row>
        <row r="17752">
          <cell r="B17752" t="str">
            <v>Brændselspriser</v>
          </cell>
          <cell r="C17752">
            <v>2050</v>
          </cell>
          <cell r="E17752" t="str">
            <v>Fremskrevet_total.decentral_Naturgas</v>
          </cell>
          <cell r="G17752">
            <v>100.34726097321</v>
          </cell>
          <cell r="H17752" t="str">
            <v>2026-DKK_GJ</v>
          </cell>
        </row>
        <row r="17753">
          <cell r="B17753" t="str">
            <v>Brændselspriser</v>
          </cell>
          <cell r="C17753">
            <v>2050</v>
          </cell>
          <cell r="E17753" t="str">
            <v>Fremskrevet_total.residential_Naturgas</v>
          </cell>
          <cell r="G17753">
            <v>153.62880880553999</v>
          </cell>
          <cell r="H17753" t="str">
            <v>2026-DKK_GJ</v>
          </cell>
        </row>
        <row r="17754">
          <cell r="B17754" t="str">
            <v>Brændselspriser</v>
          </cell>
          <cell r="C17754">
            <v>2025</v>
          </cell>
          <cell r="E17754" t="str">
            <v>Fremskrevet_cif.import_Råolie</v>
          </cell>
          <cell r="G17754">
            <v>82.578855817709993</v>
          </cell>
          <cell r="H17754" t="str">
            <v>2026-DKK_GJ</v>
          </cell>
        </row>
        <row r="17755">
          <cell r="B17755" t="str">
            <v>Brændselspriser</v>
          </cell>
          <cell r="C17755">
            <v>2026</v>
          </cell>
          <cell r="E17755" t="str">
            <v>Fremskrevet_cif.import_Råolie</v>
          </cell>
          <cell r="G17755">
            <v>68.155122338279995</v>
          </cell>
          <cell r="H17755" t="str">
            <v>2026-DKK_GJ</v>
          </cell>
        </row>
        <row r="17756">
          <cell r="B17756" t="str">
            <v>Brændselspriser</v>
          </cell>
          <cell r="C17756">
            <v>2027</v>
          </cell>
          <cell r="E17756" t="str">
            <v>Fremskrevet_cif.import_Råolie</v>
          </cell>
          <cell r="G17756">
            <v>68.162744946510003</v>
          </cell>
          <cell r="H17756" t="str">
            <v>2026-DKK_GJ</v>
          </cell>
        </row>
        <row r="17757">
          <cell r="B17757" t="str">
            <v>Brændselspriser</v>
          </cell>
          <cell r="C17757">
            <v>2028</v>
          </cell>
          <cell r="E17757" t="str">
            <v>Fremskrevet_cif.import_Råolie</v>
          </cell>
          <cell r="G17757">
            <v>72.525423889890007</v>
          </cell>
          <cell r="H17757" t="str">
            <v>2026-DKK_GJ</v>
          </cell>
        </row>
        <row r="17758">
          <cell r="B17758" t="str">
            <v>Brændselspriser</v>
          </cell>
          <cell r="C17758">
            <v>2029</v>
          </cell>
          <cell r="E17758" t="str">
            <v>Fremskrevet_cif.import_Råolie</v>
          </cell>
          <cell r="G17758">
            <v>76.888102843439995</v>
          </cell>
          <cell r="H17758" t="str">
            <v>2026-DKK_GJ</v>
          </cell>
        </row>
        <row r="17759">
          <cell r="B17759" t="str">
            <v>Brændselspriser</v>
          </cell>
          <cell r="C17759">
            <v>2030</v>
          </cell>
          <cell r="E17759" t="str">
            <v>Fremskrevet_cif.import_Råolie</v>
          </cell>
          <cell r="G17759">
            <v>81.250781786819999</v>
          </cell>
          <cell r="H17759" t="str">
            <v>2026-DKK_GJ</v>
          </cell>
        </row>
        <row r="17760">
          <cell r="B17760" t="str">
            <v>Brændselspriser</v>
          </cell>
          <cell r="C17760">
            <v>2031</v>
          </cell>
          <cell r="E17760" t="str">
            <v>Fremskrevet_cif.import_Råolie</v>
          </cell>
          <cell r="G17760">
            <v>85.613460730200003</v>
          </cell>
          <cell r="H17760" t="str">
            <v>2026-DKK_GJ</v>
          </cell>
        </row>
        <row r="17761">
          <cell r="B17761" t="str">
            <v>Brændselspriser</v>
          </cell>
          <cell r="C17761">
            <v>2032</v>
          </cell>
          <cell r="E17761" t="str">
            <v>Fremskrevet_cif.import_Råolie</v>
          </cell>
          <cell r="G17761">
            <v>89.976139673579993</v>
          </cell>
          <cell r="H17761" t="str">
            <v>2026-DKK_GJ</v>
          </cell>
        </row>
        <row r="17762">
          <cell r="B17762" t="str">
            <v>Brændselspriser</v>
          </cell>
          <cell r="C17762">
            <v>2033</v>
          </cell>
          <cell r="E17762" t="str">
            <v>Fremskrevet_cif.import_Råolie</v>
          </cell>
          <cell r="G17762">
            <v>94.338818616959998</v>
          </cell>
          <cell r="H17762" t="str">
            <v>2026-DKK_GJ</v>
          </cell>
        </row>
        <row r="17763">
          <cell r="B17763" t="str">
            <v>Brændselspriser</v>
          </cell>
          <cell r="C17763">
            <v>2034</v>
          </cell>
          <cell r="E17763" t="str">
            <v>Fremskrevet_cif.import_Råolie</v>
          </cell>
          <cell r="G17763">
            <v>98.701497560340002</v>
          </cell>
          <cell r="H17763" t="str">
            <v>2026-DKK_GJ</v>
          </cell>
        </row>
        <row r="17764">
          <cell r="B17764" t="str">
            <v>Brændselspriser</v>
          </cell>
          <cell r="C17764">
            <v>2035</v>
          </cell>
          <cell r="E17764" t="str">
            <v>Fremskrevet_cif.import_Råolie</v>
          </cell>
          <cell r="G17764">
            <v>103.06417650372001</v>
          </cell>
          <cell r="H17764" t="str">
            <v>2026-DKK_GJ</v>
          </cell>
        </row>
        <row r="17765">
          <cell r="B17765" t="str">
            <v>Brændselspriser</v>
          </cell>
          <cell r="C17765">
            <v>2036</v>
          </cell>
          <cell r="E17765" t="str">
            <v>Fremskrevet_cif.import_Råolie</v>
          </cell>
          <cell r="G17765">
            <v>103.17044022003</v>
          </cell>
          <cell r="H17765" t="str">
            <v>2026-DKK_GJ</v>
          </cell>
        </row>
        <row r="17766">
          <cell r="B17766" t="str">
            <v>Brændselspriser</v>
          </cell>
          <cell r="C17766">
            <v>2037</v>
          </cell>
          <cell r="E17766" t="str">
            <v>Fremskrevet_cif.import_Råolie</v>
          </cell>
          <cell r="G17766">
            <v>103.21848665613</v>
          </cell>
          <cell r="H17766" t="str">
            <v>2026-DKK_GJ</v>
          </cell>
        </row>
        <row r="17767">
          <cell r="B17767" t="str">
            <v>Brændselspriser</v>
          </cell>
          <cell r="C17767">
            <v>2038</v>
          </cell>
          <cell r="E17767" t="str">
            <v>Fremskrevet_cif.import_Råolie</v>
          </cell>
          <cell r="G17767">
            <v>103.24504329237</v>
          </cell>
          <cell r="H17767" t="str">
            <v>2026-DKK_GJ</v>
          </cell>
        </row>
        <row r="17768">
          <cell r="B17768" t="str">
            <v>Brændselspriser</v>
          </cell>
          <cell r="C17768">
            <v>2039</v>
          </cell>
          <cell r="E17768" t="str">
            <v>Fremskrevet_cif.import_Råolie</v>
          </cell>
          <cell r="G17768">
            <v>103.25282633235</v>
          </cell>
          <cell r="H17768" t="str">
            <v>2026-DKK_GJ</v>
          </cell>
        </row>
        <row r="17769">
          <cell r="B17769" t="str">
            <v>Brændselspriser</v>
          </cell>
          <cell r="C17769">
            <v>2040</v>
          </cell>
          <cell r="E17769" t="str">
            <v>Fremskrevet_cif.import_Råolie</v>
          </cell>
          <cell r="G17769">
            <v>103.25087635689</v>
          </cell>
          <cell r="H17769" t="str">
            <v>2026-DKK_GJ</v>
          </cell>
        </row>
        <row r="17770">
          <cell r="B17770" t="str">
            <v>Brændselspriser</v>
          </cell>
          <cell r="C17770">
            <v>2041</v>
          </cell>
          <cell r="E17770" t="str">
            <v>Fremskrevet_cif.import_Råolie</v>
          </cell>
          <cell r="G17770">
            <v>103.16514681639001</v>
          </cell>
          <cell r="H17770" t="str">
            <v>2026-DKK_GJ</v>
          </cell>
        </row>
        <row r="17771">
          <cell r="B17771" t="str">
            <v>Brændselspriser</v>
          </cell>
          <cell r="C17771">
            <v>2042</v>
          </cell>
          <cell r="E17771" t="str">
            <v>Fremskrevet_cif.import_Råolie</v>
          </cell>
          <cell r="G17771">
            <v>103.04784623979</v>
          </cell>
          <cell r="H17771" t="str">
            <v>2026-DKK_GJ</v>
          </cell>
        </row>
        <row r="17772">
          <cell r="B17772" t="str">
            <v>Brændselspriser</v>
          </cell>
          <cell r="C17772">
            <v>2043</v>
          </cell>
          <cell r="E17772" t="str">
            <v>Fremskrevet_cif.import_Råolie</v>
          </cell>
          <cell r="G17772">
            <v>102.91248231938999</v>
          </cell>
          <cell r="H17772" t="str">
            <v>2026-DKK_GJ</v>
          </cell>
        </row>
        <row r="17773">
          <cell r="B17773" t="str">
            <v>Brændselspriser</v>
          </cell>
          <cell r="C17773">
            <v>2044</v>
          </cell>
          <cell r="E17773" t="str">
            <v>Fremskrevet_cif.import_Råolie</v>
          </cell>
          <cell r="G17773">
            <v>102.77411979483</v>
          </cell>
          <cell r="H17773" t="str">
            <v>2026-DKK_GJ</v>
          </cell>
        </row>
        <row r="17774">
          <cell r="B17774" t="str">
            <v>Brændselspriser</v>
          </cell>
          <cell r="C17774">
            <v>2045</v>
          </cell>
          <cell r="E17774" t="str">
            <v>Fremskrevet_cif.import_Råolie</v>
          </cell>
          <cell r="G17774">
            <v>102.64161448854</v>
          </cell>
          <cell r="H17774" t="str">
            <v>2026-DKK_GJ</v>
          </cell>
        </row>
        <row r="17775">
          <cell r="B17775" t="str">
            <v>Brændselspriser</v>
          </cell>
          <cell r="C17775">
            <v>2046</v>
          </cell>
          <cell r="E17775" t="str">
            <v>Fremskrevet_cif.import_Råolie</v>
          </cell>
          <cell r="G17775">
            <v>102.48340540221</v>
          </cell>
          <cell r="H17775" t="str">
            <v>2026-DKK_GJ</v>
          </cell>
        </row>
        <row r="17776">
          <cell r="B17776" t="str">
            <v>Brændselspriser</v>
          </cell>
          <cell r="C17776">
            <v>2047</v>
          </cell>
          <cell r="E17776" t="str">
            <v>Fremskrevet_cif.import_Råolie</v>
          </cell>
          <cell r="G17776">
            <v>102.27787858062</v>
          </cell>
          <cell r="H17776" t="str">
            <v>2026-DKK_GJ</v>
          </cell>
        </row>
        <row r="17777">
          <cell r="B17777" t="str">
            <v>Brændselspriser</v>
          </cell>
          <cell r="C17777">
            <v>2048</v>
          </cell>
          <cell r="E17777" t="str">
            <v>Fremskrevet_cif.import_Råolie</v>
          </cell>
          <cell r="G17777">
            <v>102.05109818792999</v>
          </cell>
          <cell r="H17777" t="str">
            <v>2026-DKK_GJ</v>
          </cell>
        </row>
        <row r="17778">
          <cell r="B17778" t="str">
            <v>Brændselspriser</v>
          </cell>
          <cell r="C17778">
            <v>2049</v>
          </cell>
          <cell r="E17778" t="str">
            <v>Fremskrevet_cif.import_Råolie</v>
          </cell>
          <cell r="G17778">
            <v>101.79988225488</v>
          </cell>
          <cell r="H17778" t="str">
            <v>2026-DKK_GJ</v>
          </cell>
        </row>
        <row r="17779">
          <cell r="B17779" t="str">
            <v>Brændselspriser</v>
          </cell>
          <cell r="C17779">
            <v>2050</v>
          </cell>
          <cell r="E17779" t="str">
            <v>Fremskrevet_cif.import_Råolie</v>
          </cell>
          <cell r="G17779">
            <v>101.53683097416</v>
          </cell>
          <cell r="H17779" t="str">
            <v>2026-DKK_GJ</v>
          </cell>
        </row>
        <row r="17780">
          <cell r="B17780" t="str">
            <v>Brændselspriser</v>
          </cell>
          <cell r="C17780">
            <v>2025</v>
          </cell>
          <cell r="E17780" t="str">
            <v>Fremskrevet_cif.import_Træflis</v>
          </cell>
          <cell r="G17780">
            <v>67.343313712590003</v>
          </cell>
          <cell r="H17780" t="str">
            <v>2026-DKK_GJ</v>
          </cell>
        </row>
        <row r="17781">
          <cell r="B17781" t="str">
            <v>Brændselspriser</v>
          </cell>
          <cell r="C17781">
            <v>2025</v>
          </cell>
          <cell r="E17781" t="str">
            <v>Fremskrevet_total.central_Træflis</v>
          </cell>
          <cell r="G17781">
            <v>70.248887319600001</v>
          </cell>
          <cell r="H17781" t="str">
            <v>2026-DKK_GJ</v>
          </cell>
        </row>
        <row r="17782">
          <cell r="B17782" t="str">
            <v>Brændselspriser</v>
          </cell>
          <cell r="C17782">
            <v>2025</v>
          </cell>
          <cell r="E17782" t="str">
            <v>Fremskrevet_total.decentral_Træflis</v>
          </cell>
          <cell r="G17782">
            <v>65.378815380719999</v>
          </cell>
          <cell r="H17782" t="str">
            <v>2026-DKK_GJ</v>
          </cell>
        </row>
        <row r="17783">
          <cell r="B17783" t="str">
            <v>Brændselspriser</v>
          </cell>
          <cell r="C17783">
            <v>2026</v>
          </cell>
          <cell r="E17783" t="str">
            <v>Fremskrevet_cif.import_Træflis</v>
          </cell>
          <cell r="G17783">
            <v>70.414835419979994</v>
          </cell>
          <cell r="H17783" t="str">
            <v>2026-DKK_GJ</v>
          </cell>
        </row>
        <row r="17784">
          <cell r="B17784" t="str">
            <v>Brændselspriser</v>
          </cell>
          <cell r="C17784">
            <v>2026</v>
          </cell>
          <cell r="E17784" t="str">
            <v>Fremskrevet_total.central_Træflis</v>
          </cell>
          <cell r="G17784">
            <v>73.298563775459996</v>
          </cell>
          <cell r="H17784" t="str">
            <v>2026-DKK_GJ</v>
          </cell>
        </row>
        <row r="17785">
          <cell r="B17785" t="str">
            <v>Brændselspriser</v>
          </cell>
          <cell r="C17785">
            <v>2026</v>
          </cell>
          <cell r="E17785" t="str">
            <v>Fremskrevet_total.decentral_Træflis</v>
          </cell>
          <cell r="G17785">
            <v>68.215723710570003</v>
          </cell>
          <cell r="H17785" t="str">
            <v>2026-DKK_GJ</v>
          </cell>
        </row>
        <row r="17786">
          <cell r="B17786" t="str">
            <v>Brændselspriser</v>
          </cell>
          <cell r="C17786">
            <v>2027</v>
          </cell>
          <cell r="E17786" t="str">
            <v>Fremskrevet_cif.import_Træflis</v>
          </cell>
          <cell r="G17786">
            <v>66.148099819289996</v>
          </cell>
          <cell r="H17786" t="str">
            <v>2026-DKK_GJ</v>
          </cell>
        </row>
        <row r="17787">
          <cell r="B17787" t="str">
            <v>Brændselspriser</v>
          </cell>
          <cell r="C17787">
            <v>2027</v>
          </cell>
          <cell r="E17787" t="str">
            <v>Fremskrevet_total.central_Træflis</v>
          </cell>
          <cell r="G17787">
            <v>69.030381431250007</v>
          </cell>
          <cell r="H17787" t="str">
            <v>2026-DKK_GJ</v>
          </cell>
        </row>
        <row r="17788">
          <cell r="B17788" t="str">
            <v>Brændselspriser</v>
          </cell>
          <cell r="C17788">
            <v>2027</v>
          </cell>
          <cell r="E17788" t="str">
            <v>Fremskrevet_total.decentral_Træflis</v>
          </cell>
          <cell r="G17788">
            <v>64.245321539369996</v>
          </cell>
          <cell r="H17788" t="str">
            <v>2026-DKK_GJ</v>
          </cell>
        </row>
        <row r="17789">
          <cell r="B17789" t="str">
            <v>Brændselspriser</v>
          </cell>
          <cell r="C17789">
            <v>2028</v>
          </cell>
          <cell r="E17789" t="str">
            <v>Fremskrevet_cif.import_Træflis</v>
          </cell>
          <cell r="G17789">
            <v>64.024921418220003</v>
          </cell>
          <cell r="H17789" t="str">
            <v>2026-DKK_GJ</v>
          </cell>
        </row>
        <row r="17790">
          <cell r="B17790" t="str">
            <v>Brændselspriser</v>
          </cell>
          <cell r="C17790">
            <v>2028</v>
          </cell>
          <cell r="E17790" t="str">
            <v>Fremskrevet_total.central_Træflis</v>
          </cell>
          <cell r="G17790">
            <v>66.911472731789999</v>
          </cell>
          <cell r="H17790" t="str">
            <v>2026-DKK_GJ</v>
          </cell>
        </row>
        <row r="17791">
          <cell r="B17791" t="str">
            <v>Brændselspriser</v>
          </cell>
          <cell r="C17791">
            <v>2028</v>
          </cell>
          <cell r="E17791" t="str">
            <v>Fremskrevet_total.decentral_Træflis</v>
          </cell>
          <cell r="G17791">
            <v>62.274243675149997</v>
          </cell>
          <cell r="H17791" t="str">
            <v>2026-DKK_GJ</v>
          </cell>
        </row>
        <row r="17792">
          <cell r="B17792" t="str">
            <v>Brændselspriser</v>
          </cell>
          <cell r="C17792">
            <v>2029</v>
          </cell>
          <cell r="E17792" t="str">
            <v>Fremskrevet_cif.import_Træflis</v>
          </cell>
          <cell r="G17792">
            <v>63.346649387669999</v>
          </cell>
          <cell r="H17792" t="str">
            <v>2026-DKK_GJ</v>
          </cell>
        </row>
        <row r="17793">
          <cell r="B17793" t="str">
            <v>Brændselspriser</v>
          </cell>
          <cell r="C17793">
            <v>2029</v>
          </cell>
          <cell r="E17793" t="str">
            <v>Fremskrevet_total.central_Træflis</v>
          </cell>
          <cell r="G17793">
            <v>66.237419095199996</v>
          </cell>
          <cell r="H17793" t="str">
            <v>2026-DKK_GJ</v>
          </cell>
        </row>
        <row r="17794">
          <cell r="B17794" t="str">
            <v>Brændselspriser</v>
          </cell>
          <cell r="C17794">
            <v>2029</v>
          </cell>
          <cell r="E17794" t="str">
            <v>Fremskrevet_total.decentral_Træflis</v>
          </cell>
          <cell r="G17794">
            <v>61.647217033860002</v>
          </cell>
          <cell r="H17794" t="str">
            <v>2026-DKK_GJ</v>
          </cell>
        </row>
        <row r="17795">
          <cell r="B17795" t="str">
            <v>Brændselspriser</v>
          </cell>
          <cell r="C17795">
            <v>2030</v>
          </cell>
          <cell r="E17795" t="str">
            <v>Fremskrevet_cif.import_Træflis</v>
          </cell>
          <cell r="G17795">
            <v>62.773953408540002</v>
          </cell>
          <cell r="H17795" t="str">
            <v>2026-DKK_GJ</v>
          </cell>
        </row>
        <row r="17796">
          <cell r="B17796" t="str">
            <v>Brændselspriser</v>
          </cell>
          <cell r="C17796">
            <v>2030</v>
          </cell>
          <cell r="E17796" t="str">
            <v>Fremskrevet_total.central_Træflis</v>
          </cell>
          <cell r="G17796">
            <v>65.668681961459995</v>
          </cell>
          <cell r="H17796" t="str">
            <v>2026-DKK_GJ</v>
          </cell>
        </row>
        <row r="17797">
          <cell r="B17797" t="str">
            <v>Brændselspriser</v>
          </cell>
          <cell r="C17797">
            <v>2030</v>
          </cell>
          <cell r="E17797" t="str">
            <v>Fremskrevet_total.decentral_Træflis</v>
          </cell>
          <cell r="G17797">
            <v>61.71258193245</v>
          </cell>
          <cell r="H17797" t="str">
            <v>2026-DKK_GJ</v>
          </cell>
        </row>
        <row r="17798">
          <cell r="B17798" t="str">
            <v>Brændselspriser</v>
          </cell>
          <cell r="C17798">
            <v>2031</v>
          </cell>
          <cell r="E17798" t="str">
            <v>Fremskrevet_cif.import_Træflis</v>
          </cell>
          <cell r="G17798">
            <v>62.27475316164</v>
          </cell>
          <cell r="H17798" t="str">
            <v>2026-DKK_GJ</v>
          </cell>
        </row>
        <row r="17799">
          <cell r="B17799" t="str">
            <v>Brændselspriser</v>
          </cell>
          <cell r="C17799">
            <v>2031</v>
          </cell>
          <cell r="E17799" t="str">
            <v>Fremskrevet_total.central_Træflis</v>
          </cell>
          <cell r="G17799">
            <v>65.173213697760005</v>
          </cell>
          <cell r="H17799" t="str">
            <v>2026-DKK_GJ</v>
          </cell>
        </row>
        <row r="17800">
          <cell r="B17800" t="str">
            <v>Brændselspriser</v>
          </cell>
          <cell r="C17800">
            <v>2031</v>
          </cell>
          <cell r="E17800" t="str">
            <v>Fremskrevet_total.decentral_Træflis</v>
          </cell>
          <cell r="G17800">
            <v>61.864114139190001</v>
          </cell>
          <cell r="H17800" t="str">
            <v>2026-DKK_GJ</v>
          </cell>
        </row>
        <row r="17801">
          <cell r="B17801" t="str">
            <v>Brændselspriser</v>
          </cell>
          <cell r="C17801">
            <v>2032</v>
          </cell>
          <cell r="E17801" t="str">
            <v>Fremskrevet_cif.import_Træflis</v>
          </cell>
          <cell r="G17801">
            <v>61.864678319939998</v>
          </cell>
          <cell r="H17801" t="str">
            <v>2026-DKK_GJ</v>
          </cell>
        </row>
        <row r="17802">
          <cell r="B17802" t="str">
            <v>Brændselspriser</v>
          </cell>
          <cell r="C17802">
            <v>2032</v>
          </cell>
          <cell r="E17802" t="str">
            <v>Fremskrevet_total.central_Træflis</v>
          </cell>
          <cell r="G17802">
            <v>64.766783468789995</v>
          </cell>
          <cell r="H17802" t="str">
            <v>2026-DKK_GJ</v>
          </cell>
        </row>
        <row r="17803">
          <cell r="B17803" t="str">
            <v>Brændselspriser</v>
          </cell>
          <cell r="C17803">
            <v>2032</v>
          </cell>
          <cell r="E17803" t="str">
            <v>Fremskrevet_total.decentral_Træflis</v>
          </cell>
          <cell r="G17803">
            <v>62.023730336550003</v>
          </cell>
          <cell r="H17803" t="str">
            <v>2026-DKK_GJ</v>
          </cell>
        </row>
        <row r="17804">
          <cell r="B17804" t="str">
            <v>Brændselspriser</v>
          </cell>
          <cell r="C17804">
            <v>2033</v>
          </cell>
          <cell r="E17804" t="str">
            <v>Fremskrevet_cif.import_Træflis</v>
          </cell>
          <cell r="G17804">
            <v>61.54328139327</v>
          </cell>
          <cell r="H17804" t="str">
            <v>2026-DKK_GJ</v>
          </cell>
        </row>
        <row r="17805">
          <cell r="B17805" t="str">
            <v>Brændselspriser</v>
          </cell>
          <cell r="C17805">
            <v>2033</v>
          </cell>
          <cell r="E17805" t="str">
            <v>Fremskrevet_total.central_Træflis</v>
          </cell>
          <cell r="G17805">
            <v>64.448947659149994</v>
          </cell>
          <cell r="H17805" t="str">
            <v>2026-DKK_GJ</v>
          </cell>
        </row>
        <row r="17806">
          <cell r="B17806" t="str">
            <v>Brændselspriser</v>
          </cell>
          <cell r="C17806">
            <v>2033</v>
          </cell>
          <cell r="E17806" t="str">
            <v>Fremskrevet_total.decentral_Træflis</v>
          </cell>
          <cell r="G17806">
            <v>62.191421808839998</v>
          </cell>
          <cell r="H17806" t="str">
            <v>2026-DKK_GJ</v>
          </cell>
        </row>
        <row r="17807">
          <cell r="B17807" t="str">
            <v>Brændselspriser</v>
          </cell>
          <cell r="C17807">
            <v>2034</v>
          </cell>
          <cell r="E17807" t="str">
            <v>Fremskrevet_cif.import_Træflis</v>
          </cell>
          <cell r="G17807">
            <v>61.31324803455</v>
          </cell>
          <cell r="H17807" t="str">
            <v>2026-DKK_GJ</v>
          </cell>
        </row>
        <row r="17808">
          <cell r="B17808" t="str">
            <v>Brændselspriser</v>
          </cell>
          <cell r="C17808">
            <v>2034</v>
          </cell>
          <cell r="E17808" t="str">
            <v>Fremskrevet_total.central_Træflis</v>
          </cell>
          <cell r="G17808">
            <v>64.222509303899997</v>
          </cell>
          <cell r="H17808" t="str">
            <v>2026-DKK_GJ</v>
          </cell>
        </row>
        <row r="17809">
          <cell r="B17809" t="str">
            <v>Brændselspriser</v>
          </cell>
          <cell r="C17809">
            <v>2034</v>
          </cell>
          <cell r="E17809" t="str">
            <v>Fremskrevet_total.decentral_Træflis</v>
          </cell>
          <cell r="G17809">
            <v>62.368518873420001</v>
          </cell>
          <cell r="H17809" t="str">
            <v>2026-DKK_GJ</v>
          </cell>
        </row>
        <row r="17810">
          <cell r="B17810" t="str">
            <v>Brændselspriser</v>
          </cell>
          <cell r="C17810">
            <v>2035</v>
          </cell>
          <cell r="E17810" t="str">
            <v>Fremskrevet_cif.import_Træflis</v>
          </cell>
          <cell r="G17810">
            <v>61.17223932684</v>
          </cell>
          <cell r="H17810" t="str">
            <v>2026-DKK_GJ</v>
          </cell>
        </row>
        <row r="17811">
          <cell r="B17811" t="str">
            <v>Brændselspriser</v>
          </cell>
          <cell r="C17811">
            <v>2035</v>
          </cell>
          <cell r="E17811" t="str">
            <v>Fremskrevet_total.central_Træflis</v>
          </cell>
          <cell r="G17811">
            <v>64.085026525019998</v>
          </cell>
          <cell r="H17811" t="str">
            <v>2026-DKK_GJ</v>
          </cell>
        </row>
        <row r="17812">
          <cell r="B17812" t="str">
            <v>Brændselspriser</v>
          </cell>
          <cell r="C17812">
            <v>2035</v>
          </cell>
          <cell r="E17812" t="str">
            <v>Fremskrevet_total.decentral_Træflis</v>
          </cell>
          <cell r="G17812">
            <v>62.553856780529998</v>
          </cell>
          <cell r="H17812" t="str">
            <v>2026-DKK_GJ</v>
          </cell>
        </row>
        <row r="17813">
          <cell r="B17813" t="str">
            <v>Brændselspriser</v>
          </cell>
          <cell r="C17813">
            <v>2036</v>
          </cell>
          <cell r="E17813" t="str">
            <v>Fremskrevet_cif.import_Træflis</v>
          </cell>
          <cell r="G17813">
            <v>61.354420160849998</v>
          </cell>
          <cell r="H17813" t="str">
            <v>2026-DKK_GJ</v>
          </cell>
        </row>
        <row r="17814">
          <cell r="B17814" t="str">
            <v>Brændselspriser</v>
          </cell>
          <cell r="C17814">
            <v>2036</v>
          </cell>
          <cell r="E17814" t="str">
            <v>Fremskrevet_total.central_Træflis</v>
          </cell>
          <cell r="G17814">
            <v>64.264635345689996</v>
          </cell>
          <cell r="H17814" t="str">
            <v>2026-DKK_GJ</v>
          </cell>
        </row>
        <row r="17815">
          <cell r="B17815" t="str">
            <v>Brændselspriser</v>
          </cell>
          <cell r="C17815">
            <v>2036</v>
          </cell>
          <cell r="E17815" t="str">
            <v>Fremskrevet_total.decentral_Træflis</v>
          </cell>
          <cell r="G17815">
            <v>62.712447689340003</v>
          </cell>
          <cell r="H17815" t="str">
            <v>2026-DKK_GJ</v>
          </cell>
        </row>
        <row r="17816">
          <cell r="B17816" t="str">
            <v>Brændselspriser</v>
          </cell>
          <cell r="C17816">
            <v>2037</v>
          </cell>
          <cell r="E17816" t="str">
            <v>Fremskrevet_cif.import_Træflis</v>
          </cell>
          <cell r="G17816">
            <v>61.534453955309999</v>
          </cell>
          <cell r="H17816" t="str">
            <v>2026-DKK_GJ</v>
          </cell>
        </row>
        <row r="17817">
          <cell r="B17817" t="str">
            <v>Brændselspriser</v>
          </cell>
          <cell r="C17817">
            <v>2037</v>
          </cell>
          <cell r="E17817" t="str">
            <v>Fremskrevet_total.central_Træflis</v>
          </cell>
          <cell r="G17817">
            <v>64.442052856800004</v>
          </cell>
          <cell r="H17817" t="str">
            <v>2026-DKK_GJ</v>
          </cell>
        </row>
        <row r="17818">
          <cell r="B17818" t="str">
            <v>Brændselspriser</v>
          </cell>
          <cell r="C17818">
            <v>2037</v>
          </cell>
          <cell r="E17818" t="str">
            <v>Fremskrevet_total.decentral_Træflis</v>
          </cell>
          <cell r="G17818">
            <v>62.870424391169998</v>
          </cell>
          <cell r="H17818" t="str">
            <v>2026-DKK_GJ</v>
          </cell>
        </row>
        <row r="17819">
          <cell r="B17819" t="str">
            <v>Brændselspriser</v>
          </cell>
          <cell r="C17819">
            <v>2038</v>
          </cell>
          <cell r="E17819" t="str">
            <v>Fremskrevet_cif.import_Træflis</v>
          </cell>
          <cell r="G17819">
            <v>61.712379447750003</v>
          </cell>
          <cell r="H17819" t="str">
            <v>2026-DKK_GJ</v>
          </cell>
        </row>
        <row r="17820">
          <cell r="B17820" t="str">
            <v>Brændselspriser</v>
          </cell>
          <cell r="C17820">
            <v>2038</v>
          </cell>
          <cell r="E17820" t="str">
            <v>Fremskrevet_total.central_Træflis</v>
          </cell>
          <cell r="G17820">
            <v>64.617319799369994</v>
          </cell>
          <cell r="H17820" t="str">
            <v>2026-DKK_GJ</v>
          </cell>
        </row>
        <row r="17821">
          <cell r="B17821" t="str">
            <v>Brændselspriser</v>
          </cell>
          <cell r="C17821">
            <v>2038</v>
          </cell>
          <cell r="E17821" t="str">
            <v>Fremskrevet_total.decentral_Træflis</v>
          </cell>
          <cell r="G17821">
            <v>63.02780890407</v>
          </cell>
          <cell r="H17821" t="str">
            <v>2026-DKK_GJ</v>
          </cell>
        </row>
        <row r="17822">
          <cell r="B17822" t="str">
            <v>Brændselspriser</v>
          </cell>
          <cell r="C17822">
            <v>2039</v>
          </cell>
          <cell r="E17822" t="str">
            <v>Fremskrevet_cif.import_Træflis</v>
          </cell>
          <cell r="G17822">
            <v>61.888235080770002</v>
          </cell>
          <cell r="H17822" t="str">
            <v>2026-DKK_GJ</v>
          </cell>
        </row>
        <row r="17823">
          <cell r="B17823" t="str">
            <v>Brændselspriser</v>
          </cell>
          <cell r="C17823">
            <v>2039</v>
          </cell>
          <cell r="E17823" t="str">
            <v>Fremskrevet_total.central_Træflis</v>
          </cell>
          <cell r="G17823">
            <v>64.790476527959996</v>
          </cell>
          <cell r="H17823" t="str">
            <v>2026-DKK_GJ</v>
          </cell>
        </row>
        <row r="17824">
          <cell r="B17824" t="str">
            <v>Brændselspriser</v>
          </cell>
          <cell r="C17824">
            <v>2039</v>
          </cell>
          <cell r="E17824" t="str">
            <v>Fremskrevet_total.decentral_Træflis</v>
          </cell>
          <cell r="G17824">
            <v>63.184622666400003</v>
          </cell>
          <cell r="H17824" t="str">
            <v>2026-DKK_GJ</v>
          </cell>
        </row>
        <row r="17825">
          <cell r="B17825" t="str">
            <v>Brændselspriser</v>
          </cell>
          <cell r="C17825">
            <v>2040</v>
          </cell>
          <cell r="E17825" t="str">
            <v>Fremskrevet_cif.import_Træflis</v>
          </cell>
          <cell r="G17825">
            <v>62.062058941019998</v>
          </cell>
          <cell r="H17825" t="str">
            <v>2026-DKK_GJ</v>
          </cell>
        </row>
        <row r="17826">
          <cell r="B17826" t="str">
            <v>Brændselspriser</v>
          </cell>
          <cell r="C17826">
            <v>2040</v>
          </cell>
          <cell r="E17826" t="str">
            <v>Fremskrevet_total.central_Træflis</v>
          </cell>
          <cell r="G17826">
            <v>64.961563010670005</v>
          </cell>
          <cell r="H17826" t="str">
            <v>2026-DKK_GJ</v>
          </cell>
        </row>
        <row r="17827">
          <cell r="B17827" t="str">
            <v>Brændselspriser</v>
          </cell>
          <cell r="C17827">
            <v>2040</v>
          </cell>
          <cell r="E17827" t="str">
            <v>Fremskrevet_total.decentral_Træflis</v>
          </cell>
          <cell r="G17827">
            <v>63.340886506319997</v>
          </cell>
          <cell r="H17827" t="str">
            <v>2026-DKK_GJ</v>
          </cell>
        </row>
        <row r="17828">
          <cell r="B17828" t="str">
            <v>Brændselspriser</v>
          </cell>
          <cell r="C17828">
            <v>2041</v>
          </cell>
          <cell r="E17828" t="str">
            <v>Fremskrevet_cif.import_Træflis</v>
          </cell>
          <cell r="G17828">
            <v>62.257096994130002</v>
          </cell>
          <cell r="H17828" t="str">
            <v>2026-DKK_GJ</v>
          </cell>
        </row>
        <row r="17829">
          <cell r="B17829" t="str">
            <v>Brændselspriser</v>
          </cell>
          <cell r="C17829">
            <v>2041</v>
          </cell>
          <cell r="E17829" t="str">
            <v>Fremskrevet_total.central_Træflis</v>
          </cell>
          <cell r="G17829">
            <v>65.153231590230007</v>
          </cell>
          <cell r="H17829" t="str">
            <v>2026-DKK_GJ</v>
          </cell>
        </row>
        <row r="17830">
          <cell r="B17830" t="str">
            <v>Brændselspriser</v>
          </cell>
          <cell r="C17830">
            <v>2041</v>
          </cell>
          <cell r="E17830" t="str">
            <v>Fremskrevet_total.decentral_Træflis</v>
          </cell>
          <cell r="G17830">
            <v>63.521642635200003</v>
          </cell>
          <cell r="H17830" t="str">
            <v>2026-DKK_GJ</v>
          </cell>
        </row>
        <row r="17831">
          <cell r="B17831" t="str">
            <v>Brændselspriser</v>
          </cell>
          <cell r="C17831">
            <v>2042</v>
          </cell>
          <cell r="E17831" t="str">
            <v>Fremskrevet_cif.import_Træflis</v>
          </cell>
          <cell r="G17831">
            <v>62.449875029159998</v>
          </cell>
          <cell r="H17831" t="str">
            <v>2026-DKK_GJ</v>
          </cell>
        </row>
        <row r="17832">
          <cell r="B17832" t="str">
            <v>Brændselspriser</v>
          </cell>
          <cell r="C17832">
            <v>2042</v>
          </cell>
          <cell r="E17832" t="str">
            <v>Fremskrevet_total.central_Træflis</v>
          </cell>
          <cell r="G17832">
            <v>65.342605502520001</v>
          </cell>
          <cell r="H17832" t="str">
            <v>2026-DKK_GJ</v>
          </cell>
        </row>
        <row r="17833">
          <cell r="B17833" t="str">
            <v>Brændselspriser</v>
          </cell>
          <cell r="C17833">
            <v>2042</v>
          </cell>
          <cell r="E17833" t="str">
            <v>Fremskrevet_total.decentral_Træflis</v>
          </cell>
          <cell r="G17833">
            <v>63.701858411640004</v>
          </cell>
          <cell r="H17833" t="str">
            <v>2026-DKK_GJ</v>
          </cell>
        </row>
        <row r="17834">
          <cell r="B17834" t="str">
            <v>Brændselspriser</v>
          </cell>
          <cell r="C17834">
            <v>2043</v>
          </cell>
          <cell r="E17834" t="str">
            <v>Fremskrevet_cif.import_Træflis</v>
          </cell>
          <cell r="G17834">
            <v>62.640427664790003</v>
          </cell>
          <cell r="H17834" t="str">
            <v>2026-DKK_GJ</v>
          </cell>
        </row>
        <row r="17835">
          <cell r="B17835" t="str">
            <v>Brændselspriser</v>
          </cell>
          <cell r="C17835">
            <v>2043</v>
          </cell>
          <cell r="E17835" t="str">
            <v>Fremskrevet_total.central_Træflis</v>
          </cell>
          <cell r="G17835">
            <v>65.529721084949998</v>
          </cell>
          <cell r="H17835" t="str">
            <v>2026-DKK_GJ</v>
          </cell>
        </row>
        <row r="17836">
          <cell r="B17836" t="str">
            <v>Brændselspriser</v>
          </cell>
          <cell r="C17836">
            <v>2043</v>
          </cell>
          <cell r="E17836" t="str">
            <v>Fremskrevet_total.decentral_Træflis</v>
          </cell>
          <cell r="G17836">
            <v>63.881552741669999</v>
          </cell>
          <cell r="H17836" t="str">
            <v>2026-DKK_GJ</v>
          </cell>
        </row>
        <row r="17837">
          <cell r="B17837" t="str">
            <v>Brændselspriser</v>
          </cell>
          <cell r="C17837">
            <v>2044</v>
          </cell>
          <cell r="E17837" t="str">
            <v>Fremskrevet_cif.import_Træflis</v>
          </cell>
          <cell r="G17837">
            <v>62.82878937732</v>
          </cell>
          <cell r="H17837" t="str">
            <v>2026-DKK_GJ</v>
          </cell>
        </row>
        <row r="17838">
          <cell r="B17838" t="str">
            <v>Brændselspriser</v>
          </cell>
          <cell r="C17838">
            <v>2044</v>
          </cell>
          <cell r="E17838" t="str">
            <v>Fremskrevet_total.central_Træflis</v>
          </cell>
          <cell r="G17838">
            <v>65.714614491869995</v>
          </cell>
          <cell r="H17838" t="str">
            <v>2026-DKK_GJ</v>
          </cell>
        </row>
        <row r="17839">
          <cell r="B17839" t="str">
            <v>Brændselspriser</v>
          </cell>
          <cell r="C17839">
            <v>2044</v>
          </cell>
          <cell r="E17839" t="str">
            <v>Fremskrevet_total.decentral_Træflis</v>
          </cell>
          <cell r="G17839">
            <v>64.060743951630002</v>
          </cell>
          <cell r="H17839" t="str">
            <v>2026-DKK_GJ</v>
          </cell>
        </row>
        <row r="17840">
          <cell r="B17840" t="str">
            <v>Brændselspriser</v>
          </cell>
          <cell r="C17840">
            <v>2045</v>
          </cell>
          <cell r="E17840" t="str">
            <v>Fremskrevet_cif.import_Træflis</v>
          </cell>
          <cell r="G17840">
            <v>63.014994531180001</v>
          </cell>
          <cell r="H17840" t="str">
            <v>2026-DKK_GJ</v>
          </cell>
        </row>
        <row r="17841">
          <cell r="B17841" t="str">
            <v>Brændselspriser</v>
          </cell>
          <cell r="C17841">
            <v>2045</v>
          </cell>
          <cell r="E17841" t="str">
            <v>Fremskrevet_total.central_Træflis</v>
          </cell>
          <cell r="G17841">
            <v>65.897321694569996</v>
          </cell>
          <cell r="H17841" t="str">
            <v>2026-DKK_GJ</v>
          </cell>
        </row>
        <row r="17842">
          <cell r="B17842" t="str">
            <v>Brændselspriser</v>
          </cell>
          <cell r="C17842">
            <v>2045</v>
          </cell>
          <cell r="E17842" t="str">
            <v>Fremskrevet_total.decentral_Træflis</v>
          </cell>
          <cell r="G17842">
            <v>64.239449920379997</v>
          </cell>
          <cell r="H17842" t="str">
            <v>2026-DKK_GJ</v>
          </cell>
        </row>
        <row r="17843">
          <cell r="B17843" t="str">
            <v>Brændselspriser</v>
          </cell>
          <cell r="C17843">
            <v>2046</v>
          </cell>
          <cell r="E17843" t="str">
            <v>Fremskrevet_cif.import_Træflis</v>
          </cell>
          <cell r="G17843">
            <v>63.267619548239999</v>
          </cell>
          <cell r="H17843" t="str">
            <v>2026-DKK_GJ</v>
          </cell>
        </row>
        <row r="17844">
          <cell r="B17844" t="str">
            <v>Brændselspriser</v>
          </cell>
          <cell r="C17844">
            <v>2046</v>
          </cell>
          <cell r="E17844" t="str">
            <v>Fremskrevet_total.central_Træflis</v>
          </cell>
          <cell r="G17844">
            <v>66.145677365970002</v>
          </cell>
          <cell r="H17844" t="str">
            <v>2026-DKK_GJ</v>
          </cell>
        </row>
        <row r="17845">
          <cell r="B17845" t="str">
            <v>Brændselspriser</v>
          </cell>
          <cell r="C17845">
            <v>2046</v>
          </cell>
          <cell r="E17845" t="str">
            <v>Fremskrevet_total.decentral_Træflis</v>
          </cell>
          <cell r="G17845">
            <v>64.507090545810001</v>
          </cell>
          <cell r="H17845" t="str">
            <v>2026-DKK_GJ</v>
          </cell>
        </row>
        <row r="17846">
          <cell r="B17846" t="str">
            <v>Brændselspriser</v>
          </cell>
          <cell r="C17846">
            <v>2047</v>
          </cell>
          <cell r="E17846" t="str">
            <v>Fremskrevet_cif.import_Træflis</v>
          </cell>
          <cell r="G17846">
            <v>63.517679121779999</v>
          </cell>
          <cell r="H17846" t="str">
            <v>2026-DKK_GJ</v>
          </cell>
        </row>
        <row r="17847">
          <cell r="B17847" t="str">
            <v>Brændselspriser</v>
          </cell>
          <cell r="C17847">
            <v>2047</v>
          </cell>
          <cell r="E17847" t="str">
            <v>Fremskrevet_total.central_Træflis</v>
          </cell>
          <cell r="G17847">
            <v>66.391441477290002</v>
          </cell>
          <cell r="H17847" t="str">
            <v>2026-DKK_GJ</v>
          </cell>
        </row>
        <row r="17848">
          <cell r="B17848" t="str">
            <v>Brændselspriser</v>
          </cell>
          <cell r="C17848">
            <v>2047</v>
          </cell>
          <cell r="E17848" t="str">
            <v>Fremskrevet_total.decentral_Træflis</v>
          </cell>
          <cell r="G17848">
            <v>64.774232495459998</v>
          </cell>
          <cell r="H17848" t="str">
            <v>2026-DKK_GJ</v>
          </cell>
        </row>
        <row r="17849">
          <cell r="B17849" t="str">
            <v>Brændselspriser</v>
          </cell>
          <cell r="C17849">
            <v>2048</v>
          </cell>
          <cell r="E17849" t="str">
            <v>Fremskrevet_cif.import_Træflis</v>
          </cell>
          <cell r="G17849">
            <v>63.765205297469997</v>
          </cell>
          <cell r="H17849" t="str">
            <v>2026-DKK_GJ</v>
          </cell>
        </row>
        <row r="17850">
          <cell r="B17850" t="str">
            <v>Brændselspriser</v>
          </cell>
          <cell r="C17850">
            <v>2048</v>
          </cell>
          <cell r="E17850" t="str">
            <v>Fremskrevet_total.central_Træflis</v>
          </cell>
          <cell r="G17850">
            <v>66.634647559019996</v>
          </cell>
          <cell r="H17850" t="str">
            <v>2026-DKK_GJ</v>
          </cell>
        </row>
        <row r="17851">
          <cell r="B17851" t="str">
            <v>Brændselspriser</v>
          </cell>
          <cell r="C17851">
            <v>2048</v>
          </cell>
          <cell r="E17851" t="str">
            <v>Fremskrevet_total.decentral_Træflis</v>
          </cell>
          <cell r="G17851">
            <v>65.040892000650004</v>
          </cell>
          <cell r="H17851" t="str">
            <v>2026-DKK_GJ</v>
          </cell>
        </row>
        <row r="17852">
          <cell r="B17852" t="str">
            <v>Brændselspriser</v>
          </cell>
          <cell r="C17852">
            <v>2049</v>
          </cell>
          <cell r="E17852" t="str">
            <v>Fremskrevet_cif.import_Træflis</v>
          </cell>
          <cell r="G17852">
            <v>64.010230202339997</v>
          </cell>
          <cell r="H17852" t="str">
            <v>2026-DKK_GJ</v>
          </cell>
        </row>
        <row r="17853">
          <cell r="B17853" t="str">
            <v>Brændselspriser</v>
          </cell>
          <cell r="C17853">
            <v>2049</v>
          </cell>
          <cell r="E17853" t="str">
            <v>Fremskrevet_total.central_Træflis</v>
          </cell>
          <cell r="G17853">
            <v>66.875329172159994</v>
          </cell>
          <cell r="H17853" t="str">
            <v>2026-DKK_GJ</v>
          </cell>
        </row>
        <row r="17854">
          <cell r="B17854" t="str">
            <v>Brændselspriser</v>
          </cell>
          <cell r="C17854">
            <v>2049</v>
          </cell>
          <cell r="E17854" t="str">
            <v>Fremskrevet_total.decentral_Træflis</v>
          </cell>
          <cell r="G17854">
            <v>65.307084885899997</v>
          </cell>
          <cell r="H17854" t="str">
            <v>2026-DKK_GJ</v>
          </cell>
        </row>
        <row r="17855">
          <cell r="B17855" t="str">
            <v>Brændselspriser</v>
          </cell>
          <cell r="C17855">
            <v>2050</v>
          </cell>
          <cell r="E17855" t="str">
            <v>Fremskrevet_cif.import_Træflis</v>
          </cell>
          <cell r="G17855">
            <v>64.252785943079999</v>
          </cell>
          <cell r="H17855" t="str">
            <v>2026-DKK_GJ</v>
          </cell>
        </row>
        <row r="17856">
          <cell r="B17856" t="str">
            <v>Brændselspriser</v>
          </cell>
          <cell r="C17856">
            <v>2050</v>
          </cell>
          <cell r="E17856" t="str">
            <v>Fremskrevet_total.central_Træflis</v>
          </cell>
          <cell r="G17856">
            <v>67.113519826859999</v>
          </cell>
          <cell r="H17856" t="str">
            <v>2026-DKK_GJ</v>
          </cell>
        </row>
        <row r="17857">
          <cell r="B17857" t="str">
            <v>Brændselspriser</v>
          </cell>
          <cell r="C17857">
            <v>2050</v>
          </cell>
          <cell r="E17857" t="str">
            <v>Fremskrevet_total.decentral_Træflis</v>
          </cell>
          <cell r="G17857">
            <v>65.572826518080007</v>
          </cell>
          <cell r="H17857" t="str">
            <v>2026-DKK_GJ</v>
          </cell>
        </row>
        <row r="17858">
          <cell r="B17858" t="str">
            <v>Brændselspriser</v>
          </cell>
          <cell r="C17858">
            <v>2025</v>
          </cell>
          <cell r="E17858" t="str">
            <v>Fremskrevet_cif.import_Brint</v>
          </cell>
          <cell r="G17858">
            <v>450.53100000000001</v>
          </cell>
          <cell r="H17858" t="str">
            <v>2026-DKK_GJ</v>
          </cell>
        </row>
        <row r="17859">
          <cell r="B17859" t="str">
            <v>Brændselspriser</v>
          </cell>
          <cell r="C17859">
            <v>2026</v>
          </cell>
          <cell r="E17859" t="str">
            <v>Fremskrevet_cif.import_Brint</v>
          </cell>
          <cell r="G17859">
            <v>458.66699999999997</v>
          </cell>
          <cell r="H17859" t="str">
            <v>2026-DKK_GJ</v>
          </cell>
        </row>
        <row r="17860">
          <cell r="B17860" t="str">
            <v>Brændselspriser</v>
          </cell>
          <cell r="C17860">
            <v>2027</v>
          </cell>
          <cell r="E17860" t="str">
            <v>Fremskrevet_cif.import_Brint</v>
          </cell>
          <cell r="G17860">
            <v>422.05500000000001</v>
          </cell>
          <cell r="H17860" t="str">
            <v>2026-DKK_GJ</v>
          </cell>
        </row>
        <row r="17861">
          <cell r="B17861" t="str">
            <v>Brændselspriser</v>
          </cell>
          <cell r="C17861">
            <v>2028</v>
          </cell>
          <cell r="E17861" t="str">
            <v>Fremskrevet_cif.import_Brint</v>
          </cell>
          <cell r="G17861">
            <v>392.56200000000001</v>
          </cell>
          <cell r="H17861" t="str">
            <v>2026-DKK_GJ</v>
          </cell>
        </row>
        <row r="17862">
          <cell r="B17862" t="str">
            <v>Brændselspriser</v>
          </cell>
          <cell r="C17862">
            <v>2029</v>
          </cell>
          <cell r="E17862" t="str">
            <v>Fremskrevet_cif.import_Brint</v>
          </cell>
          <cell r="G17862">
            <v>349.84800000000001</v>
          </cell>
          <cell r="H17862" t="str">
            <v>2026-DKK_GJ</v>
          </cell>
        </row>
        <row r="17863">
          <cell r="B17863" t="str">
            <v>Brændselspriser</v>
          </cell>
          <cell r="C17863">
            <v>2030</v>
          </cell>
          <cell r="E17863" t="str">
            <v>Fremskrevet_cif.import_Brint</v>
          </cell>
          <cell r="G17863">
            <v>265.43700000000001</v>
          </cell>
          <cell r="H17863" t="str">
            <v>2026-DKK_GJ</v>
          </cell>
        </row>
        <row r="17864">
          <cell r="B17864" t="str">
            <v>Brændselspriser</v>
          </cell>
          <cell r="C17864">
            <v>2031</v>
          </cell>
          <cell r="E17864" t="str">
            <v>Fremskrevet_cif.import_Brint</v>
          </cell>
          <cell r="G17864">
            <v>248.148</v>
          </cell>
          <cell r="H17864" t="str">
            <v>2026-DKK_GJ</v>
          </cell>
        </row>
        <row r="17865">
          <cell r="B17865" t="str">
            <v>Brændselspriser</v>
          </cell>
          <cell r="C17865">
            <v>2032</v>
          </cell>
          <cell r="E17865" t="str">
            <v>Fremskrevet_cif.import_Brint</v>
          </cell>
          <cell r="G17865">
            <v>247.131</v>
          </cell>
          <cell r="H17865" t="str">
            <v>2026-DKK_GJ</v>
          </cell>
        </row>
        <row r="17866">
          <cell r="B17866" t="str">
            <v>Brændselspriser</v>
          </cell>
          <cell r="C17866">
            <v>2033</v>
          </cell>
          <cell r="E17866" t="str">
            <v>Fremskrevet_cif.import_Brint</v>
          </cell>
          <cell r="G17866">
            <v>250.18199999999999</v>
          </cell>
          <cell r="H17866" t="str">
            <v>2026-DKK_GJ</v>
          </cell>
        </row>
        <row r="17867">
          <cell r="B17867" t="str">
            <v>Brændselspriser</v>
          </cell>
          <cell r="C17867">
            <v>2034</v>
          </cell>
          <cell r="E17867" t="str">
            <v>Fremskrevet_cif.import_Brint</v>
          </cell>
          <cell r="G17867">
            <v>242.04599999999999</v>
          </cell>
          <cell r="H17867" t="str">
            <v>2026-DKK_GJ</v>
          </cell>
        </row>
        <row r="17868">
          <cell r="B17868" t="str">
            <v>Brændselspriser</v>
          </cell>
          <cell r="C17868">
            <v>2035</v>
          </cell>
          <cell r="E17868" t="str">
            <v>Fremskrevet_cif.import_Brint</v>
          </cell>
          <cell r="G17868">
            <v>252.21600000000001</v>
          </cell>
          <cell r="H17868" t="str">
            <v>2026-DKK_GJ</v>
          </cell>
        </row>
        <row r="17869">
          <cell r="B17869" t="str">
            <v>Brændselspriser</v>
          </cell>
          <cell r="C17869">
            <v>2036</v>
          </cell>
          <cell r="E17869" t="str">
            <v>Fremskrevet_cif.import_Brint</v>
          </cell>
          <cell r="G17869">
            <v>250.18199999999999</v>
          </cell>
          <cell r="H17869" t="str">
            <v>2026-DKK_GJ</v>
          </cell>
        </row>
        <row r="17870">
          <cell r="B17870" t="str">
            <v>Brændselspriser</v>
          </cell>
          <cell r="C17870">
            <v>2037</v>
          </cell>
          <cell r="E17870" t="str">
            <v>Fremskrevet_cif.import_Brint</v>
          </cell>
          <cell r="G17870">
            <v>248.148</v>
          </cell>
          <cell r="H17870" t="str">
            <v>2026-DKK_GJ</v>
          </cell>
        </row>
        <row r="17871">
          <cell r="B17871" t="str">
            <v>Brændselspriser</v>
          </cell>
          <cell r="C17871">
            <v>2038</v>
          </cell>
          <cell r="E17871" t="str">
            <v>Fremskrevet_cif.import_Brint</v>
          </cell>
          <cell r="G17871">
            <v>246.114</v>
          </cell>
          <cell r="H17871" t="str">
            <v>2026-DKK_GJ</v>
          </cell>
        </row>
        <row r="17872">
          <cell r="B17872" t="str">
            <v>Brændselspriser</v>
          </cell>
          <cell r="C17872">
            <v>2039</v>
          </cell>
          <cell r="E17872" t="str">
            <v>Fremskrevet_cif.import_Brint</v>
          </cell>
          <cell r="G17872">
            <v>243.06299999999999</v>
          </cell>
          <cell r="H17872" t="str">
            <v>2026-DKK_GJ</v>
          </cell>
        </row>
        <row r="17873">
          <cell r="B17873" t="str">
            <v>Brændselspriser</v>
          </cell>
          <cell r="C17873">
            <v>2040</v>
          </cell>
          <cell r="E17873" t="str">
            <v>Fremskrevet_cif.import_Brint</v>
          </cell>
          <cell r="G17873">
            <v>241.029</v>
          </cell>
          <cell r="H17873" t="str">
            <v>2026-DKK_GJ</v>
          </cell>
        </row>
        <row r="17874">
          <cell r="B17874" t="str">
            <v>Brændselspriser</v>
          </cell>
          <cell r="C17874">
            <v>2041</v>
          </cell>
          <cell r="E17874" t="str">
            <v>Fremskrevet_cif.import_Brint</v>
          </cell>
          <cell r="G17874">
            <v>238.995</v>
          </cell>
          <cell r="H17874" t="str">
            <v>2026-DKK_GJ</v>
          </cell>
        </row>
        <row r="17875">
          <cell r="B17875" t="str">
            <v>Brændselspriser</v>
          </cell>
          <cell r="C17875">
            <v>2042</v>
          </cell>
          <cell r="E17875" t="str">
            <v>Fremskrevet_cif.import_Brint</v>
          </cell>
          <cell r="G17875">
            <v>235.94399999999999</v>
          </cell>
          <cell r="H17875" t="str">
            <v>2026-DKK_GJ</v>
          </cell>
        </row>
        <row r="17876">
          <cell r="B17876" t="str">
            <v>Brændselspriser</v>
          </cell>
          <cell r="C17876">
            <v>2043</v>
          </cell>
          <cell r="E17876" t="str">
            <v>Fremskrevet_cif.import_Brint</v>
          </cell>
          <cell r="G17876">
            <v>233.91</v>
          </cell>
          <cell r="H17876" t="str">
            <v>2026-DKK_GJ</v>
          </cell>
        </row>
        <row r="17877">
          <cell r="B17877" t="str">
            <v>Brændselspriser</v>
          </cell>
          <cell r="C17877">
            <v>2044</v>
          </cell>
          <cell r="E17877" t="str">
            <v>Fremskrevet_cif.import_Brint</v>
          </cell>
          <cell r="G17877">
            <v>230.85900000000001</v>
          </cell>
          <cell r="H17877" t="str">
            <v>2026-DKK_GJ</v>
          </cell>
        </row>
        <row r="17878">
          <cell r="B17878" t="str">
            <v>Brændselspriser</v>
          </cell>
          <cell r="C17878">
            <v>2045</v>
          </cell>
          <cell r="E17878" t="str">
            <v>Fremskrevet_cif.import_Brint</v>
          </cell>
          <cell r="G17878">
            <v>228.82499999999999</v>
          </cell>
          <cell r="H17878" t="str">
            <v>2026-DKK_GJ</v>
          </cell>
        </row>
        <row r="17879">
          <cell r="B17879" t="str">
            <v>Brændselspriser</v>
          </cell>
          <cell r="C17879">
            <v>2046</v>
          </cell>
          <cell r="E17879" t="str">
            <v>Fremskrevet_cif.import_Brint</v>
          </cell>
          <cell r="G17879">
            <v>225.774</v>
          </cell>
          <cell r="H17879" t="str">
            <v>2026-DKK_GJ</v>
          </cell>
        </row>
        <row r="17880">
          <cell r="B17880" t="str">
            <v>Brændselspriser</v>
          </cell>
          <cell r="C17880">
            <v>2047</v>
          </cell>
          <cell r="E17880" t="str">
            <v>Fremskrevet_cif.import_Brint</v>
          </cell>
          <cell r="G17880">
            <v>223.74</v>
          </cell>
          <cell r="H17880" t="str">
            <v>2026-DKK_GJ</v>
          </cell>
        </row>
        <row r="17881">
          <cell r="B17881" t="str">
            <v>Brændselspriser</v>
          </cell>
          <cell r="C17881">
            <v>2048</v>
          </cell>
          <cell r="E17881" t="str">
            <v>Fremskrevet_cif.import_Brint</v>
          </cell>
          <cell r="G17881">
            <v>220.68899999999999</v>
          </cell>
          <cell r="H17881" t="str">
            <v>2026-DKK_GJ</v>
          </cell>
        </row>
        <row r="17882">
          <cell r="B17882" t="str">
            <v>Brændselspriser</v>
          </cell>
          <cell r="C17882">
            <v>2049</v>
          </cell>
          <cell r="E17882" t="str">
            <v>Fremskrevet_cif.import_Brint</v>
          </cell>
          <cell r="G17882">
            <v>218.655</v>
          </cell>
          <cell r="H17882" t="str">
            <v>2026-DKK_GJ</v>
          </cell>
        </row>
        <row r="17883">
          <cell r="B17883" t="str">
            <v>Brændselspriser</v>
          </cell>
          <cell r="C17883">
            <v>2050</v>
          </cell>
          <cell r="E17883" t="str">
            <v>Fremskrevet_cif.import_Brint</v>
          </cell>
          <cell r="G17883">
            <v>215.60400000000001</v>
          </cell>
          <cell r="H17883" t="str">
            <v>2026-DKK_GJ</v>
          </cell>
        </row>
        <row r="17884">
          <cell r="B17884" t="str">
            <v>Brændselspriser</v>
          </cell>
          <cell r="C17884">
            <v>2025</v>
          </cell>
          <cell r="E17884" t="str">
            <v>Fremskrevet_cif.import_Halm</v>
          </cell>
          <cell r="G17884">
            <v>67.343313712590003</v>
          </cell>
          <cell r="H17884" t="str">
            <v>2026-DKK_GJ</v>
          </cell>
        </row>
        <row r="17885">
          <cell r="B17885" t="str">
            <v>Brændselspriser</v>
          </cell>
          <cell r="C17885">
            <v>2025</v>
          </cell>
          <cell r="E17885" t="str">
            <v>Fremskrevet_total.central_Halm</v>
          </cell>
          <cell r="G17885">
            <v>59.75253592488</v>
          </cell>
          <cell r="H17885" t="str">
            <v>2026-DKK_GJ</v>
          </cell>
        </row>
        <row r="17886">
          <cell r="B17886" t="str">
            <v>Brændselspriser</v>
          </cell>
          <cell r="C17886">
            <v>2025</v>
          </cell>
          <cell r="E17886" t="str">
            <v>Fremskrevet_total.decentral_Halm</v>
          </cell>
          <cell r="G17886">
            <v>55.583754357239997</v>
          </cell>
          <cell r="H17886" t="str">
            <v>2026-DKK_GJ</v>
          </cell>
        </row>
        <row r="17887">
          <cell r="B17887" t="str">
            <v>Brændselspriser</v>
          </cell>
          <cell r="C17887">
            <v>2026</v>
          </cell>
          <cell r="E17887" t="str">
            <v>Fremskrevet_cif.import_Halm</v>
          </cell>
          <cell r="G17887">
            <v>70.414835419979994</v>
          </cell>
          <cell r="H17887" t="str">
            <v>2026-DKK_GJ</v>
          </cell>
        </row>
        <row r="17888">
          <cell r="B17888" t="str">
            <v>Brændselspriser</v>
          </cell>
          <cell r="C17888">
            <v>2026</v>
          </cell>
          <cell r="E17888" t="str">
            <v>Fremskrevet_total.central_Halm</v>
          </cell>
          <cell r="G17888">
            <v>62.363058976710001</v>
          </cell>
          <cell r="H17888" t="str">
            <v>2026-DKK_GJ</v>
          </cell>
        </row>
        <row r="17889">
          <cell r="B17889" t="str">
            <v>Brændselspriser</v>
          </cell>
          <cell r="C17889">
            <v>2026</v>
          </cell>
          <cell r="E17889" t="str">
            <v>Fremskrevet_total.decentral_Halm</v>
          </cell>
          <cell r="G17889">
            <v>58.012147882710003</v>
          </cell>
          <cell r="H17889" t="str">
            <v>2026-DKK_GJ</v>
          </cell>
        </row>
        <row r="17890">
          <cell r="B17890" t="str">
            <v>Brændselspriser</v>
          </cell>
          <cell r="C17890">
            <v>2027</v>
          </cell>
          <cell r="E17890" t="str">
            <v>Fremskrevet_cif.import_Halm</v>
          </cell>
          <cell r="G17890">
            <v>66.148099819289996</v>
          </cell>
          <cell r="H17890" t="str">
            <v>2026-DKK_GJ</v>
          </cell>
        </row>
        <row r="17891">
          <cell r="B17891" t="str">
            <v>Brændselspriser</v>
          </cell>
          <cell r="C17891">
            <v>2027</v>
          </cell>
          <cell r="E17891" t="str">
            <v>Fremskrevet_total.central_Halm</v>
          </cell>
          <cell r="G17891">
            <v>58.709494897470002</v>
          </cell>
          <cell r="H17891" t="str">
            <v>2026-DKK_GJ</v>
          </cell>
        </row>
        <row r="17892">
          <cell r="B17892" t="str">
            <v>Brændselspriser</v>
          </cell>
          <cell r="C17892">
            <v>2027</v>
          </cell>
          <cell r="E17892" t="str">
            <v>Fremskrevet_total.decentral_Halm</v>
          </cell>
          <cell r="G17892">
            <v>54.613483625790003</v>
          </cell>
          <cell r="H17892" t="str">
            <v>2026-DKK_GJ</v>
          </cell>
        </row>
        <row r="17893">
          <cell r="B17893" t="str">
            <v>Brændselspriser</v>
          </cell>
          <cell r="C17893">
            <v>2028</v>
          </cell>
          <cell r="E17893" t="str">
            <v>Fremskrevet_cif.import_Halm</v>
          </cell>
          <cell r="G17893">
            <v>64.024921418220003</v>
          </cell>
          <cell r="H17893" t="str">
            <v>2026-DKK_GJ</v>
          </cell>
        </row>
        <row r="17894">
          <cell r="B17894" t="str">
            <v>Brændselspriser</v>
          </cell>
          <cell r="C17894">
            <v>2028</v>
          </cell>
          <cell r="E17894" t="str">
            <v>Fremskrevet_total.central_Halm</v>
          </cell>
          <cell r="G17894">
            <v>56.895709039830002</v>
          </cell>
          <cell r="H17894" t="str">
            <v>2026-DKK_GJ</v>
          </cell>
        </row>
        <row r="17895">
          <cell r="B17895" t="str">
            <v>Brændselspriser</v>
          </cell>
          <cell r="C17895">
            <v>2028</v>
          </cell>
          <cell r="E17895" t="str">
            <v>Fremskrevet_total.decentral_Halm</v>
          </cell>
          <cell r="G17895">
            <v>52.926240972960002</v>
          </cell>
          <cell r="H17895" t="str">
            <v>2026-DKK_GJ</v>
          </cell>
        </row>
        <row r="17896">
          <cell r="B17896" t="str">
            <v>Brændselspriser</v>
          </cell>
          <cell r="C17896">
            <v>2029</v>
          </cell>
          <cell r="E17896" t="str">
            <v>Fremskrevet_cif.import_Halm</v>
          </cell>
          <cell r="G17896">
            <v>63.346649387669999</v>
          </cell>
          <cell r="H17896" t="str">
            <v>2026-DKK_GJ</v>
          </cell>
        </row>
        <row r="17897">
          <cell r="B17897" t="str">
            <v>Brændselspriser</v>
          </cell>
          <cell r="C17897">
            <v>2029</v>
          </cell>
          <cell r="E17897" t="str">
            <v>Fremskrevet_total.central_Halm</v>
          </cell>
          <cell r="G17897">
            <v>56.318719123980003</v>
          </cell>
          <cell r="H17897" t="str">
            <v>2026-DKK_GJ</v>
          </cell>
        </row>
        <row r="17898">
          <cell r="B17898" t="str">
            <v>Brændselspriser</v>
          </cell>
          <cell r="C17898">
            <v>2029</v>
          </cell>
          <cell r="E17898" t="str">
            <v>Fremskrevet_total.decentral_Halm</v>
          </cell>
          <cell r="G17898">
            <v>52.38950616468</v>
          </cell>
          <cell r="H17898" t="str">
            <v>2026-DKK_GJ</v>
          </cell>
        </row>
        <row r="17899">
          <cell r="B17899" t="str">
            <v>Brændselspriser</v>
          </cell>
          <cell r="C17899">
            <v>2030</v>
          </cell>
          <cell r="E17899" t="str">
            <v>Fremskrevet_cif.import_Halm</v>
          </cell>
          <cell r="G17899">
            <v>62.773953408540002</v>
          </cell>
          <cell r="H17899" t="str">
            <v>2026-DKK_GJ</v>
          </cell>
        </row>
        <row r="17900">
          <cell r="B17900" t="str">
            <v>Brændselspriser</v>
          </cell>
          <cell r="C17900">
            <v>2030</v>
          </cell>
          <cell r="E17900" t="str">
            <v>Fremskrevet_total.central_Halm</v>
          </cell>
          <cell r="G17900">
            <v>55.83188014596</v>
          </cell>
          <cell r="H17900" t="str">
            <v>2026-DKK_GJ</v>
          </cell>
        </row>
        <row r="17901">
          <cell r="B17901" t="str">
            <v>Brændselspriser</v>
          </cell>
          <cell r="C17901">
            <v>2030</v>
          </cell>
          <cell r="E17901" t="str">
            <v>Fremskrevet_total.decentral_Halm</v>
          </cell>
          <cell r="G17901">
            <v>52.4454585147</v>
          </cell>
          <cell r="H17901" t="str">
            <v>2026-DKK_GJ</v>
          </cell>
        </row>
        <row r="17902">
          <cell r="B17902" t="str">
            <v>Brændselspriser</v>
          </cell>
          <cell r="C17902">
            <v>2031</v>
          </cell>
          <cell r="E17902" t="str">
            <v>Fremskrevet_cif.import_Halm</v>
          </cell>
          <cell r="G17902">
            <v>62.27475316164</v>
          </cell>
          <cell r="H17902" t="str">
            <v>2026-DKK_GJ</v>
          </cell>
        </row>
        <row r="17903">
          <cell r="B17903" t="str">
            <v>Brændselspriser</v>
          </cell>
          <cell r="C17903">
            <v>2031</v>
          </cell>
          <cell r="E17903" t="str">
            <v>Fremskrevet_total.central_Halm</v>
          </cell>
          <cell r="G17903">
            <v>55.407759313859998</v>
          </cell>
          <cell r="H17903" t="str">
            <v>2026-DKK_GJ</v>
          </cell>
        </row>
        <row r="17904">
          <cell r="B17904" t="str">
            <v>Brændselspriser</v>
          </cell>
          <cell r="C17904">
            <v>2031</v>
          </cell>
          <cell r="E17904" t="str">
            <v>Fremskrevet_total.decentral_Halm</v>
          </cell>
          <cell r="G17904">
            <v>52.575170091479997</v>
          </cell>
          <cell r="H17904" t="str">
            <v>2026-DKK_GJ</v>
          </cell>
        </row>
        <row r="17905">
          <cell r="B17905" t="str">
            <v>Brændselspriser</v>
          </cell>
          <cell r="C17905">
            <v>2032</v>
          </cell>
          <cell r="E17905" t="str">
            <v>Fremskrevet_cif.import_Halm</v>
          </cell>
          <cell r="G17905">
            <v>61.864678319939998</v>
          </cell>
          <cell r="H17905" t="str">
            <v>2026-DKK_GJ</v>
          </cell>
        </row>
        <row r="17906">
          <cell r="B17906" t="str">
            <v>Brændselspriser</v>
          </cell>
          <cell r="C17906">
            <v>2032</v>
          </cell>
          <cell r="E17906" t="str">
            <v>Fremskrevet_total.central_Halm</v>
          </cell>
          <cell r="G17906">
            <v>55.059855024599997</v>
          </cell>
          <cell r="H17906" t="str">
            <v>2026-DKK_GJ</v>
          </cell>
        </row>
        <row r="17907">
          <cell r="B17907" t="str">
            <v>Brændselspriser</v>
          </cell>
          <cell r="C17907">
            <v>2032</v>
          </cell>
          <cell r="E17907" t="str">
            <v>Fremskrevet_total.decentral_Halm</v>
          </cell>
          <cell r="G17907">
            <v>52.71180154983</v>
          </cell>
          <cell r="H17907" t="str">
            <v>2026-DKK_GJ</v>
          </cell>
        </row>
        <row r="17908">
          <cell r="B17908" t="str">
            <v>Brændselspriser</v>
          </cell>
          <cell r="C17908">
            <v>2033</v>
          </cell>
          <cell r="E17908" t="str">
            <v>Fremskrevet_cif.import_Halm</v>
          </cell>
          <cell r="G17908">
            <v>61.54328139327</v>
          </cell>
          <cell r="H17908" t="str">
            <v>2026-DKK_GJ</v>
          </cell>
        </row>
        <row r="17909">
          <cell r="B17909" t="str">
            <v>Brændselspriser</v>
          </cell>
          <cell r="C17909">
            <v>2033</v>
          </cell>
          <cell r="E17909" t="str">
            <v>Fremskrevet_total.central_Halm</v>
          </cell>
          <cell r="G17909">
            <v>54.787787581229999</v>
          </cell>
          <cell r="H17909" t="str">
            <v>2026-DKK_GJ</v>
          </cell>
        </row>
        <row r="17910">
          <cell r="B17910" t="str">
            <v>Brændselspriser</v>
          </cell>
          <cell r="C17910">
            <v>2033</v>
          </cell>
          <cell r="E17910" t="str">
            <v>Fremskrevet_total.decentral_Halm</v>
          </cell>
          <cell r="G17910">
            <v>52.596276075539997</v>
          </cell>
          <cell r="H17910" t="str">
            <v>2026-DKK_GJ</v>
          </cell>
        </row>
        <row r="17911">
          <cell r="B17911" t="str">
            <v>Brændselspriser</v>
          </cell>
          <cell r="C17911">
            <v>2034</v>
          </cell>
          <cell r="E17911" t="str">
            <v>Fremskrevet_cif.import_Halm</v>
          </cell>
          <cell r="G17911">
            <v>61.31324803455</v>
          </cell>
          <cell r="H17911" t="str">
            <v>2026-DKK_GJ</v>
          </cell>
        </row>
        <row r="17912">
          <cell r="B17912" t="str">
            <v>Brændselspriser</v>
          </cell>
          <cell r="C17912">
            <v>2034</v>
          </cell>
          <cell r="E17912" t="str">
            <v>Fremskrevet_total.central_Halm</v>
          </cell>
          <cell r="G17912">
            <v>54.59395635117</v>
          </cell>
          <cell r="H17912" t="str">
            <v>2026-DKK_GJ</v>
          </cell>
        </row>
        <row r="17913">
          <cell r="B17913" t="str">
            <v>Brændselspriser</v>
          </cell>
          <cell r="C17913">
            <v>2034</v>
          </cell>
          <cell r="E17913" t="str">
            <v>Fremskrevet_total.decentral_Halm</v>
          </cell>
          <cell r="G17913">
            <v>52.410198097529999</v>
          </cell>
          <cell r="H17913" t="str">
            <v>2026-DKK_GJ</v>
          </cell>
        </row>
        <row r="17914">
          <cell r="B17914" t="str">
            <v>Brændselspriser</v>
          </cell>
          <cell r="C17914">
            <v>2035</v>
          </cell>
          <cell r="E17914" t="str">
            <v>Fremskrevet_cif.import_Halm</v>
          </cell>
          <cell r="G17914">
            <v>61.17223932684</v>
          </cell>
          <cell r="H17914" t="str">
            <v>2026-DKK_GJ</v>
          </cell>
        </row>
        <row r="17915">
          <cell r="B17915" t="str">
            <v>Brændselspriser</v>
          </cell>
          <cell r="C17915">
            <v>2035</v>
          </cell>
          <cell r="E17915" t="str">
            <v>Fremskrevet_total.central_Halm</v>
          </cell>
          <cell r="G17915">
            <v>54.476271094319998</v>
          </cell>
          <cell r="H17915" t="str">
            <v>2026-DKK_GJ</v>
          </cell>
        </row>
        <row r="17916">
          <cell r="B17916" t="str">
            <v>Brændselspriser</v>
          </cell>
          <cell r="C17916">
            <v>2035</v>
          </cell>
          <cell r="E17916" t="str">
            <v>Fremskrevet_total.decentral_Halm</v>
          </cell>
          <cell r="G17916">
            <v>52.297220248919999</v>
          </cell>
          <cell r="H17916" t="str">
            <v>2026-DKK_GJ</v>
          </cell>
        </row>
        <row r="17917">
          <cell r="B17917" t="str">
            <v>Brændselspriser</v>
          </cell>
          <cell r="C17917">
            <v>2036</v>
          </cell>
          <cell r="E17917" t="str">
            <v>Fremskrevet_cif.import_Halm</v>
          </cell>
          <cell r="G17917">
            <v>61.354420160849998</v>
          </cell>
          <cell r="H17917" t="str">
            <v>2026-DKK_GJ</v>
          </cell>
        </row>
        <row r="17918">
          <cell r="B17918" t="str">
            <v>Brændselspriser</v>
          </cell>
          <cell r="C17918">
            <v>2036</v>
          </cell>
          <cell r="E17918" t="str">
            <v>Fremskrevet_total.central_Halm</v>
          </cell>
          <cell r="G17918">
            <v>54.630016242209997</v>
          </cell>
          <cell r="H17918" t="str">
            <v>2026-DKK_GJ</v>
          </cell>
        </row>
        <row r="17919">
          <cell r="B17919" t="str">
            <v>Brændselspriser</v>
          </cell>
          <cell r="C17919">
            <v>2036</v>
          </cell>
          <cell r="E17919" t="str">
            <v>Fremskrevet_total.decentral_Halm</v>
          </cell>
          <cell r="G17919">
            <v>52.444815587640001</v>
          </cell>
          <cell r="H17919" t="str">
            <v>2026-DKK_GJ</v>
          </cell>
        </row>
        <row r="17920">
          <cell r="B17920" t="str">
            <v>Brændselspriser</v>
          </cell>
          <cell r="C17920">
            <v>2037</v>
          </cell>
          <cell r="E17920" t="str">
            <v>Fremskrevet_cif.import_Halm</v>
          </cell>
          <cell r="G17920">
            <v>61.534453955309999</v>
          </cell>
          <cell r="H17920" t="str">
            <v>2026-DKK_GJ</v>
          </cell>
        </row>
        <row r="17921">
          <cell r="B17921" t="str">
            <v>Brændselspriser</v>
          </cell>
          <cell r="C17921">
            <v>2037</v>
          </cell>
          <cell r="E17921" t="str">
            <v>Fremskrevet_total.central_Halm</v>
          </cell>
          <cell r="G17921">
            <v>54.7818856353</v>
          </cell>
          <cell r="H17921" t="str">
            <v>2026-DKK_GJ</v>
          </cell>
        </row>
        <row r="17922">
          <cell r="B17922" t="str">
            <v>Brændselspriser</v>
          </cell>
          <cell r="C17922">
            <v>2037</v>
          </cell>
          <cell r="E17922" t="str">
            <v>Fremskrevet_total.decentral_Halm</v>
          </cell>
          <cell r="G17922">
            <v>52.590610205819999</v>
          </cell>
          <cell r="H17922" t="str">
            <v>2026-DKK_GJ</v>
          </cell>
        </row>
        <row r="17923">
          <cell r="B17923" t="str">
            <v>Brændselspriser</v>
          </cell>
          <cell r="C17923">
            <v>2038</v>
          </cell>
          <cell r="E17923" t="str">
            <v>Fremskrevet_cif.import_Halm</v>
          </cell>
          <cell r="G17923">
            <v>61.712379447750003</v>
          </cell>
          <cell r="H17923" t="str">
            <v>2026-DKK_GJ</v>
          </cell>
        </row>
        <row r="17924">
          <cell r="B17924" t="str">
            <v>Brændselspriser</v>
          </cell>
          <cell r="C17924">
            <v>2038</v>
          </cell>
          <cell r="E17924" t="str">
            <v>Fremskrevet_total.central_Halm</v>
          </cell>
          <cell r="G17924">
            <v>54.931914126179997</v>
          </cell>
          <cell r="H17924" t="str">
            <v>2026-DKK_GJ</v>
          </cell>
        </row>
        <row r="17925">
          <cell r="B17925" t="str">
            <v>Brændselspriser</v>
          </cell>
          <cell r="C17925">
            <v>2038</v>
          </cell>
          <cell r="E17925" t="str">
            <v>Fremskrevet_total.decentral_Halm</v>
          </cell>
          <cell r="G17925">
            <v>52.73463756276</v>
          </cell>
          <cell r="H17925" t="str">
            <v>2026-DKK_GJ</v>
          </cell>
        </row>
        <row r="17926">
          <cell r="B17926" t="str">
            <v>Brændselspriser</v>
          </cell>
          <cell r="C17926">
            <v>2039</v>
          </cell>
          <cell r="E17926" t="str">
            <v>Fremskrevet_cif.import_Halm</v>
          </cell>
          <cell r="G17926">
            <v>61.888235080770002</v>
          </cell>
          <cell r="H17926" t="str">
            <v>2026-DKK_GJ</v>
          </cell>
        </row>
        <row r="17927">
          <cell r="B17927" t="str">
            <v>Brændselspriser</v>
          </cell>
          <cell r="C17927">
            <v>2039</v>
          </cell>
          <cell r="E17927" t="str">
            <v>Fremskrevet_total.central_Halm</v>
          </cell>
          <cell r="G17927">
            <v>55.08013629285</v>
          </cell>
          <cell r="H17927" t="str">
            <v>2026-DKK_GJ</v>
          </cell>
        </row>
        <row r="17928">
          <cell r="B17928" t="str">
            <v>Brændselspriser</v>
          </cell>
          <cell r="C17928">
            <v>2039</v>
          </cell>
          <cell r="E17928" t="str">
            <v>Fremskrevet_total.decentral_Halm</v>
          </cell>
          <cell r="G17928">
            <v>52.876930843170001</v>
          </cell>
          <cell r="H17928" t="str">
            <v>2026-DKK_GJ</v>
          </cell>
        </row>
        <row r="17929">
          <cell r="B17929" t="str">
            <v>Brændselspriser</v>
          </cell>
          <cell r="C17929">
            <v>2040</v>
          </cell>
          <cell r="E17929" t="str">
            <v>Fremskrevet_cif.import_Halm</v>
          </cell>
          <cell r="G17929">
            <v>62.062058941019998</v>
          </cell>
          <cell r="H17929" t="str">
            <v>2026-DKK_GJ</v>
          </cell>
        </row>
        <row r="17930">
          <cell r="B17930" t="str">
            <v>Brændselspriser</v>
          </cell>
          <cell r="C17930">
            <v>2040</v>
          </cell>
          <cell r="E17930" t="str">
            <v>Fremskrevet_total.central_Halm</v>
          </cell>
          <cell r="G17930">
            <v>55.226586316679999</v>
          </cell>
          <cell r="H17930" t="str">
            <v>2026-DKK_GJ</v>
          </cell>
        </row>
        <row r="17931">
          <cell r="B17931" t="str">
            <v>Brændselspriser</v>
          </cell>
          <cell r="C17931">
            <v>2040</v>
          </cell>
          <cell r="E17931" t="str">
            <v>Fremskrevet_total.decentral_Halm</v>
          </cell>
          <cell r="G17931">
            <v>53.017522865639997</v>
          </cell>
          <cell r="H17931" t="str">
            <v>2026-DKK_GJ</v>
          </cell>
        </row>
        <row r="17932">
          <cell r="B17932" t="str">
            <v>Brændselspriser</v>
          </cell>
          <cell r="C17932">
            <v>2041</v>
          </cell>
          <cell r="E17932" t="str">
            <v>Fremskrevet_cif.import_Halm</v>
          </cell>
          <cell r="G17932">
            <v>62.257096994130002</v>
          </cell>
          <cell r="H17932" t="str">
            <v>2026-DKK_GJ</v>
          </cell>
        </row>
        <row r="17933">
          <cell r="B17933" t="str">
            <v>Brændselspriser</v>
          </cell>
          <cell r="C17933">
            <v>2041</v>
          </cell>
          <cell r="E17933" t="str">
            <v>Fremskrevet_total.central_Halm</v>
          </cell>
          <cell r="G17933">
            <v>55.390654624770001</v>
          </cell>
          <cell r="H17933" t="str">
            <v>2026-DKK_GJ</v>
          </cell>
        </row>
        <row r="17934">
          <cell r="B17934" t="str">
            <v>Brændselspriser</v>
          </cell>
          <cell r="C17934">
            <v>2041</v>
          </cell>
          <cell r="E17934" t="str">
            <v>Fremskrevet_total.decentral_Halm</v>
          </cell>
          <cell r="G17934">
            <v>53.175028442219997</v>
          </cell>
          <cell r="H17934" t="str">
            <v>2026-DKK_GJ</v>
          </cell>
        </row>
        <row r="17935">
          <cell r="B17935" t="str">
            <v>Brændselspriser</v>
          </cell>
          <cell r="C17935">
            <v>2042</v>
          </cell>
          <cell r="E17935" t="str">
            <v>Fremskrevet_cif.import_Halm</v>
          </cell>
          <cell r="G17935">
            <v>62.449875029159998</v>
          </cell>
          <cell r="H17935" t="str">
            <v>2026-DKK_GJ</v>
          </cell>
        </row>
        <row r="17936">
          <cell r="B17936" t="str">
            <v>Brændselspriser</v>
          </cell>
          <cell r="C17936">
            <v>2042</v>
          </cell>
          <cell r="E17936" t="str">
            <v>Fremskrevet_total.central_Halm</v>
          </cell>
          <cell r="G17936">
            <v>55.552758688890002</v>
          </cell>
          <cell r="H17936" t="str">
            <v>2026-DKK_GJ</v>
          </cell>
        </row>
        <row r="17937">
          <cell r="B17937" t="str">
            <v>Brændselspriser</v>
          </cell>
          <cell r="C17937">
            <v>2042</v>
          </cell>
          <cell r="E17937" t="str">
            <v>Fremskrevet_total.decentral_Halm</v>
          </cell>
          <cell r="G17937">
            <v>53.330648348250001</v>
          </cell>
          <cell r="H17937" t="str">
            <v>2026-DKK_GJ</v>
          </cell>
        </row>
        <row r="17938">
          <cell r="B17938" t="str">
            <v>Brændselspriser</v>
          </cell>
          <cell r="C17938">
            <v>2043</v>
          </cell>
          <cell r="E17938" t="str">
            <v>Fremskrevet_cif.import_Halm</v>
          </cell>
          <cell r="G17938">
            <v>62.640427664790003</v>
          </cell>
          <cell r="H17938" t="str">
            <v>2026-DKK_GJ</v>
          </cell>
        </row>
        <row r="17939">
          <cell r="B17939" t="str">
            <v>Brændselspriser</v>
          </cell>
          <cell r="C17939">
            <v>2043</v>
          </cell>
          <cell r="E17939" t="str">
            <v>Fremskrevet_total.central_Halm</v>
          </cell>
          <cell r="G17939">
            <v>55.71292963941</v>
          </cell>
          <cell r="H17939" t="str">
            <v>2026-DKK_GJ</v>
          </cell>
        </row>
        <row r="17940">
          <cell r="B17940" t="str">
            <v>Brændselspriser</v>
          </cell>
          <cell r="C17940">
            <v>2043</v>
          </cell>
          <cell r="E17940" t="str">
            <v>Fremskrevet_total.decentral_Halm</v>
          </cell>
          <cell r="G17940">
            <v>53.484412453019999</v>
          </cell>
          <cell r="H17940" t="str">
            <v>2026-DKK_GJ</v>
          </cell>
        </row>
        <row r="17941">
          <cell r="B17941" t="str">
            <v>Brændselspriser</v>
          </cell>
          <cell r="C17941">
            <v>2044</v>
          </cell>
          <cell r="E17941" t="str">
            <v>Fremskrevet_cif.import_Halm</v>
          </cell>
          <cell r="G17941">
            <v>62.82878937732</v>
          </cell>
          <cell r="H17941" t="str">
            <v>2026-DKK_GJ</v>
          </cell>
        </row>
        <row r="17942">
          <cell r="B17942" t="str">
            <v>Brændselspriser</v>
          </cell>
          <cell r="C17942">
            <v>2044</v>
          </cell>
          <cell r="E17942" t="str">
            <v>Fremskrevet_total.central_Halm</v>
          </cell>
          <cell r="G17942">
            <v>55.871198393130001</v>
          </cell>
          <cell r="H17942" t="str">
            <v>2026-DKK_GJ</v>
          </cell>
        </row>
        <row r="17943">
          <cell r="B17943" t="str">
            <v>Brændselspriser</v>
          </cell>
          <cell r="C17943">
            <v>2044</v>
          </cell>
          <cell r="E17943" t="str">
            <v>Fremskrevet_total.decentral_Halm</v>
          </cell>
          <cell r="G17943">
            <v>53.636350452930003</v>
          </cell>
          <cell r="H17943" t="str">
            <v>2026-DKK_GJ</v>
          </cell>
        </row>
        <row r="17944">
          <cell r="B17944" t="str">
            <v>Brændselspriser</v>
          </cell>
          <cell r="C17944">
            <v>2045</v>
          </cell>
          <cell r="E17944" t="str">
            <v>Fremskrevet_cif.import_Halm</v>
          </cell>
          <cell r="G17944">
            <v>63.014994531180001</v>
          </cell>
          <cell r="H17944" t="str">
            <v>2026-DKK_GJ</v>
          </cell>
        </row>
        <row r="17945">
          <cell r="B17945" t="str">
            <v>Brændselspriser</v>
          </cell>
          <cell r="C17945">
            <v>2045</v>
          </cell>
          <cell r="E17945" t="str">
            <v>Fremskrevet_total.central_Halm</v>
          </cell>
          <cell r="G17945">
            <v>56.027595754979998</v>
          </cell>
          <cell r="H17945" t="str">
            <v>2026-DKK_GJ</v>
          </cell>
        </row>
        <row r="17946">
          <cell r="B17946" t="str">
            <v>Brændselspriser</v>
          </cell>
          <cell r="C17946">
            <v>2045</v>
          </cell>
          <cell r="E17946" t="str">
            <v>Fremskrevet_total.decentral_Halm</v>
          </cell>
          <cell r="G17946">
            <v>53.786491922339998</v>
          </cell>
          <cell r="H17946" t="str">
            <v>2026-DKK_GJ</v>
          </cell>
        </row>
        <row r="17947">
          <cell r="B17947" t="str">
            <v>Brændselspriser</v>
          </cell>
          <cell r="C17947">
            <v>2046</v>
          </cell>
          <cell r="E17947" t="str">
            <v>Fremskrevet_cif.import_Halm</v>
          </cell>
          <cell r="G17947">
            <v>63.267619548239999</v>
          </cell>
          <cell r="H17947" t="str">
            <v>2026-DKK_GJ</v>
          </cell>
        </row>
        <row r="17948">
          <cell r="B17948" t="str">
            <v>Brændselspriser</v>
          </cell>
          <cell r="C17948">
            <v>2046</v>
          </cell>
          <cell r="E17948" t="str">
            <v>Fremskrevet_total.central_Halm</v>
          </cell>
          <cell r="G17948">
            <v>56.240188204410003</v>
          </cell>
          <cell r="H17948" t="str">
            <v>2026-DKK_GJ</v>
          </cell>
        </row>
        <row r="17949">
          <cell r="B17949" t="str">
            <v>Brændselspriser</v>
          </cell>
          <cell r="C17949">
            <v>2046</v>
          </cell>
          <cell r="E17949" t="str">
            <v>Fremskrevet_total.decentral_Halm</v>
          </cell>
          <cell r="G17949">
            <v>53.990580675419999</v>
          </cell>
          <cell r="H17949" t="str">
            <v>2026-DKK_GJ</v>
          </cell>
        </row>
        <row r="17950">
          <cell r="B17950" t="str">
            <v>Brændselspriser</v>
          </cell>
          <cell r="C17950">
            <v>2047</v>
          </cell>
          <cell r="E17950" t="str">
            <v>Fremskrevet_cif.import_Halm</v>
          </cell>
          <cell r="G17950">
            <v>63.517679121779999</v>
          </cell>
          <cell r="H17950" t="str">
            <v>2026-DKK_GJ</v>
          </cell>
        </row>
        <row r="17951">
          <cell r="B17951" t="str">
            <v>Brændselspriser</v>
          </cell>
          <cell r="C17951">
            <v>2047</v>
          </cell>
          <cell r="E17951" t="str">
            <v>Fremskrevet_total.central_Halm</v>
          </cell>
          <cell r="G17951">
            <v>56.450562281910003</v>
          </cell>
          <cell r="H17951" t="str">
            <v>2026-DKK_GJ</v>
          </cell>
        </row>
        <row r="17952">
          <cell r="B17952" t="str">
            <v>Brændselspriser</v>
          </cell>
          <cell r="C17952">
            <v>2047</v>
          </cell>
          <cell r="E17952" t="str">
            <v>Fremskrevet_total.decentral_Halm</v>
          </cell>
          <cell r="G17952">
            <v>54.192539789820003</v>
          </cell>
          <cell r="H17952" t="str">
            <v>2026-DKK_GJ</v>
          </cell>
        </row>
        <row r="17953">
          <cell r="B17953" t="str">
            <v>Brændselspriser</v>
          </cell>
          <cell r="C17953">
            <v>2048</v>
          </cell>
          <cell r="E17953" t="str">
            <v>Fremskrevet_cif.import_Halm</v>
          </cell>
          <cell r="G17953">
            <v>63.765205297469997</v>
          </cell>
          <cell r="H17953" t="str">
            <v>2026-DKK_GJ</v>
          </cell>
        </row>
        <row r="17954">
          <cell r="B17954" t="str">
            <v>Brændselspriser</v>
          </cell>
          <cell r="C17954">
            <v>2048</v>
          </cell>
          <cell r="E17954" t="str">
            <v>Fremskrevet_total.central_Halm</v>
          </cell>
          <cell r="G17954">
            <v>56.658746687220003</v>
          </cell>
          <cell r="H17954" t="str">
            <v>2026-DKK_GJ</v>
          </cell>
        </row>
        <row r="17955">
          <cell r="B17955" t="str">
            <v>Brændselspriser</v>
          </cell>
          <cell r="C17955">
            <v>2048</v>
          </cell>
          <cell r="E17955" t="str">
            <v>Fremskrevet_total.decentral_Halm</v>
          </cell>
          <cell r="G17955">
            <v>54.392396826240002</v>
          </cell>
          <cell r="H17955" t="str">
            <v>2026-DKK_GJ</v>
          </cell>
        </row>
        <row r="17956">
          <cell r="B17956" t="str">
            <v>Brændselspriser</v>
          </cell>
          <cell r="C17956">
            <v>2049</v>
          </cell>
          <cell r="E17956" t="str">
            <v>Fremskrevet_cif.import_Halm</v>
          </cell>
          <cell r="G17956">
            <v>64.010230202339997</v>
          </cell>
          <cell r="H17956" t="str">
            <v>2026-DKK_GJ</v>
          </cell>
        </row>
        <row r="17957">
          <cell r="B17957" t="str">
            <v>Brændselspriser</v>
          </cell>
          <cell r="C17957">
            <v>2049</v>
          </cell>
          <cell r="E17957" t="str">
            <v>Fremskrevet_total.central_Halm</v>
          </cell>
          <cell r="G17957">
            <v>56.864770160760003</v>
          </cell>
          <cell r="H17957" t="str">
            <v>2026-DKK_GJ</v>
          </cell>
        </row>
        <row r="17958">
          <cell r="B17958" t="str">
            <v>Brændselspriser</v>
          </cell>
          <cell r="C17958">
            <v>2049</v>
          </cell>
          <cell r="E17958" t="str">
            <v>Fremskrevet_total.decentral_Halm</v>
          </cell>
          <cell r="G17958">
            <v>54.590179345380001</v>
          </cell>
          <cell r="H17958" t="str">
            <v>2026-DKK_GJ</v>
          </cell>
        </row>
        <row r="17959">
          <cell r="B17959" t="str">
            <v>Brændselspriser</v>
          </cell>
          <cell r="C17959">
            <v>2050</v>
          </cell>
          <cell r="E17959" t="str">
            <v>Fremskrevet_cif.import_Halm</v>
          </cell>
          <cell r="G17959">
            <v>64.252785943079999</v>
          </cell>
          <cell r="H17959" t="str">
            <v>2026-DKK_GJ</v>
          </cell>
        </row>
        <row r="17960">
          <cell r="B17960" t="str">
            <v>Brændselspriser</v>
          </cell>
          <cell r="C17960">
            <v>2050</v>
          </cell>
          <cell r="E17960" t="str">
            <v>Fremskrevet_total.central_Halm</v>
          </cell>
          <cell r="G17960">
            <v>57.068661351419998</v>
          </cell>
          <cell r="H17960" t="str">
            <v>2026-DKK_GJ</v>
          </cell>
        </row>
        <row r="17961">
          <cell r="B17961" t="str">
            <v>Brændselspriser</v>
          </cell>
          <cell r="C17961">
            <v>2050</v>
          </cell>
          <cell r="E17961" t="str">
            <v>Fremskrevet_total.decentral_Halm</v>
          </cell>
          <cell r="G17961">
            <v>54.785914897769999</v>
          </cell>
          <cell r="H17961" t="str">
            <v>2026-DKK_GJ</v>
          </cell>
        </row>
        <row r="17962">
          <cell r="B17962" t="str">
            <v>Brændselspriser</v>
          </cell>
          <cell r="C17962">
            <v>2025</v>
          </cell>
          <cell r="E17962" t="str">
            <v>Fremskrevet_cif.import_Træpiller</v>
          </cell>
          <cell r="G17962">
            <v>82.299369257639995</v>
          </cell>
          <cell r="H17962" t="str">
            <v>2026-DKK_GJ</v>
          </cell>
        </row>
        <row r="17963">
          <cell r="B17963" t="str">
            <v>Brændselspriser</v>
          </cell>
          <cell r="C17963">
            <v>2025</v>
          </cell>
          <cell r="E17963" t="str">
            <v>Fremskrevet_total.central_Træpiller</v>
          </cell>
          <cell r="G17963">
            <v>84.845307144779994</v>
          </cell>
          <cell r="H17963" t="str">
            <v>2026-DKK_GJ</v>
          </cell>
        </row>
        <row r="17964">
          <cell r="B17964" t="str">
            <v>Brændselspriser</v>
          </cell>
          <cell r="C17964">
            <v>2025</v>
          </cell>
          <cell r="E17964" t="str">
            <v>Fremskrevet_total.decentral_Træpiller</v>
          </cell>
          <cell r="G17964">
            <v>90.12653345052</v>
          </cell>
          <cell r="H17964" t="str">
            <v>2026-DKK_GJ</v>
          </cell>
        </row>
        <row r="17965">
          <cell r="B17965" t="str">
            <v>Brændselspriser</v>
          </cell>
          <cell r="C17965">
            <v>2025</v>
          </cell>
          <cell r="E17965" t="str">
            <v>Fremskrevet_total.residential_Træpiller</v>
          </cell>
          <cell r="G17965">
            <v>131.85853977023999</v>
          </cell>
          <cell r="H17965" t="str">
            <v>2026-DKK_GJ</v>
          </cell>
        </row>
        <row r="17966">
          <cell r="B17966" t="str">
            <v>Brændselspriser</v>
          </cell>
          <cell r="C17966">
            <v>2026</v>
          </cell>
          <cell r="E17966" t="str">
            <v>Fremskrevet_cif.import_Træpiller</v>
          </cell>
          <cell r="G17966">
            <v>83.152169268389997</v>
          </cell>
          <cell r="H17966" t="str">
            <v>2026-DKK_GJ</v>
          </cell>
        </row>
        <row r="17967">
          <cell r="B17967" t="str">
            <v>Brændselspriser</v>
          </cell>
          <cell r="C17967">
            <v>2026</v>
          </cell>
          <cell r="E17967" t="str">
            <v>Fremskrevet_total.central_Træpiller</v>
          </cell>
          <cell r="G17967">
            <v>85.672316411820006</v>
          </cell>
          <cell r="H17967" t="str">
            <v>2026-DKK_GJ</v>
          </cell>
        </row>
        <row r="17968">
          <cell r="B17968" t="str">
            <v>Brændselspriser</v>
          </cell>
          <cell r="C17968">
            <v>2026</v>
          </cell>
          <cell r="E17968" t="str">
            <v>Fremskrevet_total.decentral_Træpiller</v>
          </cell>
          <cell r="G17968">
            <v>90.854716342589995</v>
          </cell>
          <cell r="H17968" t="str">
            <v>2026-DKK_GJ</v>
          </cell>
        </row>
        <row r="17969">
          <cell r="B17969" t="str">
            <v>Brændselspriser</v>
          </cell>
          <cell r="C17969">
            <v>2026</v>
          </cell>
          <cell r="E17969" t="str">
            <v>Fremskrevet_total.residential_Træpiller</v>
          </cell>
          <cell r="G17969">
            <v>132.21224660384999</v>
          </cell>
          <cell r="H17969" t="str">
            <v>2026-DKK_GJ</v>
          </cell>
        </row>
        <row r="17970">
          <cell r="B17970" t="str">
            <v>Brændselspriser</v>
          </cell>
          <cell r="C17970">
            <v>2027</v>
          </cell>
          <cell r="E17970" t="str">
            <v>Fremskrevet_cif.import_Træpiller</v>
          </cell>
          <cell r="G17970">
            <v>80.629077289590001</v>
          </cell>
          <cell r="H17970" t="str">
            <v>2026-DKK_GJ</v>
          </cell>
        </row>
        <row r="17971">
          <cell r="B17971" t="str">
            <v>Brændselspriser</v>
          </cell>
          <cell r="C17971">
            <v>2027</v>
          </cell>
          <cell r="E17971" t="str">
            <v>Fremskrevet_total.central_Træpiller</v>
          </cell>
          <cell r="G17971">
            <v>83.144027654550001</v>
          </cell>
          <cell r="H17971" t="str">
            <v>2026-DKK_GJ</v>
          </cell>
        </row>
        <row r="17972">
          <cell r="B17972" t="str">
            <v>Brændselspriser</v>
          </cell>
          <cell r="C17972">
            <v>2027</v>
          </cell>
          <cell r="E17972" t="str">
            <v>Fremskrevet_total.decentral_Træpiller</v>
          </cell>
          <cell r="G17972">
            <v>88.326638917919993</v>
          </cell>
          <cell r="H17972" t="str">
            <v>2026-DKK_GJ</v>
          </cell>
        </row>
        <row r="17973">
          <cell r="B17973" t="str">
            <v>Brændselspriser</v>
          </cell>
          <cell r="C17973">
            <v>2027</v>
          </cell>
          <cell r="E17973" t="str">
            <v>Fremskrevet_total.residential_Træpiller</v>
          </cell>
          <cell r="G17973">
            <v>129.31203165119999</v>
          </cell>
          <cell r="H17973" t="str">
            <v>2026-DKK_GJ</v>
          </cell>
        </row>
        <row r="17974">
          <cell r="B17974" t="str">
            <v>Brændselspriser</v>
          </cell>
          <cell r="C17974">
            <v>2028</v>
          </cell>
          <cell r="E17974" t="str">
            <v>Fremskrevet_cif.import_Træpiller</v>
          </cell>
          <cell r="G17974">
            <v>79.016252879519996</v>
          </cell>
          <cell r="H17974" t="str">
            <v>2026-DKK_GJ</v>
          </cell>
        </row>
        <row r="17975">
          <cell r="B17975" t="str">
            <v>Brændselspriser</v>
          </cell>
          <cell r="C17975">
            <v>2028</v>
          </cell>
          <cell r="E17975" t="str">
            <v>Fremskrevet_total.central_Træpiller</v>
          </cell>
          <cell r="G17975">
            <v>81.531743363009994</v>
          </cell>
          <cell r="H17975" t="str">
            <v>2026-DKK_GJ</v>
          </cell>
        </row>
        <row r="17976">
          <cell r="B17976" t="str">
            <v>Brændselspriser</v>
          </cell>
          <cell r="C17976">
            <v>2028</v>
          </cell>
          <cell r="E17976" t="str">
            <v>Fremskrevet_total.decentral_Træpiller</v>
          </cell>
          <cell r="G17976">
            <v>86.742386563500006</v>
          </cell>
          <cell r="H17976" t="str">
            <v>2026-DKK_GJ</v>
          </cell>
        </row>
        <row r="17977">
          <cell r="B17977" t="str">
            <v>Brændselspriser</v>
          </cell>
          <cell r="C17977">
            <v>2028</v>
          </cell>
          <cell r="E17977" t="str">
            <v>Fremskrevet_total.residential_Træpiller</v>
          </cell>
          <cell r="G17977">
            <v>127.63513485801001</v>
          </cell>
          <cell r="H17977" t="str">
            <v>2026-DKK_GJ</v>
          </cell>
        </row>
        <row r="17978">
          <cell r="B17978" t="str">
            <v>Brændselspriser</v>
          </cell>
          <cell r="C17978">
            <v>2029</v>
          </cell>
          <cell r="E17978" t="str">
            <v>Fremskrevet_cif.import_Træpiller</v>
          </cell>
          <cell r="G17978">
            <v>78.611497598699998</v>
          </cell>
          <cell r="H17978" t="str">
            <v>2026-DKK_GJ</v>
          </cell>
        </row>
        <row r="17979">
          <cell r="B17979" t="str">
            <v>Brændselspriser</v>
          </cell>
          <cell r="C17979">
            <v>2029</v>
          </cell>
          <cell r="E17979" t="str">
            <v>Fremskrevet_total.central_Træpiller</v>
          </cell>
          <cell r="G17979">
            <v>81.127453746149996</v>
          </cell>
          <cell r="H17979" t="str">
            <v>2026-DKK_GJ</v>
          </cell>
        </row>
        <row r="17980">
          <cell r="B17980" t="str">
            <v>Brændselspriser</v>
          </cell>
          <cell r="C17980">
            <v>2029</v>
          </cell>
          <cell r="E17980" t="str">
            <v>Fremskrevet_total.decentral_Træpiller</v>
          </cell>
          <cell r="G17980">
            <v>86.365923602310005</v>
          </cell>
          <cell r="H17980" t="str">
            <v>2026-DKK_GJ</v>
          </cell>
        </row>
        <row r="17981">
          <cell r="B17981" t="str">
            <v>Brændselspriser</v>
          </cell>
          <cell r="C17981">
            <v>2029</v>
          </cell>
          <cell r="E17981" t="str">
            <v>Fremskrevet_total.residential_Træpiller</v>
          </cell>
          <cell r="G17981">
            <v>127.3462150941</v>
          </cell>
          <cell r="H17981" t="str">
            <v>2026-DKK_GJ</v>
          </cell>
        </row>
        <row r="17982">
          <cell r="B17982" t="str">
            <v>Brændselspriser</v>
          </cell>
          <cell r="C17982">
            <v>2030</v>
          </cell>
          <cell r="E17982" t="str">
            <v>Fremskrevet_cif.import_Træpiller</v>
          </cell>
          <cell r="G17982">
            <v>78.300961947269997</v>
          </cell>
          <cell r="H17982" t="str">
            <v>2026-DKK_GJ</v>
          </cell>
        </row>
        <row r="17983">
          <cell r="B17983" t="str">
            <v>Brændselspriser</v>
          </cell>
          <cell r="C17983">
            <v>2030</v>
          </cell>
          <cell r="E17983" t="str">
            <v>Fremskrevet_total.central_Træpiller</v>
          </cell>
          <cell r="G17983">
            <v>80.81710142931</v>
          </cell>
          <cell r="H17983" t="str">
            <v>2026-DKK_GJ</v>
          </cell>
        </row>
        <row r="17984">
          <cell r="B17984" t="str">
            <v>Brændselspriser</v>
          </cell>
          <cell r="C17984">
            <v>2030</v>
          </cell>
          <cell r="E17984" t="str">
            <v>Fremskrevet_total.decentral_Træpiller</v>
          </cell>
          <cell r="G17984">
            <v>86.082177164849995</v>
          </cell>
          <cell r="H17984" t="str">
            <v>2026-DKK_GJ</v>
          </cell>
        </row>
        <row r="17985">
          <cell r="B17985" t="str">
            <v>Brændselspriser</v>
          </cell>
          <cell r="C17985">
            <v>2030</v>
          </cell>
          <cell r="E17985" t="str">
            <v>Fremskrevet_total.residential_Træpiller</v>
          </cell>
          <cell r="G17985">
            <v>127.1579025942</v>
          </cell>
          <cell r="H17985" t="str">
            <v>2026-DKK_GJ</v>
          </cell>
        </row>
        <row r="17986">
          <cell r="B17986" t="str">
            <v>Brændselspriser</v>
          </cell>
          <cell r="C17986">
            <v>2031</v>
          </cell>
          <cell r="E17986" t="str">
            <v>Fremskrevet_cif.import_Træpiller</v>
          </cell>
          <cell r="G17986">
            <v>78.050827369979999</v>
          </cell>
          <cell r="H17986" t="str">
            <v>2026-DKK_GJ</v>
          </cell>
        </row>
        <row r="17987">
          <cell r="B17987" t="str">
            <v>Brændselspriser</v>
          </cell>
          <cell r="C17987">
            <v>2031</v>
          </cell>
          <cell r="E17987" t="str">
            <v>Fremskrevet_total.central_Træpiller</v>
          </cell>
          <cell r="G17987">
            <v>80.566217353530007</v>
          </cell>
          <cell r="H17987" t="str">
            <v>2026-DKK_GJ</v>
          </cell>
        </row>
        <row r="17988">
          <cell r="B17988" t="str">
            <v>Brændselspriser</v>
          </cell>
          <cell r="C17988">
            <v>2031</v>
          </cell>
          <cell r="E17988" t="str">
            <v>Fremskrevet_total.decentral_Træpiller</v>
          </cell>
          <cell r="G17988">
            <v>85.858674074999996</v>
          </cell>
          <cell r="H17988" t="str">
            <v>2026-DKK_GJ</v>
          </cell>
        </row>
        <row r="17989">
          <cell r="B17989" t="str">
            <v>Brændselspriser</v>
          </cell>
          <cell r="C17989">
            <v>2031</v>
          </cell>
          <cell r="E17989" t="str">
            <v>Fremskrevet_total.residential_Træpiller</v>
          </cell>
          <cell r="G17989">
            <v>127.04396906052</v>
          </cell>
          <cell r="H17989" t="str">
            <v>2026-DKK_GJ</v>
          </cell>
        </row>
        <row r="17990">
          <cell r="B17990" t="str">
            <v>Brændselspriser</v>
          </cell>
          <cell r="C17990">
            <v>2032</v>
          </cell>
          <cell r="E17990" t="str">
            <v>Fremskrevet_cif.import_Træpiller</v>
          </cell>
          <cell r="G17990">
            <v>77.877164978820005</v>
          </cell>
          <cell r="H17990" t="str">
            <v>2026-DKK_GJ</v>
          </cell>
        </row>
        <row r="17991">
          <cell r="B17991" t="str">
            <v>Brændselspriser</v>
          </cell>
          <cell r="C17991">
            <v>2032</v>
          </cell>
          <cell r="E17991" t="str">
            <v>Fremskrevet_total.central_Træpiller</v>
          </cell>
          <cell r="G17991">
            <v>80.39169188532</v>
          </cell>
          <cell r="H17991" t="str">
            <v>2026-DKK_GJ</v>
          </cell>
        </row>
        <row r="17992">
          <cell r="B17992" t="str">
            <v>Brændselspriser</v>
          </cell>
          <cell r="C17992">
            <v>2032</v>
          </cell>
          <cell r="E17992" t="str">
            <v>Fremskrevet_total.decentral_Træpiller</v>
          </cell>
          <cell r="G17992">
            <v>85.711157452080002</v>
          </cell>
          <cell r="H17992" t="str">
            <v>2026-DKK_GJ</v>
          </cell>
        </row>
        <row r="17993">
          <cell r="B17993" t="str">
            <v>Brændselspriser</v>
          </cell>
          <cell r="C17993">
            <v>2032</v>
          </cell>
          <cell r="E17993" t="str">
            <v>Fremskrevet_total.residential_Træpiller</v>
          </cell>
          <cell r="G17993">
            <v>127.01561744979</v>
          </cell>
          <cell r="H17993" t="str">
            <v>2026-DKK_GJ</v>
          </cell>
        </row>
        <row r="17994">
          <cell r="B17994" t="str">
            <v>Brændselspriser</v>
          </cell>
          <cell r="C17994">
            <v>2033</v>
          </cell>
          <cell r="E17994" t="str">
            <v>Fremskrevet_cif.import_Træpiller</v>
          </cell>
          <cell r="G17994">
            <v>77.779139176079994</v>
          </cell>
          <cell r="H17994" t="str">
            <v>2026-DKK_GJ</v>
          </cell>
        </row>
        <row r="17995">
          <cell r="B17995" t="str">
            <v>Brændselspriser</v>
          </cell>
          <cell r="C17995">
            <v>2033</v>
          </cell>
          <cell r="E17995" t="str">
            <v>Fremskrevet_total.central_Træpiller</v>
          </cell>
          <cell r="G17995">
            <v>80.292693850920003</v>
          </cell>
          <cell r="H17995" t="str">
            <v>2026-DKK_GJ</v>
          </cell>
        </row>
        <row r="17996">
          <cell r="B17996" t="str">
            <v>Brændselspriser</v>
          </cell>
          <cell r="C17996">
            <v>2033</v>
          </cell>
          <cell r="E17996" t="str">
            <v>Fremskrevet_total.decentral_Træpiller</v>
          </cell>
          <cell r="G17996">
            <v>85.638814072380001</v>
          </cell>
          <cell r="H17996" t="str">
            <v>2026-DKK_GJ</v>
          </cell>
        </row>
        <row r="17997">
          <cell r="B17997" t="str">
            <v>Brændselspriser</v>
          </cell>
          <cell r="C17997">
            <v>2033</v>
          </cell>
          <cell r="E17997" t="str">
            <v>Fremskrevet_total.residential_Træpiller</v>
          </cell>
          <cell r="G17997">
            <v>127.0720007739</v>
          </cell>
          <cell r="H17997" t="str">
            <v>2026-DKK_GJ</v>
          </cell>
        </row>
        <row r="17998">
          <cell r="B17998" t="str">
            <v>Brændselspriser</v>
          </cell>
          <cell r="C17998">
            <v>2034</v>
          </cell>
          <cell r="E17998" t="str">
            <v>Fremskrevet_cif.import_Træpiller</v>
          </cell>
          <cell r="G17998">
            <v>77.760491575949999</v>
          </cell>
          <cell r="H17998" t="str">
            <v>2026-DKK_GJ</v>
          </cell>
        </row>
        <row r="17999">
          <cell r="B17999" t="str">
            <v>Brændselspriser</v>
          </cell>
          <cell r="C17999">
            <v>2034</v>
          </cell>
          <cell r="E17999" t="str">
            <v>Fremskrevet_total.central_Træpiller</v>
          </cell>
          <cell r="G17999">
            <v>80.273081565270004</v>
          </cell>
          <cell r="H17999" t="str">
            <v>2026-DKK_GJ</v>
          </cell>
        </row>
        <row r="18000">
          <cell r="B18000" t="str">
            <v>Brændselspriser</v>
          </cell>
          <cell r="C18000">
            <v>2034</v>
          </cell>
          <cell r="E18000" t="str">
            <v>Fremskrevet_total.decentral_Træpiller</v>
          </cell>
          <cell r="G18000">
            <v>85.646075564249998</v>
          </cell>
          <cell r="H18000" t="str">
            <v>2026-DKK_GJ</v>
          </cell>
        </row>
        <row r="18001">
          <cell r="B18001" t="str">
            <v>Brændselspriser</v>
          </cell>
          <cell r="C18001">
            <v>2034</v>
          </cell>
          <cell r="E18001" t="str">
            <v>Fremskrevet_total.residential_Træpiller</v>
          </cell>
          <cell r="G18001">
            <v>127.22105918916</v>
          </cell>
          <cell r="H18001" t="str">
            <v>2026-DKK_GJ</v>
          </cell>
        </row>
        <row r="18002">
          <cell r="B18002" t="str">
            <v>Brændselspriser</v>
          </cell>
          <cell r="C18002">
            <v>2035</v>
          </cell>
          <cell r="E18002" t="str">
            <v>Fremskrevet_cif.import_Træpiller</v>
          </cell>
          <cell r="G18002">
            <v>77.817606916320003</v>
          </cell>
          <cell r="H18002" t="str">
            <v>2026-DKK_GJ</v>
          </cell>
        </row>
        <row r="18003">
          <cell r="B18003" t="str">
            <v>Brændselspriser</v>
          </cell>
          <cell r="C18003">
            <v>2035</v>
          </cell>
          <cell r="E18003" t="str">
            <v>Fremskrevet_total.central_Træpiller</v>
          </cell>
          <cell r="G18003">
            <v>80.329137761159998</v>
          </cell>
          <cell r="H18003" t="str">
            <v>2026-DKK_GJ</v>
          </cell>
        </row>
        <row r="18004">
          <cell r="B18004" t="str">
            <v>Brændselspriser</v>
          </cell>
          <cell r="C18004">
            <v>2035</v>
          </cell>
          <cell r="E18004" t="str">
            <v>Fremskrevet_total.decentral_Træpiller</v>
          </cell>
          <cell r="G18004">
            <v>85.728720950549999</v>
          </cell>
          <cell r="H18004" t="str">
            <v>2026-DKK_GJ</v>
          </cell>
        </row>
        <row r="18005">
          <cell r="B18005" t="str">
            <v>Brændselspriser</v>
          </cell>
          <cell r="C18005">
            <v>2035</v>
          </cell>
          <cell r="E18005" t="str">
            <v>Fremskrevet_total.residential_Træpiller</v>
          </cell>
          <cell r="G18005">
            <v>127.45543939911001</v>
          </cell>
          <cell r="H18005" t="str">
            <v>2026-DKK_GJ</v>
          </cell>
        </row>
        <row r="18006">
          <cell r="B18006" t="str">
            <v>Brændselspriser</v>
          </cell>
          <cell r="C18006">
            <v>2036</v>
          </cell>
          <cell r="E18006" t="str">
            <v>Fremskrevet_cif.import_Træpiller</v>
          </cell>
          <cell r="G18006">
            <v>77.865734132729997</v>
          </cell>
          <cell r="H18006" t="str">
            <v>2026-DKK_GJ</v>
          </cell>
        </row>
        <row r="18007">
          <cell r="B18007" t="str">
            <v>Brændselspriser</v>
          </cell>
          <cell r="C18007">
            <v>2036</v>
          </cell>
          <cell r="E18007" t="str">
            <v>Fremskrevet_total.central_Træpiller</v>
          </cell>
          <cell r="G18007">
            <v>80.371284976889996</v>
          </cell>
          <cell r="H18007" t="str">
            <v>2026-DKK_GJ</v>
          </cell>
        </row>
        <row r="18008">
          <cell r="B18008" t="str">
            <v>Brændselspriser</v>
          </cell>
          <cell r="C18008">
            <v>2036</v>
          </cell>
          <cell r="E18008" t="str">
            <v>Fremskrevet_total.decentral_Træpiller</v>
          </cell>
          <cell r="G18008">
            <v>85.769945493029994</v>
          </cell>
          <cell r="H18008" t="str">
            <v>2026-DKK_GJ</v>
          </cell>
        </row>
        <row r="18009">
          <cell r="B18009" t="str">
            <v>Brændselspriser</v>
          </cell>
          <cell r="C18009">
            <v>2036</v>
          </cell>
          <cell r="E18009" t="str">
            <v>Fremskrevet_total.residential_Træpiller</v>
          </cell>
          <cell r="G18009">
            <v>127.50493172445</v>
          </cell>
          <cell r="H18009" t="str">
            <v>2026-DKK_GJ</v>
          </cell>
        </row>
        <row r="18010">
          <cell r="B18010" t="str">
            <v>Brændselspriser</v>
          </cell>
          <cell r="C18010">
            <v>2037</v>
          </cell>
          <cell r="E18010" t="str">
            <v>Fremskrevet_cif.import_Træpiller</v>
          </cell>
          <cell r="G18010">
            <v>77.910290204489996</v>
          </cell>
          <cell r="H18010" t="str">
            <v>2026-DKK_GJ</v>
          </cell>
        </row>
        <row r="18011">
          <cell r="B18011" t="str">
            <v>Brændselspriser</v>
          </cell>
          <cell r="C18011">
            <v>2037</v>
          </cell>
          <cell r="E18011" t="str">
            <v>Fremskrevet_total.central_Træpiller</v>
          </cell>
          <cell r="G18011">
            <v>80.409818161079997</v>
          </cell>
          <cell r="H18011" t="str">
            <v>2026-DKK_GJ</v>
          </cell>
        </row>
        <row r="18012">
          <cell r="B18012" t="str">
            <v>Brændselspriser</v>
          </cell>
          <cell r="C18012">
            <v>2037</v>
          </cell>
          <cell r="E18012" t="str">
            <v>Fremskrevet_total.decentral_Træpiller</v>
          </cell>
          <cell r="G18012">
            <v>85.807336281120001</v>
          </cell>
          <cell r="H18012" t="str">
            <v>2026-DKK_GJ</v>
          </cell>
        </row>
        <row r="18013">
          <cell r="B18013" t="str">
            <v>Brændselspriser</v>
          </cell>
          <cell r="C18013">
            <v>2037</v>
          </cell>
          <cell r="E18013" t="str">
            <v>Fremskrevet_total.residential_Træpiller</v>
          </cell>
          <cell r="G18013">
            <v>127.54892318832</v>
          </cell>
          <cell r="H18013" t="str">
            <v>2026-DKK_GJ</v>
          </cell>
        </row>
        <row r="18014">
          <cell r="B18014" t="str">
            <v>Brændselspriser</v>
          </cell>
          <cell r="C18014">
            <v>2038</v>
          </cell>
          <cell r="E18014" t="str">
            <v>Fremskrevet_cif.import_Træpiller</v>
          </cell>
          <cell r="G18014">
            <v>77.951338205940004</v>
          </cell>
          <cell r="H18014" t="str">
            <v>2026-DKK_GJ</v>
          </cell>
        </row>
        <row r="18015">
          <cell r="B18015" t="str">
            <v>Brændselspriser</v>
          </cell>
          <cell r="C18015">
            <v>2038</v>
          </cell>
          <cell r="E18015" t="str">
            <v>Fremskrevet_total.central_Træpiller</v>
          </cell>
          <cell r="G18015">
            <v>80.444802594959995</v>
          </cell>
          <cell r="H18015" t="str">
            <v>2026-DKK_GJ</v>
          </cell>
        </row>
        <row r="18016">
          <cell r="B18016" t="str">
            <v>Brændselspriser</v>
          </cell>
          <cell r="C18016">
            <v>2038</v>
          </cell>
          <cell r="E18016" t="str">
            <v>Fremskrevet_total.decentral_Træpiller</v>
          </cell>
          <cell r="G18016">
            <v>85.840967576159997</v>
          </cell>
          <cell r="H18016" t="str">
            <v>2026-DKK_GJ</v>
          </cell>
        </row>
        <row r="18017">
          <cell r="B18017" t="str">
            <v>Brændselspriser</v>
          </cell>
          <cell r="C18017">
            <v>2038</v>
          </cell>
          <cell r="E18017" t="str">
            <v>Fremskrevet_total.residential_Træpiller</v>
          </cell>
          <cell r="G18017">
            <v>127.58754326499</v>
          </cell>
          <cell r="H18017" t="str">
            <v>2026-DKK_GJ</v>
          </cell>
        </row>
        <row r="18018">
          <cell r="B18018" t="str">
            <v>Brændselspriser</v>
          </cell>
          <cell r="C18018">
            <v>2039</v>
          </cell>
          <cell r="E18018" t="str">
            <v>Fremskrevet_cif.import_Træpiller</v>
          </cell>
          <cell r="G18018">
            <v>77.988940540200005</v>
          </cell>
          <cell r="H18018" t="str">
            <v>2026-DKK_GJ</v>
          </cell>
        </row>
        <row r="18019">
          <cell r="B18019" t="str">
            <v>Brændselspriser</v>
          </cell>
          <cell r="C18019">
            <v>2039</v>
          </cell>
          <cell r="E18019" t="str">
            <v>Fremskrevet_total.central_Træpiller</v>
          </cell>
          <cell r="G18019">
            <v>80.476302807180005</v>
          </cell>
          <cell r="H18019" t="str">
            <v>2026-DKK_GJ</v>
          </cell>
        </row>
        <row r="18020">
          <cell r="B18020" t="str">
            <v>Brændselspriser</v>
          </cell>
          <cell r="C18020">
            <v>2039</v>
          </cell>
          <cell r="E18020" t="str">
            <v>Fremskrevet_total.decentral_Træpiller</v>
          </cell>
          <cell r="G18020">
            <v>85.87091260215</v>
          </cell>
          <cell r="H18020" t="str">
            <v>2026-DKK_GJ</v>
          </cell>
        </row>
        <row r="18021">
          <cell r="B18021" t="str">
            <v>Brændselspriser</v>
          </cell>
          <cell r="C18021">
            <v>2039</v>
          </cell>
          <cell r="E18021" t="str">
            <v>Fremskrevet_total.residential_Træpiller</v>
          </cell>
          <cell r="G18021">
            <v>127.62091893708001</v>
          </cell>
          <cell r="H18021" t="str">
            <v>2026-DKK_GJ</v>
          </cell>
        </row>
        <row r="18022">
          <cell r="B18022" t="str">
            <v>Brændselspriser</v>
          </cell>
          <cell r="C18022">
            <v>2040</v>
          </cell>
          <cell r="E18022" t="str">
            <v>Fremskrevet_cif.import_Træpiller</v>
          </cell>
          <cell r="G18022">
            <v>78.023159010360004</v>
          </cell>
          <cell r="H18022" t="str">
            <v>2026-DKK_GJ</v>
          </cell>
        </row>
        <row r="18023">
          <cell r="B18023" t="str">
            <v>Brændselspriser</v>
          </cell>
          <cell r="C18023">
            <v>2040</v>
          </cell>
          <cell r="E18023" t="str">
            <v>Fremskrevet_total.central_Træpiller</v>
          </cell>
          <cell r="G18023">
            <v>80.504382655170005</v>
          </cell>
          <cell r="H18023" t="str">
            <v>2026-DKK_GJ</v>
          </cell>
        </row>
        <row r="18024">
          <cell r="B18024" t="str">
            <v>Brændselspriser</v>
          </cell>
          <cell r="C18024">
            <v>2040</v>
          </cell>
          <cell r="E18024" t="str">
            <v>Fremskrevet_total.decentral_Træpiller</v>
          </cell>
          <cell r="G18024">
            <v>85.897243667789994</v>
          </cell>
          <cell r="H18024" t="str">
            <v>2026-DKK_GJ</v>
          </cell>
        </row>
        <row r="18025">
          <cell r="B18025" t="str">
            <v>Brændselspriser</v>
          </cell>
          <cell r="C18025">
            <v>2040</v>
          </cell>
          <cell r="E18025" t="str">
            <v>Fremskrevet_total.residential_Træpiller</v>
          </cell>
          <cell r="G18025">
            <v>127.64917483794</v>
          </cell>
          <cell r="H18025" t="str">
            <v>2026-DKK_GJ</v>
          </cell>
        </row>
        <row r="18026">
          <cell r="B18026" t="str">
            <v>Brændselspriser</v>
          </cell>
          <cell r="C18026">
            <v>2041</v>
          </cell>
          <cell r="E18026" t="str">
            <v>Fremskrevet_cif.import_Træpiller</v>
          </cell>
          <cell r="G18026">
            <v>78.079009446810005</v>
          </cell>
          <cell r="H18026" t="str">
            <v>2026-DKK_GJ</v>
          </cell>
        </row>
        <row r="18027">
          <cell r="B18027" t="str">
            <v>Brændselspriser</v>
          </cell>
          <cell r="C18027">
            <v>2041</v>
          </cell>
          <cell r="E18027" t="str">
            <v>Fremskrevet_total.central_Træpiller</v>
          </cell>
          <cell r="G18027">
            <v>80.555410762380006</v>
          </cell>
          <cell r="H18027" t="str">
            <v>2026-DKK_GJ</v>
          </cell>
        </row>
        <row r="18028">
          <cell r="B18028" t="str">
            <v>Brændselspriser</v>
          </cell>
          <cell r="C18028">
            <v>2041</v>
          </cell>
          <cell r="E18028" t="str">
            <v>Fremskrevet_total.decentral_Træpiller</v>
          </cell>
          <cell r="G18028">
            <v>85.946337573210002</v>
          </cell>
          <cell r="H18028" t="str">
            <v>2026-DKK_GJ</v>
          </cell>
        </row>
        <row r="18029">
          <cell r="B18029" t="str">
            <v>Brændselspriser</v>
          </cell>
          <cell r="C18029">
            <v>2041</v>
          </cell>
          <cell r="E18029" t="str">
            <v>Fremskrevet_total.residential_Træpiller</v>
          </cell>
          <cell r="G18029">
            <v>127.70113115088</v>
          </cell>
          <cell r="H18029" t="str">
            <v>2026-DKK_GJ</v>
          </cell>
        </row>
        <row r="18030">
          <cell r="B18030" t="str">
            <v>Brændselspriser</v>
          </cell>
          <cell r="C18030">
            <v>2042</v>
          </cell>
          <cell r="E18030" t="str">
            <v>Fremskrevet_cif.import_Træpiller</v>
          </cell>
          <cell r="G18030">
            <v>78.13193679135</v>
          </cell>
          <cell r="H18030" t="str">
            <v>2026-DKK_GJ</v>
          </cell>
        </row>
        <row r="18031">
          <cell r="B18031" t="str">
            <v>Brændselspriser</v>
          </cell>
          <cell r="C18031">
            <v>2042</v>
          </cell>
          <cell r="E18031" t="str">
            <v>Fremskrevet_total.central_Træpiller</v>
          </cell>
          <cell r="G18031">
            <v>80.603482552290004</v>
          </cell>
          <cell r="H18031" t="str">
            <v>2026-DKK_GJ</v>
          </cell>
        </row>
        <row r="18032">
          <cell r="B18032" t="str">
            <v>Brændselspriser</v>
          </cell>
          <cell r="C18032">
            <v>2042</v>
          </cell>
          <cell r="E18032" t="str">
            <v>Fremskrevet_total.decentral_Træpiller</v>
          </cell>
          <cell r="G18032">
            <v>85.99229769483</v>
          </cell>
          <cell r="H18032" t="str">
            <v>2026-DKK_GJ</v>
          </cell>
        </row>
        <row r="18033">
          <cell r="B18033" t="str">
            <v>Brændselspriser</v>
          </cell>
          <cell r="C18033">
            <v>2042</v>
          </cell>
          <cell r="E18033" t="str">
            <v>Fremskrevet_total.residential_Træpiller</v>
          </cell>
          <cell r="G18033">
            <v>127.74859994115</v>
          </cell>
          <cell r="H18033" t="str">
            <v>2026-DKK_GJ</v>
          </cell>
        </row>
        <row r="18034">
          <cell r="B18034" t="str">
            <v>Brændselspriser</v>
          </cell>
          <cell r="C18034">
            <v>2043</v>
          </cell>
          <cell r="E18034" t="str">
            <v>Fremskrevet_cif.import_Træpiller</v>
          </cell>
          <cell r="G18034">
            <v>78.182003314889997</v>
          </cell>
          <cell r="H18034" t="str">
            <v>2026-DKK_GJ</v>
          </cell>
        </row>
        <row r="18035">
          <cell r="B18035" t="str">
            <v>Brændselspriser</v>
          </cell>
          <cell r="C18035">
            <v>2043</v>
          </cell>
          <cell r="E18035" t="str">
            <v>Fremskrevet_total.central_Træpiller</v>
          </cell>
          <cell r="G18035">
            <v>80.648662075559997</v>
          </cell>
          <cell r="H18035" t="str">
            <v>2026-DKK_GJ</v>
          </cell>
        </row>
        <row r="18036">
          <cell r="B18036" t="str">
            <v>Brændselspriser</v>
          </cell>
          <cell r="C18036">
            <v>2043</v>
          </cell>
          <cell r="E18036" t="str">
            <v>Fremskrevet_total.decentral_Træpiller</v>
          </cell>
          <cell r="G18036">
            <v>86.035195792170001</v>
          </cell>
          <cell r="H18036" t="str">
            <v>2026-DKK_GJ</v>
          </cell>
        </row>
        <row r="18037">
          <cell r="B18037" t="str">
            <v>Brændselspriser</v>
          </cell>
          <cell r="C18037">
            <v>2043</v>
          </cell>
          <cell r="E18037" t="str">
            <v>Fremskrevet_total.residential_Træpiller</v>
          </cell>
          <cell r="G18037">
            <v>127.79170170291</v>
          </cell>
          <cell r="H18037" t="str">
            <v>2026-DKK_GJ</v>
          </cell>
        </row>
        <row r="18038">
          <cell r="B18038" t="str">
            <v>Brændselspriser</v>
          </cell>
          <cell r="C18038">
            <v>2044</v>
          </cell>
          <cell r="E18038" t="str">
            <v>Fremskrevet_cif.import_Træpiller</v>
          </cell>
          <cell r="G18038">
            <v>78.229270200149998</v>
          </cell>
          <cell r="H18038" t="str">
            <v>2026-DKK_GJ</v>
          </cell>
        </row>
        <row r="18039">
          <cell r="B18039" t="str">
            <v>Brændselspriser</v>
          </cell>
          <cell r="C18039">
            <v>2044</v>
          </cell>
          <cell r="E18039" t="str">
            <v>Fremskrevet_total.central_Træpiller</v>
          </cell>
          <cell r="G18039">
            <v>80.691012213299999</v>
          </cell>
          <cell r="H18039" t="str">
            <v>2026-DKK_GJ</v>
          </cell>
        </row>
        <row r="18040">
          <cell r="B18040" t="str">
            <v>Brændselspriser</v>
          </cell>
          <cell r="C18040">
            <v>2044</v>
          </cell>
          <cell r="E18040" t="str">
            <v>Fremskrevet_total.decentral_Træpiller</v>
          </cell>
          <cell r="G18040">
            <v>86.075102211119997</v>
          </cell>
          <cell r="H18040" t="str">
            <v>2026-DKK_GJ</v>
          </cell>
        </row>
        <row r="18041">
          <cell r="B18041" t="str">
            <v>Brændselspriser</v>
          </cell>
          <cell r="C18041">
            <v>2044</v>
          </cell>
          <cell r="E18041" t="str">
            <v>Fremskrevet_total.residential_Træpiller</v>
          </cell>
          <cell r="G18041">
            <v>127.83055419458999</v>
          </cell>
          <cell r="H18041" t="str">
            <v>2026-DKK_GJ</v>
          </cell>
        </row>
        <row r="18042">
          <cell r="B18042" t="str">
            <v>Brændselspriser</v>
          </cell>
          <cell r="C18042">
            <v>2045</v>
          </cell>
          <cell r="E18042" t="str">
            <v>Fremskrevet_cif.import_Træpiller</v>
          </cell>
          <cell r="G18042">
            <v>78.273797561999999</v>
          </cell>
          <cell r="H18042" t="str">
            <v>2026-DKK_GJ</v>
          </cell>
        </row>
        <row r="18043">
          <cell r="B18043" t="str">
            <v>Brændselspriser</v>
          </cell>
          <cell r="C18043">
            <v>2045</v>
          </cell>
          <cell r="E18043" t="str">
            <v>Fremskrevet_total.central_Træpiller</v>
          </cell>
          <cell r="G18043">
            <v>80.730594748260003</v>
          </cell>
          <cell r="H18043" t="str">
            <v>2026-DKK_GJ</v>
          </cell>
        </row>
        <row r="18044">
          <cell r="B18044" t="str">
            <v>Brændselspriser</v>
          </cell>
          <cell r="C18044">
            <v>2045</v>
          </cell>
          <cell r="E18044" t="str">
            <v>Fremskrevet_total.decentral_Træpiller</v>
          </cell>
          <cell r="G18044">
            <v>86.112085965299997</v>
          </cell>
          <cell r="H18044" t="str">
            <v>2026-DKK_GJ</v>
          </cell>
        </row>
        <row r="18045">
          <cell r="B18045" t="str">
            <v>Brændselspriser</v>
          </cell>
          <cell r="C18045">
            <v>2045</v>
          </cell>
          <cell r="E18045" t="str">
            <v>Fremskrevet_total.residential_Træpiller</v>
          </cell>
          <cell r="G18045">
            <v>127.8652724694</v>
          </cell>
          <cell r="H18045" t="str">
            <v>2026-DKK_GJ</v>
          </cell>
        </row>
        <row r="18046">
          <cell r="B18046" t="str">
            <v>Brændselspriser</v>
          </cell>
          <cell r="C18046">
            <v>2046</v>
          </cell>
          <cell r="E18046" t="str">
            <v>Fremskrevet_cif.import_Træpiller</v>
          </cell>
          <cell r="G18046">
            <v>78.368940312120003</v>
          </cell>
          <cell r="H18046" t="str">
            <v>2026-DKK_GJ</v>
          </cell>
        </row>
        <row r="18047">
          <cell r="B18047" t="str">
            <v>Brændselspriser</v>
          </cell>
          <cell r="C18047">
            <v>2046</v>
          </cell>
          <cell r="E18047" t="str">
            <v>Fremskrevet_total.central_Træpiller</v>
          </cell>
          <cell r="G18047">
            <v>80.820322929360003</v>
          </cell>
          <cell r="H18047" t="str">
            <v>2026-DKK_GJ</v>
          </cell>
        </row>
        <row r="18048">
          <cell r="B18048" t="str">
            <v>Brændselspriser</v>
          </cell>
          <cell r="C18048">
            <v>2046</v>
          </cell>
          <cell r="E18048" t="str">
            <v>Fremskrevet_total.decentral_Træpiller</v>
          </cell>
          <cell r="G18048">
            <v>86.199067331099997</v>
          </cell>
          <cell r="H18048" t="str">
            <v>2026-DKK_GJ</v>
          </cell>
        </row>
        <row r="18049">
          <cell r="B18049" t="str">
            <v>Brændselspriser</v>
          </cell>
          <cell r="C18049">
            <v>2046</v>
          </cell>
          <cell r="E18049" t="str">
            <v>Fremskrevet_total.residential_Træpiller</v>
          </cell>
          <cell r="G18049">
            <v>127.95725923461001</v>
          </cell>
          <cell r="H18049" t="str">
            <v>2026-DKK_GJ</v>
          </cell>
        </row>
        <row r="18050">
          <cell r="B18050" t="str">
            <v>Brændselspriser</v>
          </cell>
          <cell r="C18050">
            <v>2047</v>
          </cell>
          <cell r="E18050" t="str">
            <v>Fremskrevet_cif.import_Træpiller</v>
          </cell>
          <cell r="G18050">
            <v>78.461066813130003</v>
          </cell>
          <cell r="H18050" t="str">
            <v>2026-DKK_GJ</v>
          </cell>
        </row>
        <row r="18051">
          <cell r="B18051" t="str">
            <v>Brændselspriser</v>
          </cell>
          <cell r="C18051">
            <v>2047</v>
          </cell>
          <cell r="E18051" t="str">
            <v>Fremskrevet_total.central_Træpiller</v>
          </cell>
          <cell r="G18051">
            <v>80.907010178760004</v>
          </cell>
          <cell r="H18051" t="str">
            <v>2026-DKK_GJ</v>
          </cell>
        </row>
        <row r="18052">
          <cell r="B18052" t="str">
            <v>Brændselspriser</v>
          </cell>
          <cell r="C18052">
            <v>2047</v>
          </cell>
          <cell r="E18052" t="str">
            <v>Fremskrevet_total.decentral_Træpiller</v>
          </cell>
          <cell r="G18052">
            <v>86.282866544580003</v>
          </cell>
          <cell r="H18052" t="str">
            <v>2026-DKK_GJ</v>
          </cell>
        </row>
        <row r="18053">
          <cell r="B18053" t="str">
            <v>Brændselspriser</v>
          </cell>
          <cell r="C18053">
            <v>2047</v>
          </cell>
          <cell r="E18053" t="str">
            <v>Fremskrevet_total.residential_Træpiller</v>
          </cell>
          <cell r="G18053">
            <v>128.04488126973001</v>
          </cell>
          <cell r="H18053" t="str">
            <v>2026-DKK_GJ</v>
          </cell>
        </row>
        <row r="18054">
          <cell r="B18054" t="str">
            <v>Brændselspriser</v>
          </cell>
          <cell r="C18054">
            <v>2048</v>
          </cell>
          <cell r="E18054" t="str">
            <v>Fremskrevet_cif.import_Træpiller</v>
          </cell>
          <cell r="G18054">
            <v>78.550233478020004</v>
          </cell>
          <cell r="H18054" t="str">
            <v>2026-DKK_GJ</v>
          </cell>
        </row>
        <row r="18055">
          <cell r="B18055" t="str">
            <v>Brændselspriser</v>
          </cell>
          <cell r="C18055">
            <v>2048</v>
          </cell>
          <cell r="E18055" t="str">
            <v>Fremskrevet_total.central_Træpiller</v>
          </cell>
          <cell r="G18055">
            <v>80.990714424779995</v>
          </cell>
          <cell r="H18055" t="str">
            <v>2026-DKK_GJ</v>
          </cell>
        </row>
        <row r="18056">
          <cell r="B18056" t="str">
            <v>Brændselspriser</v>
          </cell>
          <cell r="C18056">
            <v>2048</v>
          </cell>
          <cell r="E18056" t="str">
            <v>Fremskrevet_total.decentral_Træpiller</v>
          </cell>
          <cell r="G18056">
            <v>86.363548114050005</v>
          </cell>
          <cell r="H18056" t="str">
            <v>2026-DKK_GJ</v>
          </cell>
        </row>
        <row r="18057">
          <cell r="B18057" t="str">
            <v>Brændselspriser</v>
          </cell>
          <cell r="C18057">
            <v>2048</v>
          </cell>
          <cell r="E18057" t="str">
            <v>Fremskrevet_total.residential_Træpiller</v>
          </cell>
          <cell r="G18057">
            <v>128.12824529874001</v>
          </cell>
          <cell r="H18057" t="str">
            <v>2026-DKK_GJ</v>
          </cell>
        </row>
        <row r="18058">
          <cell r="B18058" t="str">
            <v>Brændselspriser</v>
          </cell>
          <cell r="C18058">
            <v>2049</v>
          </cell>
          <cell r="E18058" t="str">
            <v>Fremskrevet_cif.import_Træpiller</v>
          </cell>
          <cell r="G18058">
            <v>78.636495753630001</v>
          </cell>
          <cell r="H18058" t="str">
            <v>2026-DKK_GJ</v>
          </cell>
        </row>
        <row r="18059">
          <cell r="B18059" t="str">
            <v>Brændselspriser</v>
          </cell>
          <cell r="C18059">
            <v>2049</v>
          </cell>
          <cell r="E18059" t="str">
            <v>Fremskrevet_total.central_Træpiller</v>
          </cell>
          <cell r="G18059">
            <v>81.071492558399996</v>
          </cell>
          <cell r="H18059" t="str">
            <v>2026-DKK_GJ</v>
          </cell>
        </row>
        <row r="18060">
          <cell r="B18060" t="str">
            <v>Brændselspriser</v>
          </cell>
          <cell r="C18060">
            <v>2049</v>
          </cell>
          <cell r="E18060" t="str">
            <v>Fremskrevet_total.decentral_Træpiller</v>
          </cell>
          <cell r="G18060">
            <v>86.441175337589996</v>
          </cell>
          <cell r="H18060" t="str">
            <v>2026-DKK_GJ</v>
          </cell>
        </row>
        <row r="18061">
          <cell r="B18061" t="str">
            <v>Brændselspriser</v>
          </cell>
          <cell r="C18061">
            <v>2049</v>
          </cell>
          <cell r="E18061" t="str">
            <v>Fremskrevet_total.residential_Træpiller</v>
          </cell>
          <cell r="G18061">
            <v>128.20745561499001</v>
          </cell>
          <cell r="H18061" t="str">
            <v>2026-DKK_GJ</v>
          </cell>
        </row>
        <row r="18062">
          <cell r="B18062" t="str">
            <v>Brændselspriser</v>
          </cell>
          <cell r="C18062">
            <v>2050</v>
          </cell>
          <cell r="E18062" t="str">
            <v>Fremskrevet_cif.import_Træpiller</v>
          </cell>
          <cell r="G18062">
            <v>78.719908130820002</v>
          </cell>
          <cell r="H18062" t="str">
            <v>2026-DKK_GJ</v>
          </cell>
        </row>
        <row r="18063">
          <cell r="B18063" t="str">
            <v>Brændselspriser</v>
          </cell>
          <cell r="C18063">
            <v>2050</v>
          </cell>
          <cell r="E18063" t="str">
            <v>Fremskrevet_total.central_Træpiller</v>
          </cell>
          <cell r="G18063">
            <v>81.149400484110004</v>
          </cell>
          <cell r="H18063" t="str">
            <v>2026-DKK_GJ</v>
          </cell>
        </row>
        <row r="18064">
          <cell r="B18064" t="str">
            <v>Brændselspriser</v>
          </cell>
          <cell r="C18064">
            <v>2050</v>
          </cell>
          <cell r="E18064" t="str">
            <v>Fremskrevet_total.decentral_Træpiller</v>
          </cell>
          <cell r="G18064">
            <v>86.515810282710007</v>
          </cell>
          <cell r="H18064" t="str">
            <v>2026-DKK_GJ</v>
          </cell>
        </row>
        <row r="18065">
          <cell r="B18065" t="str">
            <v>Brændselspriser</v>
          </cell>
          <cell r="C18065">
            <v>2050</v>
          </cell>
          <cell r="E18065" t="str">
            <v>Fremskrevet_total.residential_Træpiller</v>
          </cell>
          <cell r="G18065">
            <v>128.28261417273001</v>
          </cell>
          <cell r="H18065" t="str">
            <v>2026-DKK_GJ</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Energistyrelsen">
      <a:dk1>
        <a:srgbClr val="000000"/>
      </a:dk1>
      <a:lt1>
        <a:sysClr val="window" lastClr="FFFFFF"/>
      </a:lt1>
      <a:dk2>
        <a:srgbClr val="007672"/>
      </a:dk2>
      <a:lt2>
        <a:srgbClr val="CDE7E4"/>
      </a:lt2>
      <a:accent1>
        <a:srgbClr val="007672"/>
      </a:accent1>
      <a:accent2>
        <a:srgbClr val="95D0C6"/>
      </a:accent2>
      <a:accent3>
        <a:srgbClr val="E6BA20"/>
      </a:accent3>
      <a:accent4>
        <a:srgbClr val="0F7883"/>
      </a:accent4>
      <a:accent5>
        <a:srgbClr val="9DCDA0"/>
      </a:accent5>
      <a:accent6>
        <a:srgbClr val="BB4E27"/>
      </a:accent6>
      <a:hlink>
        <a:srgbClr val="57B4A4"/>
      </a:hlink>
      <a:folHlink>
        <a:srgbClr val="95D0C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A4"/>
  <sheetViews>
    <sheetView tabSelected="1" workbookViewId="0"/>
  </sheetViews>
  <sheetFormatPr defaultColWidth="10.88671875" defaultRowHeight="14.4" x14ac:dyDescent="0.3"/>
  <cols>
    <col min="1" max="1" width="30.5546875" customWidth="1"/>
    <col min="2" max="4" width="15.5546875" customWidth="1"/>
  </cols>
  <sheetData>
    <row r="1" spans="1:1" s="21" customFormat="1" ht="21" x14ac:dyDescent="0.4">
      <c r="A1" s="20" t="s">
        <v>1</v>
      </c>
    </row>
    <row r="2" spans="1:1" s="61" customFormat="1" x14ac:dyDescent="0.3"/>
    <row r="3" spans="1:1" x14ac:dyDescent="0.3">
      <c r="A3" t="s">
        <v>218</v>
      </c>
    </row>
    <row r="4" spans="1:1" x14ac:dyDescent="0.3">
      <c r="A4" t="s">
        <v>219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5BE06-CBDD-44D3-8BDF-0B336AB08A1A}">
  <sheetPr>
    <tabColor theme="4"/>
  </sheetPr>
  <dimension ref="A1:AB126"/>
  <sheetViews>
    <sheetView workbookViewId="0"/>
  </sheetViews>
  <sheetFormatPr defaultColWidth="10.88671875" defaultRowHeight="14.4" x14ac:dyDescent="0.3"/>
  <cols>
    <col min="1" max="1" width="20.5546875" customWidth="1"/>
  </cols>
  <sheetData>
    <row r="1" spans="1:28" s="1" customFormat="1" ht="21" x14ac:dyDescent="0.4">
      <c r="A1" s="1" t="s">
        <v>12</v>
      </c>
    </row>
    <row r="3" spans="1:28" ht="15" customHeight="1" x14ac:dyDescent="0.3">
      <c r="A3" s="4" t="s">
        <v>216</v>
      </c>
    </row>
    <row r="5" spans="1:28" x14ac:dyDescent="0.3">
      <c r="B5" s="4">
        <v>2026</v>
      </c>
      <c r="C5" s="4">
        <v>2027</v>
      </c>
      <c r="D5" s="4">
        <v>2028</v>
      </c>
      <c r="E5" s="4">
        <v>2029</v>
      </c>
      <c r="F5" s="4">
        <v>2030</v>
      </c>
      <c r="G5" s="4">
        <v>2031</v>
      </c>
      <c r="H5" s="4">
        <v>2032</v>
      </c>
      <c r="I5" s="4">
        <v>2033</v>
      </c>
      <c r="J5" s="4">
        <v>2034</v>
      </c>
      <c r="K5" s="4">
        <v>2035</v>
      </c>
      <c r="L5" s="4">
        <v>2036</v>
      </c>
      <c r="M5" s="4">
        <v>2037</v>
      </c>
      <c r="N5" s="4">
        <v>2038</v>
      </c>
      <c r="O5" s="4">
        <v>2039</v>
      </c>
      <c r="P5" s="4">
        <v>2040</v>
      </c>
      <c r="Q5" s="4">
        <v>2041</v>
      </c>
      <c r="R5" s="4">
        <v>2042</v>
      </c>
      <c r="S5" s="4">
        <v>2043</v>
      </c>
      <c r="T5" s="4">
        <v>2044</v>
      </c>
      <c r="U5" s="4">
        <v>2045</v>
      </c>
      <c r="V5" s="4">
        <v>2046</v>
      </c>
      <c r="W5" s="4">
        <v>2047</v>
      </c>
      <c r="X5" s="4">
        <v>2048</v>
      </c>
      <c r="Y5" s="4">
        <v>2049</v>
      </c>
      <c r="Z5" s="4">
        <v>2050</v>
      </c>
    </row>
    <row r="6" spans="1:28" x14ac:dyDescent="0.3">
      <c r="A6" t="s">
        <v>108</v>
      </c>
      <c r="B6" s="60">
        <v>30.055790000000002</v>
      </c>
      <c r="C6" s="60">
        <v>30.60632</v>
      </c>
      <c r="D6" s="60">
        <v>30.487959999999998</v>
      </c>
      <c r="E6" s="60">
        <v>30.988159999999997</v>
      </c>
      <c r="F6" s="60">
        <v>32.206180000000003</v>
      </c>
      <c r="G6" s="60">
        <v>32.484870000000001</v>
      </c>
      <c r="H6" s="60">
        <v>32.758360000000003</v>
      </c>
      <c r="I6" s="60">
        <v>33.012250000000002</v>
      </c>
      <c r="J6" s="60">
        <v>33.277900000000002</v>
      </c>
      <c r="K6" s="60">
        <v>33.545840000000005</v>
      </c>
      <c r="L6" s="60">
        <v>33.850029999999997</v>
      </c>
      <c r="M6" s="60">
        <v>34.154240000000001</v>
      </c>
      <c r="N6" s="60">
        <v>34.45843</v>
      </c>
      <c r="O6" s="60">
        <v>34.762630000000001</v>
      </c>
      <c r="P6" s="60">
        <v>35.066839999999999</v>
      </c>
      <c r="Q6" s="60">
        <v>35.388479999999994</v>
      </c>
      <c r="R6" s="60">
        <v>35.71011</v>
      </c>
      <c r="S6" s="60">
        <v>36.031750000000002</v>
      </c>
      <c r="T6" s="60">
        <v>36.353370000000005</v>
      </c>
      <c r="U6" s="60">
        <v>36.675009999999993</v>
      </c>
      <c r="V6" s="60">
        <v>37.078769999999999</v>
      </c>
      <c r="W6" s="60">
        <v>37.482529999999997</v>
      </c>
      <c r="X6" s="60">
        <v>37.886300000000006</v>
      </c>
      <c r="Y6" s="60">
        <v>38.29007</v>
      </c>
      <c r="Z6" s="60">
        <v>38.693829999999998</v>
      </c>
      <c r="AA6" s="34"/>
      <c r="AB6" t="s">
        <v>108</v>
      </c>
    </row>
    <row r="7" spans="1:28" x14ac:dyDescent="0.3">
      <c r="A7" t="s">
        <v>109</v>
      </c>
      <c r="B7" s="60">
        <v>2.8372000000000002</v>
      </c>
      <c r="C7" s="60">
        <v>3.0190900000000003</v>
      </c>
      <c r="D7" s="60">
        <v>3.3286700000000002</v>
      </c>
      <c r="E7" s="60">
        <v>3.7516699999999998</v>
      </c>
      <c r="F7" s="60">
        <v>4.1003600000000002</v>
      </c>
      <c r="G7" s="60">
        <v>4.2692000000000005</v>
      </c>
      <c r="H7" s="60">
        <v>4.4380500000000005</v>
      </c>
      <c r="I7" s="60">
        <v>4.5989699999999996</v>
      </c>
      <c r="J7" s="60">
        <v>4.7598899999999995</v>
      </c>
      <c r="K7" s="60">
        <v>4.92082</v>
      </c>
      <c r="L7" s="60">
        <v>4.97037</v>
      </c>
      <c r="M7" s="60">
        <v>5.0199099999999994</v>
      </c>
      <c r="N7" s="60">
        <v>5.0694600000000003</v>
      </c>
      <c r="O7" s="60">
        <v>5.1189999999999998</v>
      </c>
      <c r="P7" s="60">
        <v>5.1685499999999989</v>
      </c>
      <c r="Q7" s="60">
        <v>5.2059700000000007</v>
      </c>
      <c r="R7" s="60">
        <v>5.2433899999999998</v>
      </c>
      <c r="S7" s="60">
        <v>5.2808199999999994</v>
      </c>
      <c r="T7" s="60">
        <v>5.3182399999999994</v>
      </c>
      <c r="U7" s="60">
        <v>5.3556599999999994</v>
      </c>
      <c r="V7" s="60">
        <v>5.3667899999999999</v>
      </c>
      <c r="W7" s="60">
        <v>5.3779200000000005</v>
      </c>
      <c r="X7" s="60">
        <v>5.3890399999999996</v>
      </c>
      <c r="Y7" s="60">
        <v>5.4001700000000001</v>
      </c>
      <c r="Z7" s="60">
        <v>5.4113100000000003</v>
      </c>
      <c r="AA7" s="34"/>
      <c r="AB7" t="s">
        <v>109</v>
      </c>
    </row>
    <row r="8" spans="1:28" x14ac:dyDescent="0.3">
      <c r="A8" t="s">
        <v>110</v>
      </c>
      <c r="B8" s="60">
        <v>1.7170000000000001</v>
      </c>
      <c r="C8" s="60">
        <v>1.6579999999999999</v>
      </c>
      <c r="D8" s="60">
        <v>1.8180000000000001</v>
      </c>
      <c r="E8" s="60">
        <v>2.25</v>
      </c>
      <c r="F8" s="60">
        <v>2.524</v>
      </c>
      <c r="G8" s="60">
        <v>3.472</v>
      </c>
      <c r="H8" s="60">
        <v>4.024</v>
      </c>
      <c r="I8" s="60">
        <v>4.508</v>
      </c>
      <c r="J8" s="60">
        <v>5.2290000000000001</v>
      </c>
      <c r="K8" s="60">
        <v>5.468</v>
      </c>
      <c r="L8" s="60">
        <v>5.6769999999999996</v>
      </c>
      <c r="M8" s="60">
        <v>5.8150000000000004</v>
      </c>
      <c r="N8" s="60">
        <v>5.9450000000000003</v>
      </c>
      <c r="O8" s="60">
        <v>6.0810000000000004</v>
      </c>
      <c r="P8" s="60">
        <v>6.1829999999999998</v>
      </c>
      <c r="Q8" s="60">
        <v>6.2190000000000003</v>
      </c>
      <c r="R8" s="60">
        <v>6.2850000000000001</v>
      </c>
      <c r="S8" s="60">
        <v>6.3410000000000002</v>
      </c>
      <c r="T8" s="60">
        <v>6.4189999999999996</v>
      </c>
      <c r="U8" s="60">
        <v>6.4790000000000001</v>
      </c>
      <c r="V8" s="60">
        <v>6.6280000000000001</v>
      </c>
      <c r="W8" s="60">
        <v>6.6539999999999999</v>
      </c>
      <c r="X8" s="60">
        <v>6.6559999999999997</v>
      </c>
      <c r="Y8" s="60">
        <v>6.68</v>
      </c>
      <c r="Z8" s="60">
        <v>6.7779999999999996</v>
      </c>
      <c r="AA8" s="34"/>
      <c r="AB8" t="s">
        <v>110</v>
      </c>
    </row>
    <row r="9" spans="1:28" x14ac:dyDescent="0.3">
      <c r="A9" t="s">
        <v>105</v>
      </c>
      <c r="B9" s="60">
        <v>0.77700000000000002</v>
      </c>
      <c r="C9" s="60">
        <v>0.84</v>
      </c>
      <c r="D9" s="60">
        <v>1.3320000000000001</v>
      </c>
      <c r="E9" s="60">
        <v>2.9039999999999999</v>
      </c>
      <c r="F9" s="60">
        <v>3.2509999999999999</v>
      </c>
      <c r="G9" s="60">
        <v>3.6419999999999999</v>
      </c>
      <c r="H9" s="60">
        <v>4.8769999999999998</v>
      </c>
      <c r="I9" s="60">
        <v>4.8979999999999997</v>
      </c>
      <c r="J9" s="60">
        <v>3.7650000000000001</v>
      </c>
      <c r="K9" s="60">
        <v>2.7170000000000001</v>
      </c>
      <c r="L9" s="60">
        <v>2.8620000000000001</v>
      </c>
      <c r="M9" s="60">
        <v>2.7509999999999999</v>
      </c>
      <c r="N9" s="60">
        <v>2.5859999999999999</v>
      </c>
      <c r="O9" s="60">
        <v>3.1259999999999999</v>
      </c>
      <c r="P9" s="60">
        <v>3.9430000000000001</v>
      </c>
      <c r="Q9" s="60">
        <v>3.6659999999999999</v>
      </c>
      <c r="R9" s="60">
        <v>3.9079999999999999</v>
      </c>
      <c r="S9" s="60">
        <v>3.6240000000000001</v>
      </c>
      <c r="T9" s="60">
        <v>3.54</v>
      </c>
      <c r="U9" s="60">
        <v>3.4980000000000002</v>
      </c>
      <c r="V9" s="60">
        <v>3.8010000000000002</v>
      </c>
      <c r="W9" s="60">
        <v>3.6</v>
      </c>
      <c r="X9" s="60">
        <v>3.5659999999999998</v>
      </c>
      <c r="Y9" s="60">
        <v>3.556</v>
      </c>
      <c r="Z9" s="60">
        <v>4.0129999999999999</v>
      </c>
      <c r="AA9" s="34"/>
      <c r="AB9" t="s">
        <v>105</v>
      </c>
    </row>
    <row r="10" spans="1:28" x14ac:dyDescent="0.3">
      <c r="A10" t="s">
        <v>5</v>
      </c>
      <c r="B10" s="60">
        <v>3.6126694989299994</v>
      </c>
      <c r="C10" s="60">
        <v>4.5844493824960004</v>
      </c>
      <c r="D10" s="60">
        <v>5.6688492790059994</v>
      </c>
      <c r="E10" s="60">
        <v>6.9272391831219995</v>
      </c>
      <c r="F10" s="60">
        <v>8.3858890948239981</v>
      </c>
      <c r="G10" s="60">
        <v>9.4900790151719967</v>
      </c>
      <c r="H10" s="60">
        <v>10.356458940831999</v>
      </c>
      <c r="I10" s="60">
        <v>11.117358871675998</v>
      </c>
      <c r="J10" s="60">
        <v>11.798258807971997</v>
      </c>
      <c r="K10" s="60">
        <v>12.432398746985994</v>
      </c>
      <c r="L10" s="60">
        <v>13.005898688777997</v>
      </c>
      <c r="M10" s="60">
        <v>13.466228636329998</v>
      </c>
      <c r="N10" s="60">
        <v>13.887828590233996</v>
      </c>
      <c r="O10" s="60">
        <v>14.252618549017996</v>
      </c>
      <c r="P10" s="60">
        <v>14.563018512153997</v>
      </c>
      <c r="Q10" s="60">
        <v>14.855648479207993</v>
      </c>
      <c r="R10" s="60">
        <v>15.122488449741994</v>
      </c>
      <c r="S10" s="60">
        <v>15.351628423077994</v>
      </c>
      <c r="T10" s="60">
        <v>15.559588398669991</v>
      </c>
      <c r="U10" s="60">
        <v>15.75139837609799</v>
      </c>
      <c r="V10" s="60">
        <v>15.910138355065992</v>
      </c>
      <c r="W10" s="60">
        <v>16.070488335131991</v>
      </c>
      <c r="X10" s="60">
        <v>16.229858316009988</v>
      </c>
      <c r="Y10" s="60">
        <v>16.375808297479988</v>
      </c>
      <c r="Z10" s="60">
        <v>16.519159999999999</v>
      </c>
      <c r="AA10" s="34"/>
      <c r="AB10" t="s">
        <v>5</v>
      </c>
    </row>
    <row r="11" spans="1:28" x14ac:dyDescent="0.3">
      <c r="A11" t="s">
        <v>4</v>
      </c>
      <c r="B11" s="60">
        <v>1.81446</v>
      </c>
      <c r="C11" s="60">
        <v>2.2157300000000002</v>
      </c>
      <c r="D11" s="60">
        <v>2.7484999999999999</v>
      </c>
      <c r="E11" s="60">
        <v>3.42964</v>
      </c>
      <c r="F11" s="60">
        <v>4.6514199999999999</v>
      </c>
      <c r="G11" s="60">
        <v>6.1077399999999997</v>
      </c>
      <c r="H11" s="60">
        <v>7.3741599999999998</v>
      </c>
      <c r="I11" s="60">
        <v>8.7046700000000001</v>
      </c>
      <c r="J11" s="60">
        <v>9.7963400000000007</v>
      </c>
      <c r="K11" s="60">
        <v>10.55086</v>
      </c>
      <c r="L11" s="60">
        <v>10.99999</v>
      </c>
      <c r="M11" s="60">
        <v>11.413410000000001</v>
      </c>
      <c r="N11" s="60">
        <v>11.823779999999999</v>
      </c>
      <c r="O11" s="60">
        <v>12.217180000000001</v>
      </c>
      <c r="P11" s="60">
        <v>12.618169999999999</v>
      </c>
      <c r="Q11" s="60">
        <v>12.976430000000001</v>
      </c>
      <c r="R11" s="60">
        <v>13.33264</v>
      </c>
      <c r="S11" s="60">
        <v>13.65676</v>
      </c>
      <c r="T11" s="60">
        <v>13.959520000000001</v>
      </c>
      <c r="U11" s="60">
        <v>14.249979999999999</v>
      </c>
      <c r="V11" s="60">
        <v>14.509469999999999</v>
      </c>
      <c r="W11" s="60">
        <v>14.75825</v>
      </c>
      <c r="X11" s="60">
        <v>14.98611</v>
      </c>
      <c r="Y11" s="60">
        <v>15.193810000000001</v>
      </c>
      <c r="Z11" s="60">
        <v>15.390699999999999</v>
      </c>
      <c r="AA11" s="34"/>
      <c r="AB11" t="s">
        <v>4</v>
      </c>
    </row>
    <row r="12" spans="1:28" x14ac:dyDescent="0.3">
      <c r="A12" t="s">
        <v>113</v>
      </c>
      <c r="B12" s="60">
        <v>0.19339999999999999</v>
      </c>
      <c r="C12" s="60">
        <v>0.19239999999999999</v>
      </c>
      <c r="D12" s="60">
        <v>0.19339999999999999</v>
      </c>
      <c r="E12" s="60">
        <v>0.19239999999999999</v>
      </c>
      <c r="F12" s="60">
        <v>0.19339999999999999</v>
      </c>
      <c r="G12" s="60">
        <v>0.19339999999999999</v>
      </c>
      <c r="H12" s="60">
        <v>0.19239999999999999</v>
      </c>
      <c r="I12" s="60">
        <v>0.1678</v>
      </c>
      <c r="J12" s="60">
        <v>0.1668</v>
      </c>
      <c r="K12" s="60">
        <v>1.2799400000000001</v>
      </c>
      <c r="L12" s="60">
        <v>1.28955</v>
      </c>
      <c r="M12" s="60">
        <v>1.30217</v>
      </c>
      <c r="N12" s="60">
        <v>1.3127899999999999</v>
      </c>
      <c r="O12" s="60">
        <v>1.32541</v>
      </c>
      <c r="P12" s="60">
        <v>1.3390300000000002</v>
      </c>
      <c r="Q12" s="60">
        <v>1.3486400000000001</v>
      </c>
      <c r="R12" s="60">
        <v>1.3612599999999999</v>
      </c>
      <c r="S12" s="60">
        <v>1.3738800000000002</v>
      </c>
      <c r="T12" s="60">
        <v>1.3865000000000001</v>
      </c>
      <c r="U12" s="60">
        <v>1.3951199999999999</v>
      </c>
      <c r="V12" s="60">
        <v>1.2293099999999999</v>
      </c>
      <c r="W12" s="60">
        <v>1.2293000000000001</v>
      </c>
      <c r="X12" s="60">
        <v>1.2312799999999999</v>
      </c>
      <c r="Y12" s="60">
        <v>1.2312799999999999</v>
      </c>
      <c r="Z12" s="60">
        <v>1.22827</v>
      </c>
      <c r="AA12" s="34"/>
      <c r="AB12" t="s">
        <v>113</v>
      </c>
    </row>
    <row r="13" spans="1:28" x14ac:dyDescent="0.3">
      <c r="A13" t="s">
        <v>125</v>
      </c>
      <c r="B13" s="60">
        <v>0</v>
      </c>
      <c r="C13" s="60">
        <v>0</v>
      </c>
      <c r="D13" s="60">
        <v>0</v>
      </c>
      <c r="E13" s="60">
        <v>0</v>
      </c>
      <c r="F13" s="60">
        <v>0</v>
      </c>
      <c r="G13" s="60">
        <v>0</v>
      </c>
      <c r="H13" s="60">
        <v>0</v>
      </c>
      <c r="I13" s="60">
        <v>0</v>
      </c>
      <c r="J13" s="60">
        <v>0</v>
      </c>
      <c r="K13" s="60">
        <v>0</v>
      </c>
      <c r="L13" s="60">
        <v>0</v>
      </c>
      <c r="M13" s="60">
        <v>0</v>
      </c>
      <c r="N13" s="60">
        <v>0</v>
      </c>
      <c r="O13" s="60">
        <v>0</v>
      </c>
      <c r="P13" s="60">
        <v>0</v>
      </c>
      <c r="Q13" s="60">
        <v>1.099</v>
      </c>
      <c r="R13" s="60">
        <v>2.1989999999999998</v>
      </c>
      <c r="S13" s="60">
        <v>3.298</v>
      </c>
      <c r="T13" s="60">
        <v>4.3979999999999997</v>
      </c>
      <c r="U13" s="60">
        <v>5.4969999999999999</v>
      </c>
      <c r="V13" s="60">
        <v>6.835</v>
      </c>
      <c r="W13" s="60">
        <v>8.1720000000000006</v>
      </c>
      <c r="X13" s="60">
        <v>9.5090000000000003</v>
      </c>
      <c r="Y13" s="60">
        <v>10.847</v>
      </c>
      <c r="Z13" s="60">
        <v>12.183999999999999</v>
      </c>
      <c r="AA13" s="34"/>
      <c r="AB13" t="s">
        <v>114</v>
      </c>
    </row>
    <row r="14" spans="1:28" x14ac:dyDescent="0.3">
      <c r="A14" t="s">
        <v>111</v>
      </c>
      <c r="B14" s="60">
        <v>0.56200000000000006</v>
      </c>
      <c r="C14" s="60">
        <v>1.5489999999999999</v>
      </c>
      <c r="D14" s="60">
        <v>1.548</v>
      </c>
      <c r="E14" s="60">
        <v>2.1240000000000001</v>
      </c>
      <c r="F14" s="60">
        <v>6.5670000000000002</v>
      </c>
      <c r="G14" s="60">
        <v>12.021000000000001</v>
      </c>
      <c r="H14" s="60">
        <v>12.052</v>
      </c>
      <c r="I14" s="60">
        <v>13.994</v>
      </c>
      <c r="J14" s="60">
        <v>15.582000000000001</v>
      </c>
      <c r="K14" s="60">
        <v>17.088999999999999</v>
      </c>
      <c r="L14" s="60">
        <v>18.963000000000001</v>
      </c>
      <c r="M14" s="60">
        <v>21.045000000000002</v>
      </c>
      <c r="N14" s="60">
        <v>23.286000000000001</v>
      </c>
      <c r="O14" s="60">
        <v>25.850999999999999</v>
      </c>
      <c r="P14" s="60">
        <v>31.507000000000001</v>
      </c>
      <c r="Q14" s="60">
        <v>35.466999999999999</v>
      </c>
      <c r="R14" s="60">
        <v>36.058</v>
      </c>
      <c r="S14" s="60">
        <v>37.01</v>
      </c>
      <c r="T14" s="60">
        <v>37.198</v>
      </c>
      <c r="U14" s="60">
        <v>38.265000000000001</v>
      </c>
      <c r="V14" s="60">
        <v>38.982999999999997</v>
      </c>
      <c r="W14" s="60">
        <v>40.046999999999997</v>
      </c>
      <c r="X14" s="60">
        <v>40.886000000000003</v>
      </c>
      <c r="Y14" s="60">
        <v>41.616999999999997</v>
      </c>
      <c r="Z14" s="60">
        <v>42.201999999999998</v>
      </c>
      <c r="AA14" s="34"/>
      <c r="AB14" t="s">
        <v>112</v>
      </c>
    </row>
    <row r="15" spans="1:28" x14ac:dyDescent="0.3">
      <c r="A15" t="s">
        <v>115</v>
      </c>
      <c r="B15" s="60">
        <v>0</v>
      </c>
      <c r="C15" s="60">
        <v>0</v>
      </c>
      <c r="D15" s="60">
        <v>0</v>
      </c>
      <c r="E15" s="60">
        <v>0</v>
      </c>
      <c r="F15" s="60">
        <v>0</v>
      </c>
      <c r="G15" s="60">
        <v>0</v>
      </c>
      <c r="H15" s="60">
        <v>0</v>
      </c>
      <c r="I15" s="60">
        <v>0</v>
      </c>
      <c r="J15" s="60">
        <v>0</v>
      </c>
      <c r="K15" s="60">
        <v>0</v>
      </c>
      <c r="L15" s="60">
        <v>0</v>
      </c>
      <c r="M15" s="60">
        <v>0</v>
      </c>
      <c r="N15" s="60">
        <v>0</v>
      </c>
      <c r="O15" s="60">
        <v>0</v>
      </c>
      <c r="P15" s="60">
        <v>0</v>
      </c>
      <c r="Q15" s="60">
        <v>0</v>
      </c>
      <c r="R15" s="60">
        <v>17.513000000000002</v>
      </c>
      <c r="S15" s="60">
        <v>13.884</v>
      </c>
      <c r="T15" s="60">
        <v>30.888000000000002</v>
      </c>
      <c r="U15" s="60">
        <v>28.108000000000001</v>
      </c>
      <c r="V15" s="60">
        <v>28.013999999999999</v>
      </c>
      <c r="W15" s="60">
        <v>27.931000000000001</v>
      </c>
      <c r="X15" s="60">
        <v>27.920999999999999</v>
      </c>
      <c r="Y15" s="60">
        <v>27.913</v>
      </c>
      <c r="Z15" s="60">
        <v>27.844999999999999</v>
      </c>
      <c r="AA15" s="34"/>
      <c r="AB15" t="s">
        <v>116</v>
      </c>
    </row>
    <row r="16" spans="1:28" x14ac:dyDescent="0.3">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row>
    <row r="17" spans="2:26" x14ac:dyDescent="0.3">
      <c r="B17" s="34"/>
      <c r="C17" s="34"/>
      <c r="D17" s="34"/>
      <c r="E17" s="34"/>
      <c r="F17" s="34"/>
      <c r="G17" s="34"/>
      <c r="H17" s="34"/>
      <c r="I17" s="34"/>
      <c r="J17" s="34"/>
      <c r="K17" s="34"/>
      <c r="L17" s="34"/>
      <c r="M17" s="34"/>
      <c r="N17" s="34"/>
      <c r="O17" s="34"/>
      <c r="P17" s="34"/>
      <c r="Q17" s="34"/>
      <c r="R17" s="34"/>
      <c r="S17" s="34"/>
      <c r="T17" s="34"/>
      <c r="U17" s="34"/>
      <c r="V17" s="34"/>
      <c r="W17" s="34"/>
      <c r="X17" s="34"/>
      <c r="Y17" s="34"/>
      <c r="Z17" s="34"/>
    </row>
    <row r="34" spans="1:10" x14ac:dyDescent="0.3">
      <c r="A34" s="4" t="s">
        <v>126</v>
      </c>
    </row>
    <row r="35" spans="1:10" x14ac:dyDescent="0.3">
      <c r="A35" s="22" t="s">
        <v>131</v>
      </c>
    </row>
    <row r="37" spans="1:10" x14ac:dyDescent="0.3">
      <c r="A37" s="4" t="s">
        <v>20</v>
      </c>
      <c r="B37" s="4">
        <v>2026</v>
      </c>
      <c r="C37" s="4">
        <v>2027</v>
      </c>
      <c r="D37" s="4">
        <v>2028</v>
      </c>
      <c r="E37" s="4">
        <v>2029</v>
      </c>
      <c r="F37" s="4">
        <v>2030</v>
      </c>
      <c r="G37" s="4">
        <v>2035</v>
      </c>
      <c r="H37" s="4">
        <v>2040</v>
      </c>
      <c r="I37" s="4">
        <v>2045</v>
      </c>
      <c r="J37" s="4">
        <v>2050</v>
      </c>
    </row>
    <row r="38" spans="1:10" x14ac:dyDescent="0.3">
      <c r="A38" t="s">
        <v>117</v>
      </c>
      <c r="B38" s="58">
        <v>10.08</v>
      </c>
      <c r="C38" s="58">
        <v>10.6</v>
      </c>
      <c r="D38" s="58">
        <v>10.579999999999998</v>
      </c>
      <c r="E38" s="58">
        <v>8.93</v>
      </c>
      <c r="F38" s="58">
        <v>7.9899999999999993</v>
      </c>
      <c r="G38" s="58">
        <v>4.09</v>
      </c>
      <c r="H38" s="58">
        <v>3.19</v>
      </c>
      <c r="I38" s="58">
        <v>3.04</v>
      </c>
      <c r="J38" s="58">
        <v>2.17</v>
      </c>
    </row>
    <row r="39" spans="1:10" x14ac:dyDescent="0.3">
      <c r="A39" t="s">
        <v>118</v>
      </c>
      <c r="B39" s="58">
        <v>11.5</v>
      </c>
      <c r="C39" s="58">
        <v>11.68</v>
      </c>
      <c r="D39" s="58">
        <v>12.23</v>
      </c>
      <c r="E39" s="58">
        <v>13.98</v>
      </c>
      <c r="F39" s="58">
        <v>15.69</v>
      </c>
      <c r="G39" s="58">
        <v>18.899999999999999</v>
      </c>
      <c r="H39" s="58">
        <v>21.29</v>
      </c>
      <c r="I39" s="58">
        <v>21.8</v>
      </c>
      <c r="J39" s="58">
        <v>21.02</v>
      </c>
    </row>
    <row r="40" spans="1:10" x14ac:dyDescent="0.3">
      <c r="A40" t="s">
        <v>119</v>
      </c>
      <c r="B40" s="58">
        <v>6.51</v>
      </c>
      <c r="C40" s="58">
        <v>8.5399999999999991</v>
      </c>
      <c r="D40" s="58">
        <v>11.17</v>
      </c>
      <c r="E40" s="58">
        <v>22.91</v>
      </c>
      <c r="F40" s="58">
        <v>34.76</v>
      </c>
      <c r="G40" s="58">
        <v>35.979999999999997</v>
      </c>
      <c r="H40" s="58">
        <v>39.14</v>
      </c>
      <c r="I40" s="58">
        <v>43.65</v>
      </c>
      <c r="J40" s="58">
        <v>50.13</v>
      </c>
    </row>
    <row r="41" spans="1:10" x14ac:dyDescent="0.3">
      <c r="A41" t="s">
        <v>120</v>
      </c>
      <c r="B41" s="58">
        <v>10.51</v>
      </c>
      <c r="C41" s="58">
        <v>10.51</v>
      </c>
      <c r="D41" s="58">
        <v>15.41</v>
      </c>
      <c r="E41" s="58">
        <v>15.7</v>
      </c>
      <c r="F41" s="58">
        <v>17.170000000000002</v>
      </c>
      <c r="G41" s="58">
        <v>30.26</v>
      </c>
      <c r="H41" s="58">
        <v>45.19</v>
      </c>
      <c r="I41" s="58">
        <v>49.13</v>
      </c>
      <c r="J41" s="58">
        <v>49.7</v>
      </c>
    </row>
    <row r="42" spans="1:10" x14ac:dyDescent="0.3">
      <c r="A42" t="s">
        <v>121</v>
      </c>
      <c r="B42" s="58">
        <v>0</v>
      </c>
      <c r="C42" s="58">
        <v>0</v>
      </c>
      <c r="D42" s="58">
        <v>0</v>
      </c>
      <c r="E42" s="58">
        <v>0</v>
      </c>
      <c r="F42" s="58">
        <v>0</v>
      </c>
      <c r="G42" s="58">
        <v>4.22</v>
      </c>
      <c r="H42" s="58">
        <v>29.9</v>
      </c>
      <c r="I42" s="58">
        <v>58.83</v>
      </c>
      <c r="J42" s="58">
        <v>58.94</v>
      </c>
    </row>
    <row r="43" spans="1:10" x14ac:dyDescent="0.3">
      <c r="A43" t="s">
        <v>122</v>
      </c>
      <c r="B43" s="58">
        <v>0</v>
      </c>
      <c r="C43" s="58">
        <v>0</v>
      </c>
      <c r="D43" s="58">
        <v>0</v>
      </c>
      <c r="E43" s="58">
        <v>0</v>
      </c>
      <c r="F43" s="58">
        <v>0</v>
      </c>
      <c r="G43" s="58">
        <v>0</v>
      </c>
      <c r="H43" s="58">
        <v>27.92</v>
      </c>
      <c r="I43" s="58">
        <v>56.11</v>
      </c>
      <c r="J43" s="58">
        <v>84.22</v>
      </c>
    </row>
    <row r="44" spans="1:10" x14ac:dyDescent="0.3">
      <c r="A44" s="4" t="s">
        <v>107</v>
      </c>
      <c r="B44" s="35">
        <f>SUM(B38:B43)</f>
        <v>38.599999999999994</v>
      </c>
      <c r="C44" s="35">
        <f t="shared" ref="C44:I44" si="0">SUM(C38:C43)</f>
        <v>41.33</v>
      </c>
      <c r="D44" s="35">
        <f t="shared" si="0"/>
        <v>49.39</v>
      </c>
      <c r="E44" s="35">
        <f t="shared" si="0"/>
        <v>61.519999999999996</v>
      </c>
      <c r="F44" s="35">
        <f t="shared" si="0"/>
        <v>75.61</v>
      </c>
      <c r="G44" s="35">
        <f t="shared" si="0"/>
        <v>93.45</v>
      </c>
      <c r="H44" s="35">
        <f t="shared" si="0"/>
        <v>166.63</v>
      </c>
      <c r="I44" s="35">
        <f t="shared" si="0"/>
        <v>232.56</v>
      </c>
      <c r="J44" s="35">
        <f>SUM(J38:J43)</f>
        <v>266.17999999999995</v>
      </c>
    </row>
    <row r="46" spans="1:10" x14ac:dyDescent="0.3">
      <c r="A46" t="s">
        <v>119</v>
      </c>
      <c r="B46" s="36">
        <f>B40/B44</f>
        <v>0.16865284974093267</v>
      </c>
      <c r="C46" s="36">
        <f t="shared" ref="C46:J46" si="1">C40/C44</f>
        <v>0.20662956690055648</v>
      </c>
      <c r="D46" s="36">
        <f t="shared" si="1"/>
        <v>0.22615914152662481</v>
      </c>
      <c r="E46" s="36">
        <f t="shared" si="1"/>
        <v>0.37239921976592982</v>
      </c>
      <c r="F46" s="36">
        <f t="shared" si="1"/>
        <v>0.45972754926597009</v>
      </c>
      <c r="G46" s="36">
        <f t="shared" si="1"/>
        <v>0.38501872659176023</v>
      </c>
      <c r="H46" s="36">
        <f t="shared" si="1"/>
        <v>0.23489167616875714</v>
      </c>
      <c r="I46" s="36">
        <f t="shared" si="1"/>
        <v>0.18769349845201239</v>
      </c>
      <c r="J46" s="36">
        <f t="shared" si="1"/>
        <v>0.18833120444811785</v>
      </c>
    </row>
    <row r="47" spans="1:10" x14ac:dyDescent="0.3">
      <c r="A47" t="s">
        <v>118</v>
      </c>
      <c r="B47" s="36">
        <f>B39/B44</f>
        <v>0.29792746113989643</v>
      </c>
      <c r="C47" s="36">
        <f t="shared" ref="C47:J47" si="2">C39/C44</f>
        <v>0.28260343576094848</v>
      </c>
      <c r="D47" s="36">
        <f t="shared" si="2"/>
        <v>0.24762097590605386</v>
      </c>
      <c r="E47" s="36">
        <f t="shared" si="2"/>
        <v>0.22724317295188559</v>
      </c>
      <c r="F47" s="36">
        <f t="shared" si="2"/>
        <v>0.20751223383150377</v>
      </c>
      <c r="G47" s="36">
        <f t="shared" si="2"/>
        <v>0.20224719101123592</v>
      </c>
      <c r="H47" s="36">
        <f t="shared" si="2"/>
        <v>0.12776810898397647</v>
      </c>
      <c r="I47" s="36">
        <f t="shared" si="2"/>
        <v>9.3739250085999315E-2</v>
      </c>
      <c r="J47" s="36">
        <f t="shared" si="2"/>
        <v>7.8969118641520786E-2</v>
      </c>
    </row>
    <row r="48" spans="1:10" x14ac:dyDescent="0.3">
      <c r="A48" t="s">
        <v>7</v>
      </c>
      <c r="B48" s="36">
        <f>(B41+B42+B43)/B44</f>
        <v>0.27227979274611402</v>
      </c>
      <c r="C48" s="36">
        <f t="shared" ref="C48:J48" si="3">(C41+C42+C43)/C44</f>
        <v>0.25429470118557951</v>
      </c>
      <c r="D48" s="36">
        <f t="shared" si="3"/>
        <v>0.31200647904434098</v>
      </c>
      <c r="E48" s="36">
        <f t="shared" si="3"/>
        <v>0.25520156046814046</v>
      </c>
      <c r="F48" s="36">
        <f t="shared" si="3"/>
        <v>0.22708636423753475</v>
      </c>
      <c r="G48" s="36">
        <f t="shared" si="3"/>
        <v>0.36896736222578924</v>
      </c>
      <c r="H48" s="36">
        <f t="shared" si="3"/>
        <v>0.61819600312068657</v>
      </c>
      <c r="I48" s="36">
        <f t="shared" si="3"/>
        <v>0.70549535603715163</v>
      </c>
      <c r="J48" s="36">
        <f t="shared" si="3"/>
        <v>0.7245472988203473</v>
      </c>
    </row>
    <row r="49" spans="1:27" x14ac:dyDescent="0.3">
      <c r="A49" t="s">
        <v>123</v>
      </c>
      <c r="B49" s="36">
        <f>B47+B48</f>
        <v>0.57020725388601046</v>
      </c>
      <c r="C49" s="36">
        <f t="shared" ref="C49:J49" si="4">C47+C48</f>
        <v>0.53689813694652799</v>
      </c>
      <c r="D49" s="36">
        <f t="shared" si="4"/>
        <v>0.55962745495039479</v>
      </c>
      <c r="E49" s="36">
        <f t="shared" si="4"/>
        <v>0.48244473342002603</v>
      </c>
      <c r="F49" s="36">
        <f t="shared" si="4"/>
        <v>0.43459859806903856</v>
      </c>
      <c r="G49" s="36">
        <f t="shared" si="4"/>
        <v>0.57121455323702519</v>
      </c>
      <c r="H49" s="36">
        <f t="shared" si="4"/>
        <v>0.74596411210466307</v>
      </c>
      <c r="I49" s="36">
        <f t="shared" si="4"/>
        <v>0.799234606123151</v>
      </c>
      <c r="J49" s="36">
        <f t="shared" si="4"/>
        <v>0.80351641746186808</v>
      </c>
    </row>
    <row r="52" spans="1:27" x14ac:dyDescent="0.3">
      <c r="A52" s="4" t="s">
        <v>127</v>
      </c>
    </row>
    <row r="53" spans="1:27" x14ac:dyDescent="0.3">
      <c r="A53" s="22" t="s">
        <v>131</v>
      </c>
    </row>
    <row r="54" spans="1:27" x14ac:dyDescent="0.3">
      <c r="A54" s="38"/>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row>
    <row r="55" spans="1:27" x14ac:dyDescent="0.3">
      <c r="A55" s="4" t="s">
        <v>20</v>
      </c>
      <c r="B55" s="4">
        <v>2026</v>
      </c>
      <c r="C55" s="4">
        <v>2027</v>
      </c>
      <c r="D55" s="4">
        <v>2028</v>
      </c>
      <c r="E55" s="4">
        <v>2029</v>
      </c>
      <c r="F55" s="4">
        <v>2030</v>
      </c>
      <c r="G55" s="4">
        <v>2031</v>
      </c>
      <c r="H55" s="4">
        <v>2032</v>
      </c>
      <c r="I55" s="4">
        <v>2033</v>
      </c>
      <c r="J55" s="4">
        <v>2034</v>
      </c>
      <c r="K55" s="4">
        <v>2035</v>
      </c>
      <c r="L55" s="4">
        <v>2036</v>
      </c>
      <c r="M55" s="4">
        <v>2037</v>
      </c>
      <c r="N55" s="4">
        <v>2038</v>
      </c>
      <c r="O55" s="4">
        <v>2039</v>
      </c>
      <c r="P55" s="4">
        <v>2040</v>
      </c>
      <c r="Q55" s="4">
        <v>2041</v>
      </c>
      <c r="R55" s="4">
        <v>2042</v>
      </c>
      <c r="S55" s="4">
        <v>2043</v>
      </c>
      <c r="T55" s="4">
        <v>2044</v>
      </c>
      <c r="U55" s="4">
        <v>2045</v>
      </c>
      <c r="V55" s="4">
        <v>2046</v>
      </c>
      <c r="W55" s="4">
        <v>2047</v>
      </c>
      <c r="X55" s="4">
        <v>2048</v>
      </c>
      <c r="Y55" s="4">
        <v>2049</v>
      </c>
      <c r="Z55" s="4">
        <v>2050</v>
      </c>
    </row>
    <row r="56" spans="1:27" x14ac:dyDescent="0.3">
      <c r="A56" t="s">
        <v>94</v>
      </c>
      <c r="B56" s="59">
        <v>38.590287083999996</v>
      </c>
      <c r="C56" s="59">
        <v>41.31055484800001</v>
      </c>
      <c r="D56" s="59">
        <v>49.376811508000003</v>
      </c>
      <c r="E56" s="59">
        <v>61.526517586999994</v>
      </c>
      <c r="F56" s="59">
        <v>75.618565476000001</v>
      </c>
      <c r="G56" s="59">
        <v>75.022793234999995</v>
      </c>
      <c r="H56" s="59">
        <v>74.595198707000009</v>
      </c>
      <c r="I56" s="59">
        <v>83.483169895000003</v>
      </c>
      <c r="J56" s="59">
        <v>83.646066832999992</v>
      </c>
      <c r="K56" s="59">
        <v>93.462335481999986</v>
      </c>
      <c r="L56" s="59">
        <v>104.06888758500001</v>
      </c>
      <c r="M56" s="59">
        <v>114.74004410699999</v>
      </c>
      <c r="N56" s="59">
        <v>126.02283080399999</v>
      </c>
      <c r="O56" s="59">
        <v>141.04045077500001</v>
      </c>
      <c r="P56" s="59">
        <v>166.62981963599998</v>
      </c>
      <c r="Q56" s="59">
        <v>176.369631981</v>
      </c>
      <c r="R56" s="59">
        <v>197.60294688900001</v>
      </c>
      <c r="S56" s="59">
        <v>204.36350727999999</v>
      </c>
      <c r="T56" s="59">
        <v>225.70391007399996</v>
      </c>
      <c r="U56" s="59">
        <v>232.59404740400001</v>
      </c>
      <c r="V56" s="59">
        <v>238.924544121</v>
      </c>
      <c r="W56" s="59">
        <v>245.42237846600003</v>
      </c>
      <c r="X56" s="59">
        <v>252.37264103299998</v>
      </c>
      <c r="Y56" s="59">
        <v>259.578762074</v>
      </c>
      <c r="Z56" s="59">
        <v>266.13877650699999</v>
      </c>
    </row>
    <row r="57" spans="1:27" x14ac:dyDescent="0.3">
      <c r="A57" t="s">
        <v>95</v>
      </c>
      <c r="B57" s="59">
        <v>44.222020795426197</v>
      </c>
      <c r="C57" s="59">
        <v>47.50272516232063</v>
      </c>
      <c r="D57" s="59">
        <v>50.137623920365279</v>
      </c>
      <c r="E57" s="59">
        <v>55.918358967935625</v>
      </c>
      <c r="F57" s="59">
        <v>65.876473016361686</v>
      </c>
      <c r="G57" s="59">
        <v>76.389585121498314</v>
      </c>
      <c r="H57" s="59">
        <v>80.956012187266793</v>
      </c>
      <c r="I57" s="59">
        <v>86.118055113276441</v>
      </c>
      <c r="J57" s="59">
        <v>89.62774556685946</v>
      </c>
      <c r="K57" s="59">
        <v>93.340617129638233</v>
      </c>
      <c r="L57" s="59">
        <v>97.238692932915825</v>
      </c>
      <c r="M57" s="59">
        <v>100.84737036135022</v>
      </c>
      <c r="N57" s="59">
        <v>104.53956404293181</v>
      </c>
      <c r="O57" s="59">
        <v>109.24556341940414</v>
      </c>
      <c r="P57" s="59">
        <v>117.43170567937766</v>
      </c>
      <c r="Q57" s="59">
        <v>123.72867175406225</v>
      </c>
      <c r="R57" s="59">
        <v>144.47586444310909</v>
      </c>
      <c r="S57" s="59">
        <v>143.82500010276982</v>
      </c>
      <c r="T57" s="59">
        <v>163.15652149213716</v>
      </c>
      <c r="U57" s="59">
        <v>163.68106450128738</v>
      </c>
      <c r="V57" s="59">
        <v>167.05997999296508</v>
      </c>
      <c r="W57" s="59">
        <v>170.26651408942243</v>
      </c>
      <c r="X57" s="59">
        <v>173.43188852232242</v>
      </c>
      <c r="Y57" s="59">
        <v>176.49854316534496</v>
      </c>
      <c r="Z57" s="59">
        <v>179.86141102689777</v>
      </c>
    </row>
    <row r="58" spans="1:27" x14ac:dyDescent="0.3">
      <c r="A58" t="s">
        <v>96</v>
      </c>
      <c r="B58" s="41">
        <f>B56-B57</f>
        <v>-5.6317337114262003</v>
      </c>
      <c r="C58" s="41">
        <f t="shared" ref="C58:Z58" si="5">C56-C57</f>
        <v>-6.1921703143206202</v>
      </c>
      <c r="D58" s="41">
        <f t="shared" si="5"/>
        <v>-0.76081241236527575</v>
      </c>
      <c r="E58" s="41">
        <f t="shared" si="5"/>
        <v>5.6081586190643691</v>
      </c>
      <c r="F58" s="41">
        <f t="shared" si="5"/>
        <v>9.7420924596383145</v>
      </c>
      <c r="G58" s="41">
        <f t="shared" si="5"/>
        <v>-1.3667918864983193</v>
      </c>
      <c r="H58" s="41">
        <f t="shared" si="5"/>
        <v>-6.3608134802667848</v>
      </c>
      <c r="I58" s="41">
        <f t="shared" si="5"/>
        <v>-2.6348852182764375</v>
      </c>
      <c r="J58" s="41">
        <f t="shared" si="5"/>
        <v>-5.9816787338594679</v>
      </c>
      <c r="K58" s="41">
        <f t="shared" si="5"/>
        <v>0.12171835236175355</v>
      </c>
      <c r="L58" s="41">
        <f t="shared" si="5"/>
        <v>6.8301946520841881</v>
      </c>
      <c r="M58" s="41">
        <f t="shared" si="5"/>
        <v>13.892673745649773</v>
      </c>
      <c r="N58" s="41">
        <f t="shared" si="5"/>
        <v>21.48326676106818</v>
      </c>
      <c r="O58" s="41">
        <f t="shared" si="5"/>
        <v>31.794887355595876</v>
      </c>
      <c r="P58" s="41">
        <f t="shared" si="5"/>
        <v>49.198113956622322</v>
      </c>
      <c r="Q58" s="41">
        <f t="shared" si="5"/>
        <v>52.64096022693775</v>
      </c>
      <c r="R58" s="41">
        <f t="shared" si="5"/>
        <v>53.12708244589092</v>
      </c>
      <c r="S58" s="41">
        <f t="shared" si="5"/>
        <v>60.538507177230173</v>
      </c>
      <c r="T58" s="41">
        <f t="shared" si="5"/>
        <v>62.547388581862805</v>
      </c>
      <c r="U58" s="41">
        <f t="shared" si="5"/>
        <v>68.912982902712628</v>
      </c>
      <c r="V58" s="41">
        <f t="shared" si="5"/>
        <v>71.864564128034914</v>
      </c>
      <c r="W58" s="41">
        <f t="shared" si="5"/>
        <v>75.155864376577597</v>
      </c>
      <c r="X58" s="41">
        <f t="shared" si="5"/>
        <v>78.940752510677555</v>
      </c>
      <c r="Y58" s="41">
        <f t="shared" si="5"/>
        <v>83.080218908655041</v>
      </c>
      <c r="Z58" s="41">
        <f t="shared" si="5"/>
        <v>86.277365480102219</v>
      </c>
    </row>
    <row r="59" spans="1:27" x14ac:dyDescent="0.3">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77" spans="1:1" x14ac:dyDescent="0.3">
      <c r="A77" s="4" t="s">
        <v>128</v>
      </c>
    </row>
    <row r="78" spans="1:1" x14ac:dyDescent="0.3">
      <c r="A78" s="3" t="s">
        <v>25</v>
      </c>
    </row>
    <row r="79" spans="1:1" x14ac:dyDescent="0.3">
      <c r="A79" s="3" t="s">
        <v>207</v>
      </c>
    </row>
    <row r="82" spans="1:26" x14ac:dyDescent="0.3">
      <c r="A82" s="4" t="s">
        <v>129</v>
      </c>
    </row>
    <row r="84" spans="1:26" x14ac:dyDescent="0.3">
      <c r="A84" s="4" t="s">
        <v>48</v>
      </c>
      <c r="B84" s="4">
        <v>2026</v>
      </c>
      <c r="C84" s="4">
        <v>2027</v>
      </c>
      <c r="D84" s="4">
        <v>2028</v>
      </c>
      <c r="E84" s="4">
        <v>2029</v>
      </c>
      <c r="F84" s="4">
        <v>2030</v>
      </c>
      <c r="G84" s="4">
        <v>2031</v>
      </c>
      <c r="H84" s="4">
        <v>2032</v>
      </c>
      <c r="I84" s="4">
        <v>2033</v>
      </c>
      <c r="J84" s="4">
        <v>2034</v>
      </c>
      <c r="K84" s="4">
        <v>2035</v>
      </c>
      <c r="L84" s="4">
        <v>2036</v>
      </c>
      <c r="M84" s="4">
        <v>2037</v>
      </c>
      <c r="N84" s="4">
        <v>2038</v>
      </c>
      <c r="O84" s="4">
        <v>2039</v>
      </c>
      <c r="P84" s="4">
        <v>2040</v>
      </c>
      <c r="Q84" s="4">
        <v>2041</v>
      </c>
      <c r="R84" s="4">
        <v>2042</v>
      </c>
      <c r="S84" s="4">
        <v>2043</v>
      </c>
      <c r="T84" s="4">
        <v>2044</v>
      </c>
      <c r="U84" s="4">
        <v>2045</v>
      </c>
      <c r="V84" s="4">
        <v>2046</v>
      </c>
      <c r="W84" s="4">
        <v>2047</v>
      </c>
      <c r="X84" s="4">
        <v>2048</v>
      </c>
      <c r="Y84" s="4">
        <v>2049</v>
      </c>
      <c r="Z84" s="4">
        <v>2050</v>
      </c>
    </row>
    <row r="85" spans="1:26" x14ac:dyDescent="0.3">
      <c r="A85" t="s">
        <v>97</v>
      </c>
      <c r="B85" s="5">
        <v>4072.6</v>
      </c>
      <c r="C85" s="5">
        <v>4534.5599999999995</v>
      </c>
      <c r="D85" s="5">
        <v>4894.8500000000004</v>
      </c>
      <c r="E85" s="5">
        <v>4167.6400000000003</v>
      </c>
      <c r="F85" s="5">
        <v>4096.91</v>
      </c>
      <c r="G85" s="5">
        <v>1969.43</v>
      </c>
      <c r="H85" s="5">
        <v>1268.75</v>
      </c>
      <c r="I85" s="5">
        <v>939.41000000000008</v>
      </c>
      <c r="J85" s="5">
        <v>937.19</v>
      </c>
      <c r="K85" s="5">
        <v>973.66000000000008</v>
      </c>
      <c r="L85" s="5">
        <v>801.26</v>
      </c>
      <c r="M85" s="5">
        <v>844.3599999999999</v>
      </c>
      <c r="N85" s="5">
        <v>866.46</v>
      </c>
      <c r="O85" s="5">
        <v>825.56999999999994</v>
      </c>
      <c r="P85" s="5">
        <v>790.21</v>
      </c>
      <c r="Q85" s="5">
        <v>711.74</v>
      </c>
      <c r="R85" s="5">
        <v>608.96</v>
      </c>
      <c r="S85" s="5">
        <v>586.85</v>
      </c>
      <c r="T85" s="5">
        <v>570.27</v>
      </c>
      <c r="U85" s="5">
        <v>569.17000000000007</v>
      </c>
      <c r="V85" s="5">
        <v>568.06000000000006</v>
      </c>
      <c r="W85" s="5">
        <v>533.79999999999995</v>
      </c>
      <c r="X85" s="5">
        <v>562.54</v>
      </c>
      <c r="Y85" s="5">
        <v>558.12</v>
      </c>
      <c r="Z85" s="5">
        <v>658.68</v>
      </c>
    </row>
    <row r="86" spans="1:26" x14ac:dyDescent="0.3">
      <c r="A86" t="s">
        <v>98</v>
      </c>
      <c r="B86" s="5">
        <v>10687.02</v>
      </c>
      <c r="C86" s="5">
        <v>10682.89</v>
      </c>
      <c r="D86" s="5">
        <v>9984.6400000000012</v>
      </c>
      <c r="E86" s="5">
        <v>8935.9</v>
      </c>
      <c r="F86" s="5">
        <v>8244.89</v>
      </c>
      <c r="G86" s="5">
        <v>8165.01</v>
      </c>
      <c r="H86" s="5">
        <v>8085.0700000000015</v>
      </c>
      <c r="I86" s="5">
        <v>7961.2599999999993</v>
      </c>
      <c r="J86" s="5">
        <v>7837.47</v>
      </c>
      <c r="K86" s="5">
        <v>7713.6399999999994</v>
      </c>
      <c r="L86" s="5">
        <v>7433.4900000000007</v>
      </c>
      <c r="M86" s="5">
        <v>7153.3400000000011</v>
      </c>
      <c r="N86" s="5">
        <v>6873.18</v>
      </c>
      <c r="O86" s="5">
        <v>6593.0700000000006</v>
      </c>
      <c r="P86" s="5">
        <v>6312.9</v>
      </c>
      <c r="Q86" s="5">
        <v>6055.2099999999991</v>
      </c>
      <c r="R86" s="5">
        <v>5797.49</v>
      </c>
      <c r="S86" s="5">
        <v>5539.79</v>
      </c>
      <c r="T86" s="5">
        <v>5282.0699999999988</v>
      </c>
      <c r="U86" s="5">
        <v>5024.3900000000003</v>
      </c>
      <c r="V86" s="5">
        <v>4866.8899999999994</v>
      </c>
      <c r="W86" s="5">
        <v>4709.4400000000005</v>
      </c>
      <c r="X86" s="5">
        <v>4551.95</v>
      </c>
      <c r="Y86" s="5">
        <v>4394.4799999999996</v>
      </c>
      <c r="Z86" s="5">
        <v>4237.01</v>
      </c>
    </row>
    <row r="87" spans="1:26" x14ac:dyDescent="0.3">
      <c r="A87" t="s">
        <v>99</v>
      </c>
      <c r="B87" s="5">
        <v>4880.7</v>
      </c>
      <c r="C87" s="5">
        <v>4170.32</v>
      </c>
      <c r="D87" s="5">
        <v>3552.8999999999996</v>
      </c>
      <c r="E87" s="5">
        <v>2834.4300000000003</v>
      </c>
      <c r="F87" s="5">
        <v>2103.19</v>
      </c>
      <c r="G87" s="5">
        <v>1689.9700000000003</v>
      </c>
      <c r="H87" s="5">
        <v>1276.76</v>
      </c>
      <c r="I87" s="5">
        <v>851.18999999999994</v>
      </c>
      <c r="J87" s="5">
        <v>425.63</v>
      </c>
      <c r="K87" s="5">
        <v>0.06</v>
      </c>
      <c r="L87" s="5">
        <v>0.06</v>
      </c>
      <c r="M87" s="5">
        <v>0.06</v>
      </c>
      <c r="N87" s="5">
        <v>0.06</v>
      </c>
      <c r="O87" s="5">
        <v>0.06</v>
      </c>
      <c r="P87" s="5">
        <v>0.06</v>
      </c>
      <c r="Q87" s="5">
        <v>0.06</v>
      </c>
      <c r="R87" s="5">
        <v>0.06</v>
      </c>
      <c r="S87" s="5">
        <v>0.06</v>
      </c>
      <c r="T87" s="5">
        <v>0.06</v>
      </c>
      <c r="U87" s="5">
        <v>0.06</v>
      </c>
      <c r="V87" s="5">
        <v>0.06</v>
      </c>
      <c r="W87" s="5">
        <v>0.06</v>
      </c>
      <c r="X87" s="5">
        <v>0.06</v>
      </c>
      <c r="Y87" s="5">
        <v>0.06</v>
      </c>
      <c r="Z87" s="5">
        <v>0.06</v>
      </c>
    </row>
    <row r="88" spans="1:26" x14ac:dyDescent="0.3">
      <c r="A88" t="s">
        <v>5</v>
      </c>
      <c r="B88" s="5">
        <v>107.31</v>
      </c>
      <c r="C88" s="5">
        <v>97.02</v>
      </c>
      <c r="D88" s="5">
        <v>86.75</v>
      </c>
      <c r="E88" s="5">
        <v>76.7</v>
      </c>
      <c r="F88" s="5">
        <v>66.850000000000009</v>
      </c>
      <c r="G88" s="5">
        <v>58.93</v>
      </c>
      <c r="H88" s="5">
        <v>52.2</v>
      </c>
      <c r="I88" s="5">
        <v>47.03</v>
      </c>
      <c r="J88" s="5">
        <v>43.15</v>
      </c>
      <c r="K88" s="5">
        <v>40.25</v>
      </c>
      <c r="L88" s="5">
        <v>37.99</v>
      </c>
      <c r="M88" s="5">
        <v>35.980000000000004</v>
      </c>
      <c r="N88" s="5">
        <v>34.15</v>
      </c>
      <c r="O88" s="5">
        <v>32.410000000000004</v>
      </c>
      <c r="P88" s="5">
        <v>30.71</v>
      </c>
      <c r="Q88" s="5">
        <v>29.18</v>
      </c>
      <c r="R88" s="5">
        <v>27.9</v>
      </c>
      <c r="S88" s="5">
        <v>26.8</v>
      </c>
      <c r="T88" s="5">
        <v>25.88</v>
      </c>
      <c r="U88" s="5">
        <v>25.09</v>
      </c>
      <c r="V88" s="5">
        <v>24.43</v>
      </c>
      <c r="W88" s="5">
        <v>23.88</v>
      </c>
      <c r="X88" s="5">
        <v>23.419999999999998</v>
      </c>
      <c r="Y88" s="5">
        <v>23.05</v>
      </c>
      <c r="Z88" s="5">
        <v>22.759999999999998</v>
      </c>
    </row>
    <row r="89" spans="1:26" x14ac:dyDescent="0.3">
      <c r="A89" t="s">
        <v>100</v>
      </c>
      <c r="B89" s="5">
        <v>0</v>
      </c>
      <c r="C89" s="5">
        <v>0</v>
      </c>
      <c r="D89" s="5">
        <v>0</v>
      </c>
      <c r="E89" s="5">
        <v>0</v>
      </c>
      <c r="F89" s="5">
        <v>0</v>
      </c>
      <c r="G89" s="5">
        <v>0</v>
      </c>
      <c r="H89" s="5">
        <v>0</v>
      </c>
      <c r="I89" s="5">
        <v>0</v>
      </c>
      <c r="J89" s="5">
        <v>0</v>
      </c>
      <c r="K89" s="5">
        <v>0</v>
      </c>
      <c r="L89" s="5">
        <v>0</v>
      </c>
      <c r="M89" s="5">
        <v>0</v>
      </c>
      <c r="N89" s="5">
        <v>0</v>
      </c>
      <c r="O89" s="5">
        <v>0</v>
      </c>
      <c r="P89" s="5">
        <v>0</v>
      </c>
      <c r="Q89" s="5">
        <v>0</v>
      </c>
      <c r="R89" s="5">
        <v>0</v>
      </c>
      <c r="S89" s="5">
        <v>0</v>
      </c>
      <c r="T89" s="5">
        <v>0</v>
      </c>
      <c r="U89" s="5">
        <v>0</v>
      </c>
      <c r="V89" s="5">
        <v>0</v>
      </c>
      <c r="W89" s="5">
        <v>0</v>
      </c>
      <c r="X89" s="5">
        <v>0</v>
      </c>
      <c r="Y89" s="5">
        <v>0</v>
      </c>
      <c r="Z89" s="5">
        <v>0</v>
      </c>
    </row>
    <row r="90" spans="1:26" x14ac:dyDescent="0.3">
      <c r="A90" t="s">
        <v>101</v>
      </c>
      <c r="B90" s="5">
        <v>985.56</v>
      </c>
      <c r="C90" s="5">
        <v>977.08</v>
      </c>
      <c r="D90" s="5">
        <v>971.88</v>
      </c>
      <c r="E90" s="5">
        <v>966.23</v>
      </c>
      <c r="F90" s="5">
        <v>961.06</v>
      </c>
      <c r="G90" s="5">
        <v>957.75</v>
      </c>
      <c r="H90" s="5">
        <v>954.43</v>
      </c>
      <c r="I90" s="5">
        <v>949.86</v>
      </c>
      <c r="J90" s="5">
        <v>945.3</v>
      </c>
      <c r="K90" s="5">
        <v>940.73</v>
      </c>
      <c r="L90" s="5">
        <v>940.73</v>
      </c>
      <c r="M90" s="5">
        <v>940.73</v>
      </c>
      <c r="N90" s="5">
        <v>940.73</v>
      </c>
      <c r="O90" s="5">
        <v>940.73</v>
      </c>
      <c r="P90" s="5">
        <v>940.73</v>
      </c>
      <c r="Q90" s="5">
        <v>940.73</v>
      </c>
      <c r="R90" s="5">
        <v>940.73</v>
      </c>
      <c r="S90" s="5">
        <v>940.73</v>
      </c>
      <c r="T90" s="5">
        <v>940.73</v>
      </c>
      <c r="U90" s="5">
        <v>940.73</v>
      </c>
      <c r="V90" s="5">
        <v>940.73</v>
      </c>
      <c r="W90" s="5">
        <v>940.73</v>
      </c>
      <c r="X90" s="5">
        <v>940.73</v>
      </c>
      <c r="Y90" s="5">
        <v>940.73</v>
      </c>
      <c r="Z90" s="5">
        <v>940.73</v>
      </c>
    </row>
    <row r="91" spans="1:26" x14ac:dyDescent="0.3">
      <c r="B91" s="39"/>
      <c r="C91" s="39"/>
      <c r="D91" s="39"/>
      <c r="E91" s="39"/>
      <c r="F91" s="39"/>
      <c r="G91" s="39"/>
      <c r="H91" s="39"/>
      <c r="I91" s="39"/>
      <c r="J91" s="39"/>
      <c r="K91" s="39"/>
      <c r="L91" s="39"/>
      <c r="M91" s="39"/>
      <c r="N91" s="39"/>
      <c r="O91" s="39"/>
      <c r="P91" s="39"/>
      <c r="Q91" s="39"/>
      <c r="R91" s="39"/>
      <c r="S91" s="39"/>
      <c r="T91" s="39"/>
      <c r="U91" s="39"/>
      <c r="V91" s="39"/>
      <c r="W91" s="39"/>
      <c r="X91" s="39"/>
      <c r="Y91" s="39"/>
      <c r="Z91" s="39"/>
    </row>
    <row r="92" spans="1:26" x14ac:dyDescent="0.3">
      <c r="A92" s="4" t="s">
        <v>106</v>
      </c>
      <c r="B92" s="4">
        <v>2026</v>
      </c>
      <c r="C92" s="4">
        <v>2027</v>
      </c>
      <c r="D92" s="4">
        <v>2028</v>
      </c>
      <c r="E92" s="4">
        <v>2029</v>
      </c>
      <c r="F92" s="4">
        <v>2030</v>
      </c>
      <c r="G92" s="4">
        <v>2031</v>
      </c>
      <c r="H92" s="4">
        <v>2032</v>
      </c>
      <c r="I92" s="4">
        <v>2033</v>
      </c>
      <c r="J92" s="4">
        <v>2034</v>
      </c>
      <c r="K92" s="4">
        <v>2035</v>
      </c>
      <c r="L92" s="4">
        <v>2036</v>
      </c>
      <c r="M92" s="4">
        <v>2037</v>
      </c>
      <c r="N92" s="4">
        <v>2038</v>
      </c>
      <c r="O92" s="4">
        <v>2039</v>
      </c>
      <c r="P92" s="4">
        <v>2040</v>
      </c>
      <c r="Q92" s="4">
        <v>2041</v>
      </c>
      <c r="R92" s="4">
        <v>2042</v>
      </c>
      <c r="S92" s="4">
        <v>2043</v>
      </c>
      <c r="T92" s="4">
        <v>2044</v>
      </c>
      <c r="U92" s="4">
        <v>2045</v>
      </c>
      <c r="V92" s="4">
        <v>2046</v>
      </c>
      <c r="W92" s="4">
        <v>2047</v>
      </c>
      <c r="X92" s="4">
        <v>2048</v>
      </c>
      <c r="Y92" s="4">
        <v>2049</v>
      </c>
      <c r="Z92" s="4">
        <v>2050</v>
      </c>
    </row>
    <row r="93" spans="1:26" x14ac:dyDescent="0.3">
      <c r="A93" t="s">
        <v>103</v>
      </c>
      <c r="B93" s="19">
        <f>B85/1000*3.6</f>
        <v>14.661359999999998</v>
      </c>
      <c r="C93" s="19">
        <f t="shared" ref="C93:Z98" si="6">C85/1000*3.6</f>
        <v>16.324415999999999</v>
      </c>
      <c r="D93" s="19">
        <f t="shared" si="6"/>
        <v>17.621459999999999</v>
      </c>
      <c r="E93" s="19">
        <f t="shared" si="6"/>
        <v>15.003504000000001</v>
      </c>
      <c r="F93" s="19">
        <f t="shared" si="6"/>
        <v>14.748876000000001</v>
      </c>
      <c r="G93" s="19">
        <f t="shared" si="6"/>
        <v>7.0899480000000006</v>
      </c>
      <c r="H93" s="19">
        <f t="shared" si="6"/>
        <v>4.5674999999999999</v>
      </c>
      <c r="I93" s="19">
        <f t="shared" si="6"/>
        <v>3.3818760000000005</v>
      </c>
      <c r="J93" s="19">
        <f t="shared" si="6"/>
        <v>3.3738840000000003</v>
      </c>
      <c r="K93" s="19">
        <f t="shared" si="6"/>
        <v>3.5051760000000005</v>
      </c>
      <c r="L93" s="19">
        <f t="shared" si="6"/>
        <v>2.8845359999999998</v>
      </c>
      <c r="M93" s="19">
        <f t="shared" si="6"/>
        <v>3.0396959999999997</v>
      </c>
      <c r="N93" s="19">
        <f t="shared" si="6"/>
        <v>3.119256</v>
      </c>
      <c r="O93" s="19">
        <f t="shared" si="6"/>
        <v>2.9720519999999997</v>
      </c>
      <c r="P93" s="19">
        <f t="shared" si="6"/>
        <v>2.8447560000000003</v>
      </c>
      <c r="Q93" s="19">
        <f t="shared" si="6"/>
        <v>2.5622640000000003</v>
      </c>
      <c r="R93" s="19">
        <f t="shared" si="6"/>
        <v>2.1922560000000004</v>
      </c>
      <c r="S93" s="19">
        <f t="shared" si="6"/>
        <v>2.11266</v>
      </c>
      <c r="T93" s="19">
        <f t="shared" si="6"/>
        <v>2.052972</v>
      </c>
      <c r="U93" s="19">
        <f t="shared" si="6"/>
        <v>2.0490120000000003</v>
      </c>
      <c r="V93" s="19">
        <f t="shared" si="6"/>
        <v>2.0450159999999999</v>
      </c>
      <c r="W93" s="19">
        <f t="shared" si="6"/>
        <v>1.9216799999999998</v>
      </c>
      <c r="X93" s="19">
        <f t="shared" si="6"/>
        <v>2.0251439999999996</v>
      </c>
      <c r="Y93" s="19">
        <f t="shared" si="6"/>
        <v>2.0092319999999999</v>
      </c>
      <c r="Z93" s="19">
        <f t="shared" si="6"/>
        <v>2.371248</v>
      </c>
    </row>
    <row r="94" spans="1:26" x14ac:dyDescent="0.3">
      <c r="A94" t="s">
        <v>98</v>
      </c>
      <c r="B94" s="19">
        <f t="shared" ref="B94:Q98" si="7">B86/1000*3.6</f>
        <v>38.473272000000001</v>
      </c>
      <c r="C94" s="19">
        <f t="shared" si="7"/>
        <v>38.458403999999994</v>
      </c>
      <c r="D94" s="19">
        <f t="shared" si="7"/>
        <v>35.944704000000002</v>
      </c>
      <c r="E94" s="19">
        <f t="shared" si="7"/>
        <v>32.169240000000002</v>
      </c>
      <c r="F94" s="19">
        <f t="shared" si="7"/>
        <v>29.681604</v>
      </c>
      <c r="G94" s="19">
        <f t="shared" si="7"/>
        <v>29.394036000000003</v>
      </c>
      <c r="H94" s="19">
        <f t="shared" si="7"/>
        <v>29.106252000000008</v>
      </c>
      <c r="I94" s="19">
        <f t="shared" si="7"/>
        <v>28.660535999999997</v>
      </c>
      <c r="J94" s="19">
        <f t="shared" si="7"/>
        <v>28.214892000000003</v>
      </c>
      <c r="K94" s="19">
        <f t="shared" si="7"/>
        <v>27.769103999999999</v>
      </c>
      <c r="L94" s="19">
        <f t="shared" si="7"/>
        <v>26.760564000000002</v>
      </c>
      <c r="M94" s="19">
        <f t="shared" si="7"/>
        <v>25.752024000000002</v>
      </c>
      <c r="N94" s="19">
        <f t="shared" si="7"/>
        <v>24.743448000000001</v>
      </c>
      <c r="O94" s="19">
        <f t="shared" si="7"/>
        <v>23.735052000000003</v>
      </c>
      <c r="P94" s="19">
        <f t="shared" si="7"/>
        <v>22.72644</v>
      </c>
      <c r="Q94" s="19">
        <f t="shared" si="7"/>
        <v>21.798755999999997</v>
      </c>
      <c r="R94" s="19">
        <f t="shared" si="6"/>
        <v>20.870964000000001</v>
      </c>
      <c r="S94" s="19">
        <f t="shared" si="6"/>
        <v>19.943244</v>
      </c>
      <c r="T94" s="19">
        <f t="shared" si="6"/>
        <v>19.015451999999996</v>
      </c>
      <c r="U94" s="19">
        <f t="shared" si="6"/>
        <v>18.087804000000002</v>
      </c>
      <c r="V94" s="19">
        <f t="shared" si="6"/>
        <v>17.520803999999998</v>
      </c>
      <c r="W94" s="19">
        <f t="shared" si="6"/>
        <v>16.953984000000002</v>
      </c>
      <c r="X94" s="19">
        <f t="shared" si="6"/>
        <v>16.38702</v>
      </c>
      <c r="Y94" s="19">
        <f t="shared" si="6"/>
        <v>15.820127999999999</v>
      </c>
      <c r="Z94" s="19">
        <f t="shared" si="6"/>
        <v>15.253236000000003</v>
      </c>
    </row>
    <row r="95" spans="1:26" x14ac:dyDescent="0.3">
      <c r="A95" t="s">
        <v>99</v>
      </c>
      <c r="B95" s="19">
        <f t="shared" si="7"/>
        <v>17.570520000000002</v>
      </c>
      <c r="C95" s="19">
        <f t="shared" si="6"/>
        <v>15.013151999999998</v>
      </c>
      <c r="D95" s="19">
        <f t="shared" si="6"/>
        <v>12.790439999999998</v>
      </c>
      <c r="E95" s="19">
        <f t="shared" si="6"/>
        <v>10.203948</v>
      </c>
      <c r="F95" s="19">
        <f t="shared" si="6"/>
        <v>7.5714840000000008</v>
      </c>
      <c r="G95" s="19">
        <f t="shared" si="6"/>
        <v>6.0838920000000005</v>
      </c>
      <c r="H95" s="19">
        <f t="shared" si="6"/>
        <v>4.596336</v>
      </c>
      <c r="I95" s="19">
        <f t="shared" si="6"/>
        <v>3.0642839999999998</v>
      </c>
      <c r="J95" s="19">
        <f t="shared" si="6"/>
        <v>1.532268</v>
      </c>
      <c r="K95" s="19">
        <f t="shared" si="6"/>
        <v>2.1599999999999999E-4</v>
      </c>
      <c r="L95" s="19">
        <f t="shared" si="6"/>
        <v>2.1599999999999999E-4</v>
      </c>
      <c r="M95" s="19">
        <f t="shared" si="6"/>
        <v>2.1599999999999999E-4</v>
      </c>
      <c r="N95" s="19">
        <f t="shared" si="6"/>
        <v>2.1599999999999999E-4</v>
      </c>
      <c r="O95" s="19">
        <f t="shared" si="6"/>
        <v>2.1599999999999999E-4</v>
      </c>
      <c r="P95" s="19">
        <f t="shared" si="6"/>
        <v>2.1599999999999999E-4</v>
      </c>
      <c r="Q95" s="19">
        <f t="shared" si="6"/>
        <v>2.1599999999999999E-4</v>
      </c>
      <c r="R95" s="19">
        <f t="shared" si="6"/>
        <v>2.1599999999999999E-4</v>
      </c>
      <c r="S95" s="19">
        <f t="shared" si="6"/>
        <v>2.1599999999999999E-4</v>
      </c>
      <c r="T95" s="19">
        <f t="shared" si="6"/>
        <v>2.1599999999999999E-4</v>
      </c>
      <c r="U95" s="19">
        <f t="shared" si="6"/>
        <v>2.1599999999999999E-4</v>
      </c>
      <c r="V95" s="19">
        <f t="shared" si="6"/>
        <v>2.1599999999999999E-4</v>
      </c>
      <c r="W95" s="19">
        <f t="shared" si="6"/>
        <v>2.1599999999999999E-4</v>
      </c>
      <c r="X95" s="19">
        <f t="shared" si="6"/>
        <v>2.1599999999999999E-4</v>
      </c>
      <c r="Y95" s="19">
        <f t="shared" si="6"/>
        <v>2.1599999999999999E-4</v>
      </c>
      <c r="Z95" s="19">
        <f t="shared" si="6"/>
        <v>2.1599999999999999E-4</v>
      </c>
    </row>
    <row r="96" spans="1:26" x14ac:dyDescent="0.3">
      <c r="A96" t="s">
        <v>5</v>
      </c>
      <c r="B96" s="19">
        <f t="shared" si="7"/>
        <v>0.38631599999999999</v>
      </c>
      <c r="C96" s="19">
        <f t="shared" si="6"/>
        <v>0.34927199999999997</v>
      </c>
      <c r="D96" s="19">
        <f t="shared" si="6"/>
        <v>0.31229999999999997</v>
      </c>
      <c r="E96" s="19">
        <f t="shared" si="6"/>
        <v>0.27612000000000003</v>
      </c>
      <c r="F96" s="19">
        <f t="shared" si="6"/>
        <v>0.24066000000000004</v>
      </c>
      <c r="G96" s="19">
        <f t="shared" si="6"/>
        <v>0.212148</v>
      </c>
      <c r="H96" s="19">
        <f t="shared" si="6"/>
        <v>0.18792</v>
      </c>
      <c r="I96" s="19">
        <f t="shared" si="6"/>
        <v>0.16930800000000001</v>
      </c>
      <c r="J96" s="19">
        <f t="shared" si="6"/>
        <v>0.15534000000000001</v>
      </c>
      <c r="K96" s="19">
        <f t="shared" si="6"/>
        <v>0.1449</v>
      </c>
      <c r="L96" s="19">
        <f t="shared" si="6"/>
        <v>0.13676400000000002</v>
      </c>
      <c r="M96" s="19">
        <f t="shared" si="6"/>
        <v>0.12952800000000003</v>
      </c>
      <c r="N96" s="19">
        <f t="shared" si="6"/>
        <v>0.12294000000000001</v>
      </c>
      <c r="O96" s="19">
        <f t="shared" si="6"/>
        <v>0.116676</v>
      </c>
      <c r="P96" s="19">
        <f t="shared" si="6"/>
        <v>0.110556</v>
      </c>
      <c r="Q96" s="19">
        <f t="shared" si="6"/>
        <v>0.105048</v>
      </c>
      <c r="R96" s="19">
        <f t="shared" si="6"/>
        <v>0.10043999999999999</v>
      </c>
      <c r="S96" s="19">
        <f t="shared" si="6"/>
        <v>9.648000000000001E-2</v>
      </c>
      <c r="T96" s="19">
        <f t="shared" si="6"/>
        <v>9.3168000000000001E-2</v>
      </c>
      <c r="U96" s="19">
        <f t="shared" si="6"/>
        <v>9.0324000000000002E-2</v>
      </c>
      <c r="V96" s="19">
        <f t="shared" si="6"/>
        <v>8.7947999999999998E-2</v>
      </c>
      <c r="W96" s="19">
        <f t="shared" si="6"/>
        <v>8.5968000000000003E-2</v>
      </c>
      <c r="X96" s="19">
        <f t="shared" si="6"/>
        <v>8.4311999999999998E-2</v>
      </c>
      <c r="Y96" s="19">
        <f t="shared" si="6"/>
        <v>8.2980000000000012E-2</v>
      </c>
      <c r="Z96" s="19">
        <f t="shared" si="6"/>
        <v>8.1935999999999995E-2</v>
      </c>
    </row>
    <row r="97" spans="1:26" x14ac:dyDescent="0.3">
      <c r="A97" t="s">
        <v>100</v>
      </c>
      <c r="B97" s="19">
        <f t="shared" si="7"/>
        <v>0</v>
      </c>
      <c r="C97" s="19">
        <f t="shared" si="6"/>
        <v>0</v>
      </c>
      <c r="D97" s="19">
        <f t="shared" si="6"/>
        <v>0</v>
      </c>
      <c r="E97" s="19">
        <f t="shared" si="6"/>
        <v>0</v>
      </c>
      <c r="F97" s="19">
        <f t="shared" si="6"/>
        <v>0</v>
      </c>
      <c r="G97" s="19">
        <f t="shared" si="6"/>
        <v>0</v>
      </c>
      <c r="H97" s="19">
        <f t="shared" si="6"/>
        <v>0</v>
      </c>
      <c r="I97" s="19">
        <f t="shared" si="6"/>
        <v>0</v>
      </c>
      <c r="J97" s="19">
        <f t="shared" si="6"/>
        <v>0</v>
      </c>
      <c r="K97" s="19">
        <f t="shared" si="6"/>
        <v>0</v>
      </c>
      <c r="L97" s="19">
        <f t="shared" si="6"/>
        <v>0</v>
      </c>
      <c r="M97" s="19">
        <f t="shared" si="6"/>
        <v>0</v>
      </c>
      <c r="N97" s="19">
        <f t="shared" si="6"/>
        <v>0</v>
      </c>
      <c r="O97" s="19">
        <f t="shared" si="6"/>
        <v>0</v>
      </c>
      <c r="P97" s="19">
        <f t="shared" si="6"/>
        <v>0</v>
      </c>
      <c r="Q97" s="19">
        <f t="shared" si="6"/>
        <v>0</v>
      </c>
      <c r="R97" s="19">
        <f t="shared" si="6"/>
        <v>0</v>
      </c>
      <c r="S97" s="19">
        <f t="shared" si="6"/>
        <v>0</v>
      </c>
      <c r="T97" s="19">
        <f t="shared" si="6"/>
        <v>0</v>
      </c>
      <c r="U97" s="19">
        <f t="shared" si="6"/>
        <v>0</v>
      </c>
      <c r="V97" s="19">
        <f t="shared" si="6"/>
        <v>0</v>
      </c>
      <c r="W97" s="19">
        <f t="shared" si="6"/>
        <v>0</v>
      </c>
      <c r="X97" s="19">
        <f t="shared" si="6"/>
        <v>0</v>
      </c>
      <c r="Y97" s="19">
        <f t="shared" si="6"/>
        <v>0</v>
      </c>
      <c r="Z97" s="19">
        <f t="shared" si="6"/>
        <v>0</v>
      </c>
    </row>
    <row r="98" spans="1:26" x14ac:dyDescent="0.3">
      <c r="A98" t="s">
        <v>101</v>
      </c>
      <c r="B98" s="19">
        <f t="shared" si="7"/>
        <v>3.5480160000000001</v>
      </c>
      <c r="C98" s="19">
        <f t="shared" si="6"/>
        <v>3.5174880000000002</v>
      </c>
      <c r="D98" s="19">
        <f t="shared" si="6"/>
        <v>3.4987680000000001</v>
      </c>
      <c r="E98" s="19">
        <f t="shared" si="6"/>
        <v>3.4784280000000001</v>
      </c>
      <c r="F98" s="19">
        <f t="shared" si="6"/>
        <v>3.4598159999999996</v>
      </c>
      <c r="G98" s="19">
        <f t="shared" si="6"/>
        <v>3.4479000000000002</v>
      </c>
      <c r="H98" s="19">
        <f t="shared" si="6"/>
        <v>3.4359480000000002</v>
      </c>
      <c r="I98" s="19">
        <f t="shared" si="6"/>
        <v>3.4194960000000001</v>
      </c>
      <c r="J98" s="19">
        <f t="shared" si="6"/>
        <v>3.4030799999999997</v>
      </c>
      <c r="K98" s="19">
        <f t="shared" si="6"/>
        <v>3.3866280000000004</v>
      </c>
      <c r="L98" s="19">
        <f t="shared" si="6"/>
        <v>3.3866280000000004</v>
      </c>
      <c r="M98" s="19">
        <f t="shared" si="6"/>
        <v>3.3866280000000004</v>
      </c>
      <c r="N98" s="19">
        <f t="shared" si="6"/>
        <v>3.3866280000000004</v>
      </c>
      <c r="O98" s="19">
        <f t="shared" si="6"/>
        <v>3.3866280000000004</v>
      </c>
      <c r="P98" s="19">
        <f t="shared" si="6"/>
        <v>3.3866280000000004</v>
      </c>
      <c r="Q98" s="19">
        <f t="shared" si="6"/>
        <v>3.3866280000000004</v>
      </c>
      <c r="R98" s="19">
        <f t="shared" si="6"/>
        <v>3.3866280000000004</v>
      </c>
      <c r="S98" s="19">
        <f t="shared" si="6"/>
        <v>3.3866280000000004</v>
      </c>
      <c r="T98" s="19">
        <f t="shared" si="6"/>
        <v>3.3866280000000004</v>
      </c>
      <c r="U98" s="19">
        <f t="shared" si="6"/>
        <v>3.3866280000000004</v>
      </c>
      <c r="V98" s="19">
        <f t="shared" si="6"/>
        <v>3.3866280000000004</v>
      </c>
      <c r="W98" s="19">
        <f t="shared" si="6"/>
        <v>3.3866280000000004</v>
      </c>
      <c r="X98" s="19">
        <f t="shared" si="6"/>
        <v>3.3866280000000004</v>
      </c>
      <c r="Y98" s="19">
        <f t="shared" si="6"/>
        <v>3.3866280000000004</v>
      </c>
      <c r="Z98" s="19">
        <f t="shared" si="6"/>
        <v>3.3866280000000004</v>
      </c>
    </row>
    <row r="117" spans="1:26" x14ac:dyDescent="0.3">
      <c r="A117" s="4" t="s">
        <v>130</v>
      </c>
    </row>
    <row r="119" spans="1:26" x14ac:dyDescent="0.3">
      <c r="A119" s="4" t="s">
        <v>48</v>
      </c>
      <c r="B119" s="4">
        <v>2026</v>
      </c>
      <c r="C119" s="4">
        <v>2027</v>
      </c>
      <c r="D119" s="4">
        <v>2028</v>
      </c>
      <c r="E119" s="4">
        <v>2029</v>
      </c>
      <c r="F119" s="4">
        <v>2030</v>
      </c>
      <c r="G119" s="4">
        <v>2031</v>
      </c>
      <c r="H119" s="4">
        <v>2032</v>
      </c>
      <c r="I119" s="4">
        <v>2033</v>
      </c>
      <c r="J119" s="4">
        <v>2034</v>
      </c>
      <c r="K119" s="4">
        <v>2035</v>
      </c>
      <c r="L119" s="4">
        <v>2036</v>
      </c>
      <c r="M119" s="4">
        <v>2037</v>
      </c>
      <c r="N119" s="4">
        <v>2038</v>
      </c>
      <c r="O119" s="4">
        <v>2039</v>
      </c>
      <c r="P119" s="4">
        <v>2040</v>
      </c>
      <c r="Q119" s="4">
        <v>2041</v>
      </c>
      <c r="R119" s="4">
        <v>2042</v>
      </c>
      <c r="S119" s="4">
        <v>2043</v>
      </c>
      <c r="T119" s="4">
        <v>2044</v>
      </c>
      <c r="U119" s="4">
        <v>2045</v>
      </c>
      <c r="V119" s="4">
        <v>2046</v>
      </c>
      <c r="W119" s="4">
        <v>2047</v>
      </c>
      <c r="X119" s="4">
        <v>2048</v>
      </c>
      <c r="Y119" s="4">
        <v>2049</v>
      </c>
      <c r="Z119" s="4">
        <v>2050</v>
      </c>
    </row>
    <row r="120" spans="1:26" x14ac:dyDescent="0.3">
      <c r="A120" t="s">
        <v>102</v>
      </c>
      <c r="B120" s="37">
        <f t="array" ref="B120:Z121">TRANSPOSE('Gasproduktion og gasstrømme'!B6:C30)</f>
        <v>9003.43</v>
      </c>
      <c r="C120" s="37">
        <v>10194.120000000001</v>
      </c>
      <c r="D120" s="37">
        <v>12278.39</v>
      </c>
      <c r="E120" s="37">
        <v>13783.87</v>
      </c>
      <c r="F120" s="37">
        <v>14796.48</v>
      </c>
      <c r="G120" s="37">
        <v>15019.61</v>
      </c>
      <c r="H120" s="37">
        <v>15383.29</v>
      </c>
      <c r="I120" s="37">
        <v>15896.56</v>
      </c>
      <c r="J120" s="37">
        <v>16264.77</v>
      </c>
      <c r="K120" s="37">
        <v>16255.87</v>
      </c>
      <c r="L120" s="37">
        <v>16255.87</v>
      </c>
      <c r="M120" s="37">
        <v>16257.68</v>
      </c>
      <c r="N120" s="37">
        <v>16258.59</v>
      </c>
      <c r="O120" s="37">
        <v>16261.31</v>
      </c>
      <c r="P120" s="37">
        <v>16265.84</v>
      </c>
      <c r="Q120" s="37">
        <v>16262.21</v>
      </c>
      <c r="R120" s="37">
        <v>16259.5</v>
      </c>
      <c r="S120" s="37">
        <v>16259.5</v>
      </c>
      <c r="T120" s="37">
        <v>16256.78</v>
      </c>
      <c r="U120" s="37">
        <v>16255.87</v>
      </c>
      <c r="V120" s="37">
        <v>16254.96</v>
      </c>
      <c r="W120" s="37">
        <v>16254.06</v>
      </c>
      <c r="X120" s="37">
        <v>16253.15</v>
      </c>
      <c r="Y120" s="37">
        <v>16253.15</v>
      </c>
      <c r="Z120" s="37">
        <v>16264.03</v>
      </c>
    </row>
    <row r="121" spans="1:26" x14ac:dyDescent="0.3">
      <c r="A121" t="s">
        <v>67</v>
      </c>
      <c r="B121" s="37">
        <v>20733.190000000002</v>
      </c>
      <c r="C121" s="37">
        <v>20461.87</v>
      </c>
      <c r="D121" s="37">
        <v>19491.02</v>
      </c>
      <c r="E121" s="37">
        <v>16980.900000000001</v>
      </c>
      <c r="F121" s="37">
        <v>15472.9</v>
      </c>
      <c r="G121" s="37">
        <v>12841.09</v>
      </c>
      <c r="H121" s="37">
        <v>11637.210000000003</v>
      </c>
      <c r="I121" s="37">
        <v>10748.750000000002</v>
      </c>
      <c r="J121" s="37">
        <v>10188.739999999998</v>
      </c>
      <c r="K121" s="37">
        <v>9668.3399999999983</v>
      </c>
      <c r="L121" s="37">
        <v>9213.5299999999988</v>
      </c>
      <c r="M121" s="37">
        <v>8974.4700000000012</v>
      </c>
      <c r="N121" s="37">
        <v>8714.58</v>
      </c>
      <c r="O121" s="37">
        <v>8391.84</v>
      </c>
      <c r="P121" s="37">
        <v>8074.6100000000006</v>
      </c>
      <c r="Q121" s="37">
        <v>7736.92</v>
      </c>
      <c r="R121" s="37">
        <v>7375.1399999999994</v>
      </c>
      <c r="S121" s="37">
        <v>7094.2300000000014</v>
      </c>
      <c r="T121" s="37">
        <v>6819.0099999999984</v>
      </c>
      <c r="U121" s="37">
        <v>6559.4400000000005</v>
      </c>
      <c r="V121" s="37">
        <v>6400.17</v>
      </c>
      <c r="W121" s="37">
        <v>6207.9100000000017</v>
      </c>
      <c r="X121" s="37">
        <v>6078.7000000000007</v>
      </c>
      <c r="Y121" s="37">
        <v>5916.4400000000005</v>
      </c>
      <c r="Z121" s="37">
        <v>5859.2400000000016</v>
      </c>
    </row>
    <row r="122" spans="1:26" x14ac:dyDescent="0.3">
      <c r="F122" s="39"/>
    </row>
    <row r="123" spans="1:26" x14ac:dyDescent="0.3">
      <c r="A123" s="4" t="s">
        <v>106</v>
      </c>
      <c r="B123" s="4">
        <v>2026</v>
      </c>
      <c r="C123" s="4">
        <v>2027</v>
      </c>
      <c r="D123" s="4">
        <v>2028</v>
      </c>
      <c r="E123" s="4">
        <v>2029</v>
      </c>
      <c r="F123" s="4">
        <v>2030</v>
      </c>
      <c r="G123" s="4">
        <v>2031</v>
      </c>
      <c r="H123" s="4">
        <v>2032</v>
      </c>
      <c r="I123" s="4">
        <v>2033</v>
      </c>
      <c r="J123" s="4">
        <v>2034</v>
      </c>
      <c r="K123" s="4">
        <v>2035</v>
      </c>
      <c r="L123" s="4">
        <v>2036</v>
      </c>
      <c r="M123" s="4">
        <v>2037</v>
      </c>
      <c r="N123" s="4">
        <v>2038</v>
      </c>
      <c r="O123" s="4">
        <v>2039</v>
      </c>
      <c r="P123" s="4">
        <v>2040</v>
      </c>
      <c r="Q123" s="4">
        <v>2041</v>
      </c>
      <c r="R123" s="4">
        <v>2042</v>
      </c>
      <c r="S123" s="4">
        <v>2043</v>
      </c>
      <c r="T123" s="4">
        <v>2044</v>
      </c>
      <c r="U123" s="4">
        <v>2045</v>
      </c>
      <c r="V123" s="4">
        <v>2046</v>
      </c>
      <c r="W123" s="4">
        <v>2047</v>
      </c>
      <c r="X123" s="4">
        <v>2048</v>
      </c>
      <c r="Y123" s="4">
        <v>2049</v>
      </c>
      <c r="Z123" s="4">
        <v>2050</v>
      </c>
    </row>
    <row r="124" spans="1:26" x14ac:dyDescent="0.3">
      <c r="A124" t="s">
        <v>104</v>
      </c>
      <c r="B124" s="19">
        <f t="shared" ref="B124:Z124" si="8">B120/1000*3.6</f>
        <v>32.412348000000001</v>
      </c>
      <c r="C124" s="19">
        <f t="shared" si="8"/>
        <v>36.69883200000001</v>
      </c>
      <c r="D124" s="19">
        <f t="shared" si="8"/>
        <v>44.202204000000002</v>
      </c>
      <c r="E124" s="19">
        <f t="shared" si="8"/>
        <v>49.621932000000001</v>
      </c>
      <c r="F124" s="19">
        <f t="shared" si="8"/>
        <v>53.267327999999999</v>
      </c>
      <c r="G124" s="19">
        <f t="shared" si="8"/>
        <v>54.070596000000002</v>
      </c>
      <c r="H124" s="19">
        <f t="shared" si="8"/>
        <v>55.379844000000006</v>
      </c>
      <c r="I124" s="19">
        <f t="shared" si="8"/>
        <v>57.227615999999998</v>
      </c>
      <c r="J124" s="19">
        <f t="shared" si="8"/>
        <v>58.553172000000011</v>
      </c>
      <c r="K124" s="19">
        <f t="shared" si="8"/>
        <v>58.521132000000009</v>
      </c>
      <c r="L124" s="19">
        <f t="shared" si="8"/>
        <v>58.521132000000009</v>
      </c>
      <c r="M124" s="19">
        <f t="shared" si="8"/>
        <v>58.527648000000006</v>
      </c>
      <c r="N124" s="19">
        <f t="shared" si="8"/>
        <v>58.530924000000006</v>
      </c>
      <c r="O124" s="19">
        <f t="shared" si="8"/>
        <v>58.540715999999996</v>
      </c>
      <c r="P124" s="19">
        <f t="shared" si="8"/>
        <v>58.557024000000006</v>
      </c>
      <c r="Q124" s="19">
        <f t="shared" si="8"/>
        <v>58.543956000000001</v>
      </c>
      <c r="R124" s="19">
        <f t="shared" si="8"/>
        <v>58.534199999999998</v>
      </c>
      <c r="S124" s="19">
        <f t="shared" si="8"/>
        <v>58.534199999999998</v>
      </c>
      <c r="T124" s="19">
        <f t="shared" si="8"/>
        <v>58.524408000000001</v>
      </c>
      <c r="U124" s="19">
        <f t="shared" si="8"/>
        <v>58.521132000000009</v>
      </c>
      <c r="V124" s="19">
        <f t="shared" si="8"/>
        <v>58.517856000000002</v>
      </c>
      <c r="W124" s="19">
        <f t="shared" si="8"/>
        <v>58.514615999999997</v>
      </c>
      <c r="X124" s="19">
        <f t="shared" si="8"/>
        <v>58.511339999999997</v>
      </c>
      <c r="Y124" s="19">
        <f t="shared" si="8"/>
        <v>58.511339999999997</v>
      </c>
      <c r="Z124" s="19">
        <f t="shared" si="8"/>
        <v>58.550508000000008</v>
      </c>
    </row>
    <row r="125" spans="1:26" x14ac:dyDescent="0.3">
      <c r="A125" t="s">
        <v>67</v>
      </c>
      <c r="B125" s="19">
        <f t="shared" ref="B125:Z125" si="9">B121/1000*3.6</f>
        <v>74.63948400000001</v>
      </c>
      <c r="C125" s="19">
        <f t="shared" si="9"/>
        <v>73.662731999999991</v>
      </c>
      <c r="D125" s="19">
        <f t="shared" si="9"/>
        <v>70.167671999999996</v>
      </c>
      <c r="E125" s="19">
        <f t="shared" si="9"/>
        <v>61.131240000000005</v>
      </c>
      <c r="F125" s="19">
        <f t="shared" si="9"/>
        <v>55.702439999999996</v>
      </c>
      <c r="G125" s="19">
        <f t="shared" si="9"/>
        <v>46.227924000000002</v>
      </c>
      <c r="H125" s="19">
        <f t="shared" si="9"/>
        <v>41.89395600000001</v>
      </c>
      <c r="I125" s="19">
        <f t="shared" si="9"/>
        <v>38.695500000000003</v>
      </c>
      <c r="J125" s="19">
        <f t="shared" si="9"/>
        <v>36.679463999999989</v>
      </c>
      <c r="K125" s="19">
        <f t="shared" si="9"/>
        <v>34.806023999999994</v>
      </c>
      <c r="L125" s="19">
        <f t="shared" si="9"/>
        <v>33.168707999999995</v>
      </c>
      <c r="M125" s="19">
        <f t="shared" si="9"/>
        <v>32.308092000000009</v>
      </c>
      <c r="N125" s="19">
        <f t="shared" si="9"/>
        <v>31.372488000000001</v>
      </c>
      <c r="O125" s="19">
        <f t="shared" si="9"/>
        <v>30.210624000000003</v>
      </c>
      <c r="P125" s="19">
        <f t="shared" si="9"/>
        <v>29.068595999999999</v>
      </c>
      <c r="Q125" s="19">
        <f t="shared" si="9"/>
        <v>27.852912000000003</v>
      </c>
      <c r="R125" s="19">
        <f t="shared" si="9"/>
        <v>26.550503999999997</v>
      </c>
      <c r="S125" s="19">
        <f t="shared" si="9"/>
        <v>25.539228000000005</v>
      </c>
      <c r="T125" s="19">
        <f t="shared" si="9"/>
        <v>24.548435999999995</v>
      </c>
      <c r="U125" s="19">
        <f t="shared" si="9"/>
        <v>23.613984000000002</v>
      </c>
      <c r="V125" s="19">
        <f t="shared" si="9"/>
        <v>23.040611999999999</v>
      </c>
      <c r="W125" s="19">
        <f t="shared" si="9"/>
        <v>22.348476000000009</v>
      </c>
      <c r="X125" s="19">
        <f t="shared" si="9"/>
        <v>21.883320000000001</v>
      </c>
      <c r="Y125" s="19">
        <f t="shared" si="9"/>
        <v>21.299184000000004</v>
      </c>
      <c r="Z125" s="19">
        <f t="shared" si="9"/>
        <v>21.093264000000005</v>
      </c>
    </row>
    <row r="126" spans="1:26" x14ac:dyDescent="0.3">
      <c r="E126" s="40"/>
      <c r="F126" s="40"/>
      <c r="G126" s="40"/>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73CBF-222C-4225-BE8E-78D522B741E3}">
  <sheetPr>
    <tabColor theme="4"/>
  </sheetPr>
  <dimension ref="A1:AP71"/>
  <sheetViews>
    <sheetView zoomScaleNormal="100" workbookViewId="0"/>
  </sheetViews>
  <sheetFormatPr defaultColWidth="10.88671875" defaultRowHeight="14.4" x14ac:dyDescent="0.3"/>
  <cols>
    <col min="1" max="1" width="37.109375" customWidth="1"/>
    <col min="2" max="16" width="10.88671875" style="46"/>
  </cols>
  <sheetData>
    <row r="1" spans="1:26" s="1" customFormat="1" ht="21" x14ac:dyDescent="0.4">
      <c r="A1" s="1" t="s">
        <v>2</v>
      </c>
    </row>
    <row r="2" spans="1:26" s="38" customFormat="1" ht="15" customHeight="1" x14ac:dyDescent="0.3">
      <c r="A2" s="22"/>
    </row>
    <row r="3" spans="1:26" ht="15" customHeight="1" x14ac:dyDescent="0.3">
      <c r="A3" s="4" t="s">
        <v>166</v>
      </c>
      <c r="B3"/>
      <c r="C3"/>
      <c r="D3"/>
      <c r="E3"/>
      <c r="F3"/>
      <c r="G3"/>
      <c r="H3"/>
      <c r="I3"/>
      <c r="J3"/>
      <c r="K3"/>
      <c r="L3"/>
      <c r="M3"/>
      <c r="N3"/>
      <c r="O3"/>
      <c r="P3"/>
    </row>
    <row r="4" spans="1:26" ht="15" customHeight="1" x14ac:dyDescent="0.3">
      <c r="A4" t="s">
        <v>170</v>
      </c>
      <c r="B4"/>
      <c r="C4"/>
      <c r="D4"/>
      <c r="E4"/>
      <c r="F4"/>
      <c r="G4"/>
      <c r="H4"/>
      <c r="I4"/>
      <c r="J4"/>
      <c r="K4"/>
      <c r="L4"/>
      <c r="M4"/>
      <c r="N4"/>
      <c r="O4"/>
      <c r="P4"/>
    </row>
    <row r="5" spans="1:26" ht="15" customHeight="1" x14ac:dyDescent="0.3">
      <c r="B5"/>
      <c r="C5"/>
      <c r="D5"/>
      <c r="E5"/>
      <c r="F5"/>
      <c r="G5"/>
      <c r="H5"/>
      <c r="I5"/>
      <c r="J5"/>
      <c r="K5"/>
      <c r="L5"/>
      <c r="M5"/>
      <c r="N5"/>
      <c r="O5"/>
      <c r="P5"/>
    </row>
    <row r="6" spans="1:26" x14ac:dyDescent="0.3">
      <c r="A6" s="45" t="s">
        <v>167</v>
      </c>
      <c r="B6" s="4">
        <v>2026</v>
      </c>
      <c r="C6" s="4">
        <v>2027</v>
      </c>
      <c r="D6" s="4">
        <v>2028</v>
      </c>
      <c r="E6" s="4">
        <v>2029</v>
      </c>
      <c r="F6" s="4">
        <v>2030</v>
      </c>
      <c r="G6" s="4">
        <v>2031</v>
      </c>
      <c r="H6" s="4">
        <v>2032</v>
      </c>
      <c r="I6" s="4">
        <v>2033</v>
      </c>
      <c r="J6" s="4">
        <v>2034</v>
      </c>
      <c r="K6" s="4">
        <v>2035</v>
      </c>
      <c r="L6" s="4">
        <v>2036</v>
      </c>
      <c r="M6" s="4">
        <v>2037</v>
      </c>
      <c r="N6" s="4">
        <v>2038</v>
      </c>
      <c r="O6" s="4">
        <v>2039</v>
      </c>
      <c r="P6" s="4">
        <v>2040</v>
      </c>
      <c r="Q6" s="4">
        <v>2041</v>
      </c>
      <c r="R6" s="4">
        <v>2042</v>
      </c>
      <c r="S6" s="4">
        <v>2043</v>
      </c>
      <c r="T6" s="4">
        <v>2044</v>
      </c>
      <c r="U6" s="4">
        <v>2045</v>
      </c>
      <c r="V6" s="4">
        <v>2046</v>
      </c>
      <c r="W6" s="4">
        <v>2047</v>
      </c>
      <c r="X6" s="4">
        <v>2048</v>
      </c>
      <c r="Y6" s="4">
        <v>2049</v>
      </c>
      <c r="Z6" s="4">
        <v>2050</v>
      </c>
    </row>
    <row r="7" spans="1:26" x14ac:dyDescent="0.3">
      <c r="A7" t="s">
        <v>147</v>
      </c>
      <c r="B7" s="15">
        <v>26.07</v>
      </c>
      <c r="C7" s="15">
        <v>26.87</v>
      </c>
      <c r="D7" s="15">
        <v>26.53</v>
      </c>
      <c r="E7" s="15">
        <v>26.19</v>
      </c>
      <c r="F7" s="15">
        <v>25.85</v>
      </c>
      <c r="G7" s="15">
        <v>25.51</v>
      </c>
      <c r="H7" s="15">
        <v>25.17</v>
      </c>
      <c r="I7" s="15">
        <v>24.83</v>
      </c>
      <c r="J7" s="15">
        <v>24.49</v>
      </c>
      <c r="K7" s="15">
        <v>24.15</v>
      </c>
      <c r="L7" s="15">
        <v>23.96</v>
      </c>
      <c r="M7" s="15">
        <v>23.76</v>
      </c>
      <c r="N7" s="15">
        <v>23.56</v>
      </c>
      <c r="O7" s="15">
        <v>23.36</v>
      </c>
      <c r="P7" s="15">
        <v>23.17</v>
      </c>
      <c r="Q7" s="15">
        <v>22.96</v>
      </c>
      <c r="R7" s="15">
        <v>22.76</v>
      </c>
      <c r="S7" s="15">
        <v>22.55</v>
      </c>
      <c r="T7" s="15">
        <v>22.36</v>
      </c>
      <c r="U7" s="15">
        <v>22.17</v>
      </c>
      <c r="V7" s="15">
        <v>21.97</v>
      </c>
      <c r="W7" s="15">
        <v>21.78</v>
      </c>
      <c r="X7" s="15">
        <v>21.58</v>
      </c>
      <c r="Y7" s="15">
        <v>21.39</v>
      </c>
      <c r="Z7" s="15">
        <v>21.2</v>
      </c>
    </row>
    <row r="8" spans="1:26" x14ac:dyDescent="0.3">
      <c r="A8" t="s">
        <v>148</v>
      </c>
      <c r="B8" s="15">
        <v>68.16</v>
      </c>
      <c r="C8" s="15">
        <v>68.16</v>
      </c>
      <c r="D8" s="15">
        <v>72.53</v>
      </c>
      <c r="E8" s="15">
        <v>76.89</v>
      </c>
      <c r="F8" s="15">
        <v>81.25</v>
      </c>
      <c r="G8" s="15">
        <v>85.61</v>
      </c>
      <c r="H8" s="15">
        <v>89.98</v>
      </c>
      <c r="I8" s="15">
        <v>94.34</v>
      </c>
      <c r="J8" s="15">
        <v>98.7</v>
      </c>
      <c r="K8" s="15">
        <v>103.06</v>
      </c>
      <c r="L8" s="15">
        <v>103.17</v>
      </c>
      <c r="M8" s="15">
        <v>103.22</v>
      </c>
      <c r="N8" s="15">
        <v>103.25</v>
      </c>
      <c r="O8" s="15">
        <v>103.25</v>
      </c>
      <c r="P8" s="15">
        <v>103.25</v>
      </c>
      <c r="Q8" s="15">
        <v>103.17</v>
      </c>
      <c r="R8" s="15">
        <v>103.05</v>
      </c>
      <c r="S8" s="15">
        <v>102.91</v>
      </c>
      <c r="T8" s="15">
        <v>102.77</v>
      </c>
      <c r="U8" s="15">
        <v>102.64</v>
      </c>
      <c r="V8" s="15">
        <v>102.48</v>
      </c>
      <c r="W8" s="15">
        <v>102.28</v>
      </c>
      <c r="X8" s="15">
        <v>102.05</v>
      </c>
      <c r="Y8" s="15">
        <v>101.8</v>
      </c>
      <c r="Z8" s="15">
        <v>101.54</v>
      </c>
    </row>
    <row r="9" spans="1:26" x14ac:dyDescent="0.3">
      <c r="A9" t="s">
        <v>136</v>
      </c>
      <c r="B9" s="15">
        <v>68.75</v>
      </c>
      <c r="C9" s="15">
        <v>63.88</v>
      </c>
      <c r="D9" s="15">
        <v>62.21</v>
      </c>
      <c r="E9" s="15">
        <v>60.54</v>
      </c>
      <c r="F9" s="15">
        <v>58.87</v>
      </c>
      <c r="G9" s="15">
        <v>57.21</v>
      </c>
      <c r="H9" s="15">
        <v>55.54</v>
      </c>
      <c r="I9" s="15">
        <v>53.87</v>
      </c>
      <c r="J9" s="15">
        <v>52.2</v>
      </c>
      <c r="K9" s="15">
        <v>50.54</v>
      </c>
      <c r="L9" s="15">
        <v>52.11</v>
      </c>
      <c r="M9" s="15">
        <v>53.61</v>
      </c>
      <c r="N9" s="15">
        <v>55.04</v>
      </c>
      <c r="O9" s="15">
        <v>56.42</v>
      </c>
      <c r="P9" s="15">
        <v>57.74</v>
      </c>
      <c r="Q9" s="15">
        <v>58.97</v>
      </c>
      <c r="R9" s="15">
        <v>60.14</v>
      </c>
      <c r="S9" s="15">
        <v>61.26</v>
      </c>
      <c r="T9" s="15">
        <v>62.33</v>
      </c>
      <c r="U9" s="15">
        <v>63.37</v>
      </c>
      <c r="V9" s="15">
        <v>64.349999999999994</v>
      </c>
      <c r="W9" s="15">
        <v>65.27</v>
      </c>
      <c r="X9" s="15">
        <v>66.13</v>
      </c>
      <c r="Y9" s="15">
        <v>66.95</v>
      </c>
      <c r="Z9" s="15">
        <v>67.73</v>
      </c>
    </row>
    <row r="10" spans="1:26" ht="15" customHeight="1" x14ac:dyDescent="0.3">
      <c r="A10" t="s">
        <v>149</v>
      </c>
      <c r="B10" s="15">
        <v>31.08</v>
      </c>
      <c r="C10" s="15">
        <v>29.76</v>
      </c>
      <c r="D10" s="15">
        <v>28.47</v>
      </c>
      <c r="E10" s="15">
        <v>27.24</v>
      </c>
      <c r="F10" s="15">
        <v>26.05</v>
      </c>
      <c r="G10" s="15">
        <v>26.18</v>
      </c>
      <c r="H10" s="15">
        <v>26.31</v>
      </c>
      <c r="I10" s="15">
        <v>26.43</v>
      </c>
      <c r="J10" s="15">
        <v>26.53</v>
      </c>
      <c r="K10" s="15">
        <v>26.62</v>
      </c>
      <c r="L10" s="15">
        <v>26.7</v>
      </c>
      <c r="M10" s="15">
        <v>26.77</v>
      </c>
      <c r="N10" s="15">
        <v>26.83</v>
      </c>
      <c r="O10" s="15">
        <v>26.87</v>
      </c>
      <c r="P10" s="15">
        <v>26.91</v>
      </c>
      <c r="Q10" s="15">
        <v>26.78</v>
      </c>
      <c r="R10" s="15">
        <v>26.64</v>
      </c>
      <c r="S10" s="15">
        <v>26.5</v>
      </c>
      <c r="T10" s="15">
        <v>26.35</v>
      </c>
      <c r="U10" s="15">
        <v>26.21</v>
      </c>
      <c r="V10" s="15">
        <v>26.06</v>
      </c>
      <c r="W10" s="15">
        <v>25.91</v>
      </c>
      <c r="X10" s="15">
        <v>25.75</v>
      </c>
      <c r="Y10" s="15">
        <v>25.6</v>
      </c>
      <c r="Z10" s="15">
        <v>25.44</v>
      </c>
    </row>
    <row r="11" spans="1:26" ht="15" customHeight="1" x14ac:dyDescent="0.3">
      <c r="A11" t="s">
        <v>150</v>
      </c>
      <c r="B11" s="15">
        <v>90.33</v>
      </c>
      <c r="C11" s="15">
        <v>90.21</v>
      </c>
      <c r="D11" s="15">
        <v>90.52</v>
      </c>
      <c r="E11" s="15">
        <v>91.05</v>
      </c>
      <c r="F11" s="15">
        <v>91.59</v>
      </c>
      <c r="G11" s="15">
        <v>92.8</v>
      </c>
      <c r="H11" s="15">
        <v>92.67</v>
      </c>
      <c r="I11" s="15">
        <v>92.52</v>
      </c>
      <c r="J11" s="15">
        <v>92.36</v>
      </c>
      <c r="K11" s="15">
        <v>92.17</v>
      </c>
      <c r="L11" s="15">
        <v>91.96</v>
      </c>
      <c r="M11" s="15">
        <v>91.71</v>
      </c>
      <c r="N11" s="15">
        <v>91.46</v>
      </c>
      <c r="O11" s="15">
        <v>91.18</v>
      </c>
      <c r="P11" s="15">
        <v>90.9</v>
      </c>
      <c r="Q11" s="15">
        <v>90.81</v>
      </c>
      <c r="R11" s="15">
        <v>90.84</v>
      </c>
      <c r="S11" s="15">
        <v>90.84</v>
      </c>
      <c r="T11" s="15">
        <v>90.83</v>
      </c>
      <c r="U11" s="15">
        <v>90.79</v>
      </c>
      <c r="V11" s="15">
        <v>90.73</v>
      </c>
      <c r="W11" s="15">
        <v>90.64</v>
      </c>
      <c r="X11" s="15">
        <v>90.53</v>
      </c>
      <c r="Y11" s="15">
        <v>90.39</v>
      </c>
      <c r="Z11" s="15">
        <v>90.24</v>
      </c>
    </row>
    <row r="12" spans="1:26" ht="15" customHeight="1" x14ac:dyDescent="0.3">
      <c r="A12" t="s">
        <v>151</v>
      </c>
      <c r="B12" s="15">
        <v>84.65</v>
      </c>
      <c r="C12" s="15">
        <v>81.599999999999994</v>
      </c>
      <c r="D12" s="15">
        <v>78.64</v>
      </c>
      <c r="E12" s="15">
        <v>75.81</v>
      </c>
      <c r="F12" s="15">
        <v>73.06</v>
      </c>
      <c r="G12" s="15">
        <v>74.78</v>
      </c>
      <c r="H12" s="15">
        <v>76.44</v>
      </c>
      <c r="I12" s="15">
        <v>78.010000000000005</v>
      </c>
      <c r="J12" s="15">
        <v>79.510000000000005</v>
      </c>
      <c r="K12" s="15">
        <v>80.94</v>
      </c>
      <c r="L12" s="15">
        <v>82.29</v>
      </c>
      <c r="M12" s="15">
        <v>83.56</v>
      </c>
      <c r="N12" s="15">
        <v>84.76</v>
      </c>
      <c r="O12" s="15">
        <v>85.89</v>
      </c>
      <c r="P12" s="15">
        <v>86.97</v>
      </c>
      <c r="Q12" s="15">
        <v>87.44</v>
      </c>
      <c r="R12" s="15">
        <v>87.84</v>
      </c>
      <c r="S12" s="15">
        <v>88.2</v>
      </c>
      <c r="T12" s="15">
        <v>88.54</v>
      </c>
      <c r="U12" s="15">
        <v>88.84</v>
      </c>
      <c r="V12" s="15">
        <v>89.1</v>
      </c>
      <c r="W12" s="15">
        <v>89.32</v>
      </c>
      <c r="X12" s="15">
        <v>89.51</v>
      </c>
      <c r="Y12" s="15">
        <v>89.67</v>
      </c>
      <c r="Z12" s="15">
        <v>89.8</v>
      </c>
    </row>
    <row r="13" spans="1:26" ht="15" customHeight="1" x14ac:dyDescent="0.3">
      <c r="A13" s="48" t="s">
        <v>152</v>
      </c>
      <c r="B13"/>
      <c r="C13"/>
      <c r="D13"/>
      <c r="E13"/>
      <c r="F13"/>
      <c r="G13"/>
      <c r="H13"/>
      <c r="I13"/>
      <c r="J13"/>
      <c r="K13"/>
      <c r="L13"/>
      <c r="M13"/>
      <c r="N13"/>
      <c r="O13"/>
      <c r="P13"/>
    </row>
    <row r="14" spans="1:26" ht="15" customHeight="1" x14ac:dyDescent="0.3">
      <c r="B14"/>
      <c r="C14"/>
      <c r="D14"/>
      <c r="E14"/>
      <c r="F14"/>
      <c r="G14"/>
      <c r="H14"/>
      <c r="I14"/>
      <c r="J14"/>
      <c r="K14"/>
      <c r="L14"/>
      <c r="M14"/>
      <c r="N14"/>
      <c r="O14"/>
      <c r="P14"/>
    </row>
    <row r="15" spans="1:26" ht="15" customHeight="1" x14ac:dyDescent="0.3">
      <c r="B15"/>
      <c r="C15"/>
      <c r="D15"/>
      <c r="E15"/>
      <c r="H15"/>
      <c r="I15"/>
      <c r="J15"/>
      <c r="K15"/>
      <c r="L15"/>
      <c r="M15"/>
      <c r="N15"/>
      <c r="O15"/>
      <c r="P15"/>
    </row>
    <row r="16" spans="1:26" ht="15" customHeight="1" x14ac:dyDescent="0.3">
      <c r="B16"/>
      <c r="C16"/>
      <c r="D16"/>
      <c r="E16"/>
      <c r="H16"/>
      <c r="I16"/>
      <c r="J16"/>
      <c r="K16"/>
      <c r="L16"/>
      <c r="M16"/>
      <c r="N16"/>
      <c r="O16"/>
      <c r="P16"/>
    </row>
    <row r="17" spans="1:16" ht="15" customHeight="1" x14ac:dyDescent="0.3">
      <c r="B17"/>
      <c r="C17"/>
      <c r="D17"/>
      <c r="E17"/>
      <c r="H17"/>
      <c r="I17"/>
      <c r="J17"/>
      <c r="K17"/>
      <c r="L17"/>
      <c r="M17"/>
      <c r="N17"/>
      <c r="O17"/>
      <c r="P17"/>
    </row>
    <row r="18" spans="1:16" ht="15" customHeight="1" x14ac:dyDescent="0.3">
      <c r="B18"/>
      <c r="C18"/>
      <c r="D18"/>
      <c r="E18"/>
      <c r="H18"/>
      <c r="I18"/>
      <c r="J18"/>
      <c r="K18"/>
      <c r="L18"/>
      <c r="M18"/>
      <c r="N18"/>
      <c r="O18"/>
      <c r="P18"/>
    </row>
    <row r="19" spans="1:16" ht="15" customHeight="1" x14ac:dyDescent="0.3">
      <c r="B19"/>
      <c r="C19"/>
      <c r="D19"/>
      <c r="E19"/>
      <c r="H19"/>
      <c r="I19"/>
      <c r="J19"/>
      <c r="K19"/>
      <c r="L19"/>
      <c r="M19"/>
      <c r="N19"/>
      <c r="O19"/>
      <c r="P19"/>
    </row>
    <row r="20" spans="1:16" ht="15" customHeight="1" x14ac:dyDescent="0.3">
      <c r="B20"/>
      <c r="C20"/>
      <c r="D20"/>
      <c r="E20"/>
      <c r="H20"/>
      <c r="I20"/>
      <c r="J20"/>
      <c r="K20"/>
      <c r="L20"/>
      <c r="M20"/>
      <c r="N20"/>
      <c r="O20"/>
      <c r="P20"/>
    </row>
    <row r="21" spans="1:16" ht="15" customHeight="1" x14ac:dyDescent="0.3">
      <c r="B21"/>
      <c r="C21"/>
      <c r="D21"/>
      <c r="E21"/>
      <c r="H21"/>
      <c r="I21"/>
      <c r="J21"/>
      <c r="K21"/>
      <c r="L21"/>
      <c r="M21"/>
      <c r="N21"/>
      <c r="O21"/>
      <c r="P21"/>
    </row>
    <row r="22" spans="1:16" ht="15" customHeight="1" x14ac:dyDescent="0.3">
      <c r="B22"/>
      <c r="C22"/>
      <c r="D22"/>
      <c r="E22"/>
      <c r="G22"/>
      <c r="H22"/>
      <c r="I22"/>
      <c r="J22"/>
      <c r="K22"/>
      <c r="L22"/>
      <c r="M22"/>
      <c r="N22"/>
      <c r="O22"/>
      <c r="P22"/>
    </row>
    <row r="23" spans="1:16" ht="15" customHeight="1" x14ac:dyDescent="0.3">
      <c r="B23"/>
      <c r="C23"/>
      <c r="D23"/>
      <c r="E23"/>
      <c r="G23"/>
      <c r="H23"/>
      <c r="I23"/>
      <c r="J23"/>
      <c r="K23"/>
      <c r="L23"/>
      <c r="M23"/>
      <c r="N23"/>
      <c r="O23"/>
      <c r="P23"/>
    </row>
    <row r="24" spans="1:16" ht="15" customHeight="1" x14ac:dyDescent="0.3">
      <c r="B24"/>
      <c r="C24"/>
      <c r="D24"/>
      <c r="E24"/>
      <c r="G24"/>
      <c r="H24"/>
      <c r="I24"/>
      <c r="J24"/>
      <c r="K24"/>
      <c r="L24"/>
      <c r="M24"/>
      <c r="N24"/>
      <c r="O24"/>
      <c r="P24"/>
    </row>
    <row r="25" spans="1:16" ht="15" customHeight="1" x14ac:dyDescent="0.3">
      <c r="B25"/>
      <c r="C25"/>
      <c r="D25"/>
      <c r="E25"/>
      <c r="G25"/>
      <c r="H25"/>
      <c r="I25"/>
      <c r="J25"/>
      <c r="K25"/>
      <c r="L25"/>
      <c r="M25"/>
      <c r="N25"/>
      <c r="O25"/>
      <c r="P25"/>
    </row>
    <row r="26" spans="1:16" ht="15" customHeight="1" x14ac:dyDescent="0.3">
      <c r="B26"/>
      <c r="C26"/>
      <c r="D26"/>
      <c r="E26"/>
      <c r="G26"/>
      <c r="H26"/>
      <c r="I26"/>
      <c r="J26"/>
      <c r="K26"/>
      <c r="L26"/>
      <c r="M26"/>
      <c r="N26"/>
      <c r="O26"/>
      <c r="P26"/>
    </row>
    <row r="27" spans="1:16" ht="15" customHeight="1" x14ac:dyDescent="0.3">
      <c r="B27"/>
      <c r="C27"/>
      <c r="D27"/>
      <c r="E27"/>
      <c r="G27"/>
      <c r="H27"/>
      <c r="I27"/>
      <c r="J27"/>
      <c r="K27"/>
      <c r="L27"/>
      <c r="M27"/>
      <c r="N27"/>
      <c r="O27"/>
      <c r="P27"/>
    </row>
    <row r="28" spans="1:16" ht="15" customHeight="1" x14ac:dyDescent="0.3">
      <c r="B28"/>
      <c r="C28"/>
      <c r="D28"/>
      <c r="E28"/>
      <c r="G28"/>
      <c r="H28"/>
      <c r="I28"/>
      <c r="J28"/>
      <c r="K28"/>
      <c r="L28"/>
      <c r="M28"/>
      <c r="N28"/>
      <c r="O28"/>
      <c r="P28"/>
    </row>
    <row r="29" spans="1:16" ht="15" customHeight="1" x14ac:dyDescent="0.3">
      <c r="B29"/>
      <c r="C29"/>
      <c r="D29"/>
      <c r="E29"/>
      <c r="G29"/>
      <c r="H29"/>
      <c r="I29"/>
      <c r="J29"/>
      <c r="K29"/>
      <c r="L29"/>
      <c r="M29"/>
      <c r="N29"/>
      <c r="O29"/>
      <c r="P29"/>
    </row>
    <row r="30" spans="1:16" ht="15" customHeight="1" x14ac:dyDescent="0.3">
      <c r="B30"/>
      <c r="C30"/>
      <c r="D30"/>
      <c r="E30"/>
      <c r="F30"/>
      <c r="G30"/>
      <c r="H30"/>
      <c r="I30"/>
      <c r="J30"/>
      <c r="K30"/>
      <c r="L30"/>
      <c r="M30"/>
      <c r="N30"/>
      <c r="O30"/>
      <c r="P30"/>
    </row>
    <row r="31" spans="1:16" s="4" customFormat="1" ht="15" customHeight="1" x14ac:dyDescent="0.3">
      <c r="A31" s="4" t="s">
        <v>169</v>
      </c>
    </row>
    <row r="32" spans="1:16" ht="15" customHeight="1" x14ac:dyDescent="0.3">
      <c r="A32" s="49" t="s">
        <v>168</v>
      </c>
      <c r="B32"/>
      <c r="C32"/>
      <c r="D32"/>
      <c r="E32"/>
      <c r="F32"/>
      <c r="G32"/>
      <c r="H32"/>
      <c r="I32"/>
      <c r="J32"/>
      <c r="K32"/>
      <c r="L32"/>
      <c r="M32"/>
      <c r="N32"/>
      <c r="O32"/>
      <c r="P32"/>
    </row>
    <row r="33" spans="1:26" ht="15" customHeight="1" x14ac:dyDescent="0.3">
      <c r="B33"/>
      <c r="C33"/>
      <c r="D33"/>
      <c r="E33"/>
      <c r="F33"/>
      <c r="G33"/>
      <c r="H33"/>
      <c r="I33"/>
      <c r="J33"/>
      <c r="K33"/>
      <c r="L33"/>
      <c r="M33"/>
      <c r="N33"/>
      <c r="O33"/>
      <c r="P33"/>
    </row>
    <row r="34" spans="1:26" x14ac:dyDescent="0.3">
      <c r="A34" s="45" t="s">
        <v>167</v>
      </c>
      <c r="B34" s="4">
        <v>2026</v>
      </c>
      <c r="C34" s="4">
        <v>2027</v>
      </c>
      <c r="D34" s="4">
        <v>2028</v>
      </c>
      <c r="E34" s="4">
        <v>2029</v>
      </c>
      <c r="F34" s="4">
        <v>2030</v>
      </c>
      <c r="G34" s="4">
        <v>2031</v>
      </c>
      <c r="H34" s="4">
        <v>2032</v>
      </c>
      <c r="I34" s="4">
        <v>2033</v>
      </c>
      <c r="J34" s="4">
        <v>2034</v>
      </c>
      <c r="K34" s="4">
        <v>2035</v>
      </c>
      <c r="L34" s="4">
        <v>2036</v>
      </c>
      <c r="M34" s="4">
        <v>2037</v>
      </c>
      <c r="N34" s="4">
        <v>2038</v>
      </c>
      <c r="O34" s="4">
        <v>2039</v>
      </c>
      <c r="P34" s="4">
        <v>2040</v>
      </c>
      <c r="Q34" s="4">
        <v>2041</v>
      </c>
      <c r="R34" s="4">
        <v>2042</v>
      </c>
      <c r="S34" s="4">
        <v>2043</v>
      </c>
      <c r="T34" s="4">
        <v>2044</v>
      </c>
      <c r="U34" s="4">
        <v>2045</v>
      </c>
      <c r="V34" s="4">
        <v>2046</v>
      </c>
      <c r="W34" s="4">
        <v>2047</v>
      </c>
      <c r="X34" s="4">
        <v>2048</v>
      </c>
      <c r="Y34" s="4">
        <v>2049</v>
      </c>
      <c r="Z34" s="4">
        <v>2050</v>
      </c>
    </row>
    <row r="35" spans="1:26" x14ac:dyDescent="0.3">
      <c r="A35" t="s">
        <v>153</v>
      </c>
      <c r="B35" s="15">
        <v>62.36</v>
      </c>
      <c r="C35" s="15">
        <v>58.71</v>
      </c>
      <c r="D35" s="15">
        <v>56.9</v>
      </c>
      <c r="E35" s="15">
        <v>56.32</v>
      </c>
      <c r="F35" s="15">
        <v>55.83</v>
      </c>
      <c r="G35" s="15">
        <v>55.41</v>
      </c>
      <c r="H35" s="15">
        <v>55.06</v>
      </c>
      <c r="I35" s="15">
        <v>54.79</v>
      </c>
      <c r="J35" s="15">
        <v>54.59</v>
      </c>
      <c r="K35" s="15">
        <v>54.48</v>
      </c>
      <c r="L35" s="15">
        <v>54.63</v>
      </c>
      <c r="M35" s="15">
        <v>54.78</v>
      </c>
      <c r="N35" s="15">
        <v>54.93</v>
      </c>
      <c r="O35" s="15">
        <v>55.08</v>
      </c>
      <c r="P35" s="15">
        <v>55.23</v>
      </c>
      <c r="Q35" s="15">
        <v>55.39</v>
      </c>
      <c r="R35" s="15">
        <v>55.55</v>
      </c>
      <c r="S35" s="15">
        <v>55.71</v>
      </c>
      <c r="T35" s="15">
        <v>55.87</v>
      </c>
      <c r="U35" s="15">
        <v>56.03</v>
      </c>
      <c r="V35" s="15">
        <v>56.24</v>
      </c>
      <c r="W35" s="15">
        <v>56.45</v>
      </c>
      <c r="X35" s="15">
        <v>56.66</v>
      </c>
      <c r="Y35" s="15">
        <v>56.86</v>
      </c>
      <c r="Z35" s="15">
        <v>57.07</v>
      </c>
    </row>
    <row r="36" spans="1:26" x14ac:dyDescent="0.3">
      <c r="A36" t="s">
        <v>154</v>
      </c>
      <c r="B36" s="15">
        <v>73.3</v>
      </c>
      <c r="C36" s="15">
        <v>69.03</v>
      </c>
      <c r="D36" s="15">
        <v>66.91</v>
      </c>
      <c r="E36" s="15">
        <v>66.239999999999995</v>
      </c>
      <c r="F36" s="15">
        <v>65.67</v>
      </c>
      <c r="G36" s="15">
        <v>65.17</v>
      </c>
      <c r="H36" s="15">
        <v>64.77</v>
      </c>
      <c r="I36" s="15">
        <v>64.45</v>
      </c>
      <c r="J36" s="15">
        <v>64.22</v>
      </c>
      <c r="K36" s="15">
        <v>64.09</v>
      </c>
      <c r="L36" s="15">
        <v>64.260000000000005</v>
      </c>
      <c r="M36" s="15">
        <v>64.44</v>
      </c>
      <c r="N36" s="15">
        <v>64.62</v>
      </c>
      <c r="O36" s="15">
        <v>64.790000000000006</v>
      </c>
      <c r="P36" s="15">
        <v>64.959999999999994</v>
      </c>
      <c r="Q36" s="15">
        <v>65.150000000000006</v>
      </c>
      <c r="R36" s="15">
        <v>65.34</v>
      </c>
      <c r="S36" s="15">
        <v>65.53</v>
      </c>
      <c r="T36" s="15">
        <v>65.709999999999994</v>
      </c>
      <c r="U36" s="15">
        <v>65.900000000000006</v>
      </c>
      <c r="V36" s="15">
        <v>66.150000000000006</v>
      </c>
      <c r="W36" s="15">
        <v>66.39</v>
      </c>
      <c r="X36" s="15">
        <v>66.63</v>
      </c>
      <c r="Y36" s="15">
        <v>66.88</v>
      </c>
      <c r="Z36" s="15">
        <v>67.11</v>
      </c>
    </row>
    <row r="37" spans="1:26" x14ac:dyDescent="0.3">
      <c r="A37" t="s">
        <v>155</v>
      </c>
      <c r="B37" s="15">
        <v>85.67</v>
      </c>
      <c r="C37" s="15">
        <v>83.14</v>
      </c>
      <c r="D37" s="15">
        <v>81.53</v>
      </c>
      <c r="E37" s="15">
        <v>81.13</v>
      </c>
      <c r="F37" s="15">
        <v>80.819999999999993</v>
      </c>
      <c r="G37" s="15">
        <v>80.569999999999993</v>
      </c>
      <c r="H37" s="15">
        <v>80.39</v>
      </c>
      <c r="I37" s="15">
        <v>80.290000000000006</v>
      </c>
      <c r="J37" s="15">
        <v>80.27</v>
      </c>
      <c r="K37" s="15">
        <v>80.33</v>
      </c>
      <c r="L37" s="15">
        <v>80.37</v>
      </c>
      <c r="M37" s="15">
        <v>80.41</v>
      </c>
      <c r="N37" s="15">
        <v>80.44</v>
      </c>
      <c r="O37" s="15">
        <v>80.48</v>
      </c>
      <c r="P37" s="15">
        <v>80.5</v>
      </c>
      <c r="Q37" s="15">
        <v>80.56</v>
      </c>
      <c r="R37" s="15">
        <v>80.599999999999994</v>
      </c>
      <c r="S37" s="15">
        <v>80.650000000000006</v>
      </c>
      <c r="T37" s="15">
        <v>80.69</v>
      </c>
      <c r="U37" s="15">
        <v>80.73</v>
      </c>
      <c r="V37" s="15">
        <v>80.819999999999993</v>
      </c>
      <c r="W37" s="15">
        <v>80.91</v>
      </c>
      <c r="X37" s="15">
        <v>80.989999999999995</v>
      </c>
      <c r="Y37" s="15">
        <v>81.069999999999993</v>
      </c>
      <c r="Z37" s="15">
        <v>81.150000000000006</v>
      </c>
    </row>
    <row r="38" spans="1:26" ht="15" customHeight="1" x14ac:dyDescent="0.3">
      <c r="A38" t="s">
        <v>156</v>
      </c>
      <c r="B38" s="15">
        <v>62.87</v>
      </c>
      <c r="C38" s="15">
        <v>57.37</v>
      </c>
      <c r="D38" s="15">
        <v>57.44</v>
      </c>
      <c r="E38" s="15">
        <v>57.52</v>
      </c>
      <c r="F38" s="15">
        <v>57.59</v>
      </c>
      <c r="G38" s="15">
        <v>57.81</v>
      </c>
      <c r="H38" s="15">
        <v>57.97</v>
      </c>
      <c r="I38" s="15">
        <v>58.13</v>
      </c>
      <c r="J38" s="15">
        <v>58.29</v>
      </c>
      <c r="K38" s="15">
        <v>58.45</v>
      </c>
      <c r="L38" s="15">
        <v>58.61</v>
      </c>
      <c r="M38" s="15">
        <v>58.76</v>
      </c>
      <c r="N38" s="15">
        <v>58.91</v>
      </c>
      <c r="O38" s="15">
        <v>59.06</v>
      </c>
      <c r="P38" s="15">
        <v>59.21</v>
      </c>
      <c r="Q38" s="15">
        <v>59.39</v>
      </c>
      <c r="R38" s="15">
        <v>59.57</v>
      </c>
      <c r="S38" s="15">
        <v>59.75</v>
      </c>
      <c r="T38" s="15">
        <v>59.93</v>
      </c>
      <c r="U38" s="15">
        <v>60.1</v>
      </c>
      <c r="V38" s="15">
        <v>60.34</v>
      </c>
      <c r="W38" s="15">
        <v>60.57</v>
      </c>
      <c r="X38" s="15">
        <v>60.8</v>
      </c>
      <c r="Y38" s="15">
        <v>61.03</v>
      </c>
      <c r="Z38" s="15">
        <v>61.26</v>
      </c>
    </row>
    <row r="39" spans="1:26" ht="15" customHeight="1" x14ac:dyDescent="0.3">
      <c r="A39" t="s">
        <v>157</v>
      </c>
      <c r="B39" s="15">
        <v>73.900000000000006</v>
      </c>
      <c r="C39" s="15">
        <v>67.47</v>
      </c>
      <c r="D39" s="15">
        <v>67.55</v>
      </c>
      <c r="E39" s="15">
        <v>67.64</v>
      </c>
      <c r="F39" s="15">
        <v>67.72</v>
      </c>
      <c r="G39" s="15">
        <v>67.98</v>
      </c>
      <c r="H39" s="15">
        <v>68.17</v>
      </c>
      <c r="I39" s="15">
        <v>68.36</v>
      </c>
      <c r="J39" s="15">
        <v>68.540000000000006</v>
      </c>
      <c r="K39" s="15">
        <v>68.73</v>
      </c>
      <c r="L39" s="15">
        <v>68.91</v>
      </c>
      <c r="M39" s="15">
        <v>69.09</v>
      </c>
      <c r="N39" s="15">
        <v>69.27</v>
      </c>
      <c r="O39" s="15">
        <v>69.44</v>
      </c>
      <c r="P39" s="15">
        <v>69.61</v>
      </c>
      <c r="Q39" s="15">
        <v>69.819999999999993</v>
      </c>
      <c r="R39" s="15">
        <v>70.03</v>
      </c>
      <c r="S39" s="15">
        <v>70.239999999999995</v>
      </c>
      <c r="T39" s="15">
        <v>70.45</v>
      </c>
      <c r="U39" s="15">
        <v>70.66</v>
      </c>
      <c r="V39" s="15">
        <v>70.930000000000007</v>
      </c>
      <c r="W39" s="15">
        <v>71.2</v>
      </c>
      <c r="X39" s="15">
        <v>71.47</v>
      </c>
      <c r="Y39" s="15">
        <v>71.739999999999995</v>
      </c>
      <c r="Z39" s="15">
        <v>72.010000000000005</v>
      </c>
    </row>
    <row r="40" spans="1:26" ht="15" customHeight="1" x14ac:dyDescent="0.3">
      <c r="A40" t="s">
        <v>158</v>
      </c>
      <c r="B40" s="15">
        <v>87.1</v>
      </c>
      <c r="C40" s="15">
        <v>83.26</v>
      </c>
      <c r="D40" s="15">
        <v>83.27</v>
      </c>
      <c r="E40" s="15">
        <v>83.27</v>
      </c>
      <c r="F40" s="15">
        <v>83.28</v>
      </c>
      <c r="G40" s="15">
        <v>83.41</v>
      </c>
      <c r="H40" s="15">
        <v>83.45</v>
      </c>
      <c r="I40" s="15">
        <v>83.49</v>
      </c>
      <c r="J40" s="15">
        <v>83.53</v>
      </c>
      <c r="K40" s="15">
        <v>83.56</v>
      </c>
      <c r="L40" s="15">
        <v>83.58</v>
      </c>
      <c r="M40" s="15">
        <v>83.6</v>
      </c>
      <c r="N40" s="15">
        <v>83.62</v>
      </c>
      <c r="O40" s="15">
        <v>83.64</v>
      </c>
      <c r="P40" s="15">
        <v>83.65</v>
      </c>
      <c r="Q40" s="15">
        <v>83.71</v>
      </c>
      <c r="R40" s="15">
        <v>83.77</v>
      </c>
      <c r="S40" s="15">
        <v>83.83</v>
      </c>
      <c r="T40" s="15">
        <v>83.89</v>
      </c>
      <c r="U40" s="15">
        <v>83.94</v>
      </c>
      <c r="V40" s="15">
        <v>84.04</v>
      </c>
      <c r="W40" s="15">
        <v>84.14</v>
      </c>
      <c r="X40" s="15">
        <v>84.24</v>
      </c>
      <c r="Y40" s="15">
        <v>84.34</v>
      </c>
      <c r="Z40" s="15">
        <v>84.43</v>
      </c>
    </row>
    <row r="41" spans="1:26" ht="15" customHeight="1" x14ac:dyDescent="0.3">
      <c r="G41"/>
      <c r="H41"/>
      <c r="I41"/>
      <c r="J41"/>
      <c r="K41"/>
      <c r="L41"/>
      <c r="M41"/>
      <c r="N41"/>
      <c r="O41"/>
      <c r="P41"/>
    </row>
    <row r="42" spans="1:26" ht="15" customHeight="1" x14ac:dyDescent="0.3">
      <c r="B42"/>
      <c r="C42"/>
      <c r="D42"/>
      <c r="E42"/>
      <c r="F42"/>
      <c r="G42"/>
      <c r="H42"/>
      <c r="I42"/>
      <c r="J42"/>
      <c r="K42"/>
      <c r="L42"/>
      <c r="M42"/>
      <c r="N42"/>
      <c r="O42"/>
      <c r="P42"/>
    </row>
    <row r="43" spans="1:26" ht="15" customHeight="1" x14ac:dyDescent="0.3">
      <c r="B43"/>
      <c r="C43"/>
      <c r="D43"/>
      <c r="E43"/>
      <c r="F43"/>
      <c r="G43"/>
      <c r="H43"/>
      <c r="I43"/>
      <c r="J43"/>
      <c r="K43"/>
      <c r="L43"/>
      <c r="M43"/>
      <c r="N43"/>
      <c r="O43"/>
      <c r="P43"/>
    </row>
    <row r="44" spans="1:26" ht="15" customHeight="1" x14ac:dyDescent="0.3">
      <c r="B44"/>
      <c r="C44"/>
      <c r="D44"/>
      <c r="E44"/>
      <c r="F44"/>
      <c r="G44"/>
      <c r="H44"/>
      <c r="I44"/>
      <c r="J44"/>
      <c r="K44"/>
      <c r="L44"/>
      <c r="M44"/>
      <c r="N44"/>
      <c r="O44"/>
      <c r="P44"/>
    </row>
    <row r="45" spans="1:26" ht="15" customHeight="1" x14ac:dyDescent="0.3">
      <c r="B45"/>
      <c r="C45"/>
      <c r="D45"/>
      <c r="E45"/>
      <c r="F45"/>
      <c r="G45"/>
      <c r="H45"/>
      <c r="I45"/>
      <c r="J45"/>
      <c r="K45"/>
      <c r="L45"/>
      <c r="M45"/>
      <c r="N45"/>
      <c r="O45"/>
      <c r="P45"/>
    </row>
    <row r="46" spans="1:26" ht="15" customHeight="1" x14ac:dyDescent="0.3">
      <c r="B46"/>
      <c r="C46"/>
      <c r="D46"/>
      <c r="E46"/>
      <c r="F46"/>
      <c r="G46"/>
      <c r="H46"/>
      <c r="I46"/>
      <c r="J46"/>
      <c r="K46"/>
      <c r="L46"/>
      <c r="M46"/>
      <c r="N46"/>
      <c r="O46"/>
      <c r="P46"/>
    </row>
    <row r="47" spans="1:26" ht="15" customHeight="1" x14ac:dyDescent="0.3">
      <c r="B47"/>
      <c r="C47"/>
      <c r="D47"/>
      <c r="E47"/>
      <c r="F47"/>
      <c r="G47"/>
      <c r="H47"/>
      <c r="I47"/>
      <c r="J47"/>
      <c r="K47"/>
      <c r="L47"/>
      <c r="M47"/>
      <c r="N47"/>
      <c r="O47"/>
      <c r="P47"/>
    </row>
    <row r="48" spans="1:26" ht="15" customHeight="1" x14ac:dyDescent="0.3">
      <c r="B48"/>
      <c r="C48"/>
      <c r="D48"/>
      <c r="E48"/>
      <c r="F48"/>
      <c r="G48"/>
      <c r="H48"/>
      <c r="I48"/>
      <c r="J48"/>
      <c r="K48"/>
      <c r="L48"/>
      <c r="M48"/>
      <c r="N48"/>
      <c r="O48"/>
      <c r="P48"/>
    </row>
    <row r="49" spans="1:42" ht="15" customHeight="1" x14ac:dyDescent="0.3">
      <c r="B49"/>
      <c r="C49"/>
      <c r="D49"/>
      <c r="E49"/>
      <c r="G49"/>
      <c r="H49"/>
      <c r="I49"/>
      <c r="J49"/>
      <c r="K49"/>
      <c r="L49"/>
      <c r="M49"/>
      <c r="N49"/>
      <c r="O49"/>
      <c r="P49"/>
    </row>
    <row r="50" spans="1:42" ht="15" customHeight="1" x14ac:dyDescent="0.3">
      <c r="B50" s="47"/>
      <c r="C50" s="47"/>
      <c r="D50" s="47"/>
      <c r="E50" s="47"/>
      <c r="F50" s="47"/>
      <c r="G50"/>
      <c r="H50"/>
      <c r="I50"/>
      <c r="J50"/>
      <c r="K50"/>
      <c r="L50"/>
      <c r="M50"/>
      <c r="N50"/>
      <c r="O50"/>
      <c r="P50"/>
    </row>
    <row r="51" spans="1:42" ht="15" customHeight="1" x14ac:dyDescent="0.3">
      <c r="B51" s="47"/>
      <c r="C51" s="47"/>
      <c r="D51" s="47"/>
      <c r="E51" s="47"/>
      <c r="F51" s="47"/>
      <c r="G51"/>
      <c r="H51"/>
      <c r="I51"/>
      <c r="J51"/>
      <c r="K51"/>
      <c r="L51"/>
      <c r="M51"/>
      <c r="N51"/>
      <c r="O51"/>
      <c r="P51"/>
    </row>
    <row r="52" spans="1:42" ht="15" customHeight="1" x14ac:dyDescent="0.3">
      <c r="B52" s="47"/>
      <c r="C52" s="47"/>
      <c r="D52" s="47"/>
      <c r="E52" s="47"/>
      <c r="F52" s="47"/>
      <c r="G52"/>
      <c r="H52"/>
      <c r="I52"/>
      <c r="J52"/>
      <c r="K52"/>
      <c r="L52"/>
      <c r="M52"/>
      <c r="N52"/>
      <c r="O52"/>
      <c r="P52"/>
    </row>
    <row r="53" spans="1:42" ht="15" customHeight="1" x14ac:dyDescent="0.3">
      <c r="G53"/>
      <c r="H53"/>
      <c r="I53"/>
      <c r="J53"/>
      <c r="K53"/>
      <c r="L53"/>
      <c r="M53"/>
      <c r="N53"/>
      <c r="O53"/>
      <c r="P53"/>
    </row>
    <row r="54" spans="1:42" ht="15" customHeight="1" x14ac:dyDescent="0.3">
      <c r="G54"/>
      <c r="H54"/>
      <c r="I54"/>
      <c r="J54"/>
      <c r="K54"/>
      <c r="L54"/>
      <c r="M54"/>
      <c r="N54"/>
      <c r="O54"/>
      <c r="P54"/>
    </row>
    <row r="55" spans="1:42" ht="15" customHeight="1" x14ac:dyDescent="0.3">
      <c r="G55"/>
      <c r="H55"/>
      <c r="I55"/>
      <c r="J55"/>
      <c r="K55"/>
      <c r="L55"/>
      <c r="M55"/>
      <c r="N55"/>
      <c r="O55"/>
      <c r="P55"/>
    </row>
    <row r="56" spans="1:42" ht="15" customHeight="1" x14ac:dyDescent="0.3">
      <c r="B56"/>
      <c r="C56"/>
      <c r="D56"/>
      <c r="E56"/>
      <c r="G56"/>
      <c r="H56"/>
      <c r="I56"/>
      <c r="J56"/>
      <c r="K56"/>
      <c r="L56"/>
      <c r="M56"/>
      <c r="N56"/>
      <c r="O56"/>
      <c r="P56"/>
    </row>
    <row r="57" spans="1:42" ht="15" customHeight="1" x14ac:dyDescent="0.3">
      <c r="B57"/>
      <c r="C57"/>
      <c r="D57"/>
      <c r="E57"/>
      <c r="G57"/>
      <c r="H57"/>
      <c r="I57"/>
      <c r="J57"/>
      <c r="K57"/>
      <c r="L57"/>
      <c r="M57"/>
      <c r="N57"/>
      <c r="O57"/>
      <c r="P57"/>
    </row>
    <row r="58" spans="1:42" x14ac:dyDescent="0.3">
      <c r="A58" s="4" t="s">
        <v>171</v>
      </c>
      <c r="B58"/>
      <c r="C58"/>
      <c r="D58"/>
      <c r="E58"/>
      <c r="F58"/>
      <c r="G58"/>
      <c r="H58"/>
      <c r="I58"/>
      <c r="J58"/>
      <c r="K58"/>
      <c r="L58"/>
      <c r="M58"/>
      <c r="N58"/>
      <c r="O58"/>
      <c r="P58"/>
    </row>
    <row r="59" spans="1:42" x14ac:dyDescent="0.3">
      <c r="A59" s="3" t="s">
        <v>159</v>
      </c>
      <c r="B59"/>
      <c r="C59"/>
      <c r="D59"/>
      <c r="E59"/>
      <c r="F59"/>
      <c r="G59"/>
      <c r="H59"/>
      <c r="I59"/>
      <c r="J59"/>
      <c r="K59"/>
      <c r="L59"/>
      <c r="M59"/>
      <c r="N59"/>
      <c r="O59"/>
      <c r="P59"/>
    </row>
    <row r="60" spans="1:42" x14ac:dyDescent="0.3">
      <c r="B60"/>
      <c r="C60"/>
      <c r="D60"/>
      <c r="E60"/>
      <c r="F60"/>
      <c r="G60"/>
      <c r="H60"/>
      <c r="I60"/>
      <c r="J60"/>
      <c r="K60"/>
      <c r="L60"/>
      <c r="M60"/>
      <c r="N60"/>
      <c r="O60"/>
      <c r="P60"/>
    </row>
    <row r="61" spans="1:42" x14ac:dyDescent="0.3">
      <c r="A61" s="45" t="s">
        <v>172</v>
      </c>
      <c r="B61" s="4">
        <v>2010</v>
      </c>
      <c r="C61" s="4">
        <v>2011</v>
      </c>
      <c r="D61" s="4">
        <v>2012</v>
      </c>
      <c r="E61" s="4">
        <v>2013</v>
      </c>
      <c r="F61" s="4">
        <v>2014</v>
      </c>
      <c r="G61" s="4">
        <v>2015</v>
      </c>
      <c r="H61" s="4">
        <v>2016</v>
      </c>
      <c r="I61" s="4">
        <v>2017</v>
      </c>
      <c r="J61" s="4">
        <v>2018</v>
      </c>
      <c r="K61" s="4">
        <v>2019</v>
      </c>
      <c r="L61" s="4">
        <v>2020</v>
      </c>
      <c r="M61" s="4">
        <v>2021</v>
      </c>
      <c r="N61" s="4">
        <v>2022</v>
      </c>
      <c r="O61" s="4">
        <v>2023</v>
      </c>
      <c r="P61" s="4">
        <v>2024</v>
      </c>
      <c r="Q61" s="4">
        <v>2025</v>
      </c>
      <c r="R61" s="4">
        <v>2026</v>
      </c>
      <c r="S61" s="4">
        <v>2027</v>
      </c>
      <c r="T61" s="4">
        <v>2028</v>
      </c>
      <c r="U61" s="4">
        <v>2029</v>
      </c>
      <c r="V61" s="4">
        <v>2030</v>
      </c>
      <c r="W61" s="4">
        <v>2031</v>
      </c>
      <c r="X61" s="4">
        <v>2032</v>
      </c>
      <c r="Y61" s="4">
        <v>2033</v>
      </c>
      <c r="Z61" s="4">
        <v>2034</v>
      </c>
      <c r="AA61" s="4">
        <v>2035</v>
      </c>
      <c r="AB61" s="4">
        <v>2036</v>
      </c>
      <c r="AC61" s="4">
        <v>2037</v>
      </c>
      <c r="AD61" s="4">
        <v>2038</v>
      </c>
      <c r="AE61" s="4">
        <v>2039</v>
      </c>
      <c r="AF61" s="4">
        <v>2040</v>
      </c>
      <c r="AG61" s="4">
        <v>2041</v>
      </c>
      <c r="AH61" s="4">
        <v>2042</v>
      </c>
      <c r="AI61" s="4">
        <v>2043</v>
      </c>
      <c r="AJ61" s="4">
        <v>2044</v>
      </c>
      <c r="AK61" s="4">
        <v>2045</v>
      </c>
      <c r="AL61" s="4">
        <v>2046</v>
      </c>
      <c r="AM61" s="4">
        <v>2047</v>
      </c>
      <c r="AN61" s="4">
        <v>2048</v>
      </c>
      <c r="AO61" s="4">
        <v>2049</v>
      </c>
      <c r="AP61" s="4">
        <v>2050</v>
      </c>
    </row>
    <row r="62" spans="1:42" x14ac:dyDescent="0.3">
      <c r="A62" t="s">
        <v>162</v>
      </c>
      <c r="B62" s="5">
        <v>137.13999999999999</v>
      </c>
      <c r="C62" s="5">
        <v>122.62</v>
      </c>
      <c r="D62" s="5">
        <v>67.709999999999994</v>
      </c>
      <c r="E62" s="5">
        <v>40.36</v>
      </c>
      <c r="F62" s="5">
        <v>53.21</v>
      </c>
      <c r="G62" s="5">
        <v>68.260000000000005</v>
      </c>
      <c r="H62" s="5">
        <v>47.24</v>
      </c>
      <c r="I62" s="5">
        <v>50.75</v>
      </c>
      <c r="J62" s="5">
        <v>136.97</v>
      </c>
      <c r="K62" s="5">
        <v>213.57</v>
      </c>
      <c r="L62" s="5">
        <v>210.04</v>
      </c>
      <c r="M62" s="5">
        <v>449.85</v>
      </c>
      <c r="N62" s="5">
        <v>631.49</v>
      </c>
      <c r="O62" s="5">
        <v>627.5</v>
      </c>
      <c r="P62" s="5">
        <v>485.03</v>
      </c>
      <c r="Q62" s="5"/>
      <c r="R62" s="5"/>
      <c r="S62" s="5"/>
      <c r="T62" s="5"/>
      <c r="U62" s="5"/>
      <c r="V62" s="5"/>
      <c r="W62" s="5"/>
      <c r="X62" s="5"/>
      <c r="Y62" s="5"/>
      <c r="Z62" s="5"/>
      <c r="AA62" s="5"/>
      <c r="AB62" s="5"/>
      <c r="AC62" s="5"/>
      <c r="AD62" s="5"/>
      <c r="AE62" s="5"/>
      <c r="AF62" s="5"/>
      <c r="AG62" s="5"/>
      <c r="AH62" s="5"/>
      <c r="AI62" s="5"/>
      <c r="AJ62" s="5"/>
      <c r="AK62" s="5"/>
      <c r="AL62" s="5"/>
      <c r="AM62" s="5"/>
      <c r="AN62" s="5"/>
      <c r="AO62" s="5"/>
      <c r="AP62" s="5"/>
    </row>
    <row r="63" spans="1:42" x14ac:dyDescent="0.3">
      <c r="A63" t="s">
        <v>160</v>
      </c>
      <c r="B63" s="5"/>
      <c r="C63" s="5"/>
      <c r="D63" s="5"/>
      <c r="E63" s="5"/>
      <c r="F63" s="5"/>
      <c r="G63" s="5"/>
      <c r="H63" s="5"/>
      <c r="I63" s="5"/>
      <c r="J63" s="5"/>
      <c r="K63" s="5"/>
      <c r="L63" s="5"/>
      <c r="M63" s="5"/>
      <c r="N63" s="5"/>
      <c r="O63" s="5"/>
      <c r="P63" s="5"/>
      <c r="Q63" s="5">
        <v>636</v>
      </c>
      <c r="R63" s="5">
        <v>664</v>
      </c>
      <c r="S63" s="5">
        <v>694</v>
      </c>
      <c r="T63" s="5">
        <v>728</v>
      </c>
      <c r="U63" s="5">
        <v>760</v>
      </c>
      <c r="V63" s="5">
        <v>795</v>
      </c>
      <c r="W63" s="5">
        <v>832</v>
      </c>
      <c r="X63" s="5">
        <v>871</v>
      </c>
      <c r="Y63" s="5">
        <v>912</v>
      </c>
      <c r="Z63" s="5">
        <v>954</v>
      </c>
      <c r="AA63" s="5">
        <v>999</v>
      </c>
      <c r="AB63" s="5">
        <v>1046</v>
      </c>
      <c r="AC63" s="5">
        <v>1095</v>
      </c>
      <c r="AD63" s="5">
        <v>1147</v>
      </c>
      <c r="AE63" s="5">
        <v>1203</v>
      </c>
      <c r="AF63" s="5">
        <v>1261</v>
      </c>
      <c r="AG63" s="5">
        <v>1322</v>
      </c>
      <c r="AH63" s="5">
        <v>1387</v>
      </c>
      <c r="AI63" s="5">
        <v>1455</v>
      </c>
      <c r="AJ63" s="5">
        <v>1527</v>
      </c>
      <c r="AK63" s="5">
        <v>1605</v>
      </c>
      <c r="AL63" s="5">
        <v>1686</v>
      </c>
      <c r="AM63" s="5">
        <v>1772</v>
      </c>
      <c r="AN63" s="5">
        <v>1863</v>
      </c>
      <c r="AO63" s="5">
        <v>1959</v>
      </c>
      <c r="AP63" s="5">
        <v>2061</v>
      </c>
    </row>
    <row r="64" spans="1:42" x14ac:dyDescent="0.3">
      <c r="A64" t="s">
        <v>161</v>
      </c>
      <c r="B64" s="5"/>
      <c r="C64" s="5"/>
      <c r="D64" s="5"/>
      <c r="E64" s="5"/>
      <c r="F64" s="5"/>
      <c r="G64" s="5"/>
      <c r="H64" s="5"/>
      <c r="I64" s="5"/>
      <c r="J64" s="5"/>
      <c r="K64" s="5"/>
      <c r="L64" s="5"/>
      <c r="M64" s="5"/>
      <c r="N64" s="5"/>
      <c r="O64" s="5"/>
      <c r="P64" s="5"/>
      <c r="Q64" s="5">
        <v>590.88</v>
      </c>
      <c r="R64" s="5">
        <v>614.27</v>
      </c>
      <c r="S64" s="5">
        <v>639.69000000000005</v>
      </c>
      <c r="T64" s="5">
        <v>667.15</v>
      </c>
      <c r="U64" s="5">
        <v>696.65</v>
      </c>
      <c r="V64" s="5">
        <v>728.17</v>
      </c>
      <c r="W64" s="5">
        <v>762.75</v>
      </c>
      <c r="X64" s="5">
        <v>798.35</v>
      </c>
      <c r="Y64" s="5">
        <v>836.99</v>
      </c>
      <c r="Z64" s="5">
        <v>877.67</v>
      </c>
      <c r="AA64" s="5">
        <v>920.39</v>
      </c>
      <c r="AB64" s="5">
        <v>966.15</v>
      </c>
      <c r="AC64" s="5">
        <v>1014.97</v>
      </c>
      <c r="AD64" s="5">
        <v>1066.83</v>
      </c>
      <c r="AE64" s="5">
        <v>1121.75</v>
      </c>
      <c r="AF64" s="5">
        <v>1180.74</v>
      </c>
      <c r="AG64" s="5">
        <v>1242.77</v>
      </c>
      <c r="AH64" s="5">
        <v>1308.8800000000001</v>
      </c>
      <c r="AI64" s="5">
        <v>1379.05</v>
      </c>
      <c r="AJ64" s="5">
        <v>1454.31</v>
      </c>
      <c r="AK64" s="5">
        <v>1534.65</v>
      </c>
      <c r="AL64" s="5">
        <v>1620.08</v>
      </c>
      <c r="AM64" s="5">
        <v>1710.59</v>
      </c>
      <c r="AN64" s="5">
        <v>1808.23</v>
      </c>
      <c r="AO64" s="5">
        <v>1910.94</v>
      </c>
      <c r="AP64" s="5">
        <v>2021.8</v>
      </c>
    </row>
    <row r="65" spans="1:42" x14ac:dyDescent="0.3">
      <c r="A65" t="s">
        <v>163</v>
      </c>
      <c r="B65" s="5"/>
      <c r="C65" s="5"/>
      <c r="D65" s="5"/>
      <c r="E65" s="5"/>
      <c r="F65" s="5"/>
      <c r="G65" s="5"/>
      <c r="H65" s="5"/>
      <c r="I65" s="5"/>
      <c r="J65" s="5"/>
      <c r="K65" s="5"/>
      <c r="L65" s="5"/>
      <c r="M65" s="5"/>
      <c r="N65" s="5"/>
      <c r="O65" s="5"/>
      <c r="P65" s="5"/>
      <c r="Q65" s="5"/>
      <c r="R65" s="5"/>
      <c r="S65" s="5"/>
      <c r="T65" s="5">
        <v>211</v>
      </c>
      <c r="U65" s="5">
        <v>338</v>
      </c>
      <c r="V65" s="5">
        <v>380</v>
      </c>
      <c r="W65" s="5">
        <v>432</v>
      </c>
      <c r="X65" s="5">
        <v>452</v>
      </c>
      <c r="Y65" s="5">
        <v>473</v>
      </c>
      <c r="Z65" s="5">
        <v>495</v>
      </c>
      <c r="AA65" s="5">
        <v>519</v>
      </c>
      <c r="AB65" s="5">
        <v>543</v>
      </c>
      <c r="AC65" s="5">
        <v>569</v>
      </c>
      <c r="AD65" s="5">
        <v>596</v>
      </c>
      <c r="AE65" s="5">
        <v>624</v>
      </c>
      <c r="AF65" s="5">
        <v>655</v>
      </c>
      <c r="AG65" s="5">
        <v>687</v>
      </c>
      <c r="AH65" s="5">
        <v>720</v>
      </c>
      <c r="AI65" s="5">
        <v>755</v>
      </c>
      <c r="AJ65" s="5">
        <v>793</v>
      </c>
      <c r="AK65" s="5">
        <v>833</v>
      </c>
      <c r="AL65" s="5">
        <v>876</v>
      </c>
      <c r="AM65" s="5">
        <v>920</v>
      </c>
      <c r="AN65" s="5">
        <v>967</v>
      </c>
      <c r="AO65" s="5">
        <v>1017</v>
      </c>
      <c r="AP65" s="5">
        <v>1070</v>
      </c>
    </row>
    <row r="66" spans="1:42" x14ac:dyDescent="0.3">
      <c r="A66" t="s">
        <v>164</v>
      </c>
      <c r="B66" s="5"/>
      <c r="C66" s="5"/>
      <c r="D66" s="5"/>
      <c r="E66" s="5"/>
      <c r="F66" s="5"/>
      <c r="G66" s="5"/>
      <c r="H66" s="5"/>
      <c r="I66" s="5"/>
      <c r="J66" s="5"/>
      <c r="K66" s="5"/>
      <c r="L66" s="5"/>
      <c r="M66" s="5"/>
      <c r="N66" s="5"/>
      <c r="O66" s="5"/>
      <c r="P66" s="5"/>
      <c r="Q66" s="5"/>
      <c r="R66" s="5"/>
      <c r="S66" s="5">
        <v>209.5</v>
      </c>
      <c r="T66" s="5">
        <v>334.59</v>
      </c>
      <c r="U66" s="5">
        <v>376.29</v>
      </c>
      <c r="V66" s="5">
        <v>427.14</v>
      </c>
      <c r="W66" s="5">
        <v>446.46</v>
      </c>
      <c r="X66" s="5">
        <v>466.8</v>
      </c>
      <c r="Y66" s="5">
        <v>488.16</v>
      </c>
      <c r="Z66" s="5">
        <v>510.53</v>
      </c>
      <c r="AA66" s="5">
        <v>533.92999999999995</v>
      </c>
      <c r="AB66" s="5">
        <v>558.33000000000004</v>
      </c>
      <c r="AC66" s="5">
        <v>583.76</v>
      </c>
      <c r="AD66" s="5">
        <v>611.22</v>
      </c>
      <c r="AE66" s="5">
        <v>639.69000000000005</v>
      </c>
      <c r="AF66" s="5">
        <v>670.2</v>
      </c>
      <c r="AG66" s="5">
        <v>701.73</v>
      </c>
      <c r="AH66" s="5">
        <v>735.29</v>
      </c>
      <c r="AI66" s="5">
        <v>770.89</v>
      </c>
      <c r="AJ66" s="5">
        <v>807.5</v>
      </c>
      <c r="AK66" s="5">
        <v>847.16</v>
      </c>
      <c r="AL66" s="5">
        <v>889.88</v>
      </c>
      <c r="AM66" s="5">
        <v>933.61</v>
      </c>
      <c r="AN66" s="5">
        <v>980.39</v>
      </c>
      <c r="AO66" s="5">
        <v>1029.2</v>
      </c>
      <c r="AP66" s="5">
        <v>1082.0899999999999</v>
      </c>
    </row>
    <row r="67" spans="1:42" x14ac:dyDescent="0.3">
      <c r="A67" s="48" t="s">
        <v>165</v>
      </c>
      <c r="Q67" s="46"/>
    </row>
    <row r="68" spans="1:42" x14ac:dyDescent="0.3">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row>
    <row r="69" spans="1:42" x14ac:dyDescent="0.3">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row>
    <row r="70" spans="1:42" x14ac:dyDescent="0.3">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row>
    <row r="71" spans="1:42" x14ac:dyDescent="0.3">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2EE00-9602-494C-A7F6-9BF26DDB5F5E}">
  <sheetPr>
    <tabColor theme="4"/>
  </sheetPr>
  <dimension ref="A1:Z98"/>
  <sheetViews>
    <sheetView zoomScaleNormal="100" workbookViewId="0"/>
  </sheetViews>
  <sheetFormatPr defaultColWidth="10.88671875" defaultRowHeight="14.4" x14ac:dyDescent="0.3"/>
  <cols>
    <col min="1" max="1" width="20.5546875" style="8" customWidth="1"/>
  </cols>
  <sheetData>
    <row r="1" spans="1:7" s="1" customFormat="1" ht="21" x14ac:dyDescent="0.4">
      <c r="A1" s="16" t="s">
        <v>0</v>
      </c>
    </row>
    <row r="3" spans="1:7" x14ac:dyDescent="0.3">
      <c r="A3" s="14" t="s">
        <v>60</v>
      </c>
      <c r="B3" s="4"/>
      <c r="C3" s="4"/>
      <c r="D3" s="4"/>
      <c r="E3" s="4"/>
      <c r="F3" s="4"/>
      <c r="G3" s="4"/>
    </row>
    <row r="5" spans="1:7" x14ac:dyDescent="0.3">
      <c r="A5" s="14" t="s">
        <v>64</v>
      </c>
      <c r="B5" s="4">
        <v>2030</v>
      </c>
      <c r="C5" s="4">
        <v>2035</v>
      </c>
      <c r="D5" s="4">
        <v>2040</v>
      </c>
      <c r="E5" s="4">
        <v>2045</v>
      </c>
      <c r="F5" s="4">
        <v>2050</v>
      </c>
    </row>
    <row r="6" spans="1:7" x14ac:dyDescent="0.3">
      <c r="A6" s="8" t="s">
        <v>56</v>
      </c>
      <c r="B6" s="15">
        <v>0</v>
      </c>
      <c r="C6" s="15">
        <v>2.1903386138320311</v>
      </c>
      <c r="D6" s="15">
        <v>2.3836766065157264</v>
      </c>
      <c r="E6" s="15">
        <v>2.5770145991994218</v>
      </c>
      <c r="F6" s="15">
        <v>2.5766924117868335</v>
      </c>
    </row>
    <row r="7" spans="1:7" x14ac:dyDescent="0.3">
      <c r="A7" s="8" t="s">
        <v>57</v>
      </c>
      <c r="B7" s="15">
        <v>0.16</v>
      </c>
      <c r="C7" s="15">
        <v>1.92300442718272</v>
      </c>
      <c r="D7" s="15">
        <v>2.0927452213802504</v>
      </c>
      <c r="E7" s="15">
        <v>2.2624860155777808</v>
      </c>
      <c r="F7" s="15">
        <v>2.2624860155777808</v>
      </c>
    </row>
    <row r="8" spans="1:7" x14ac:dyDescent="0.3">
      <c r="A8" s="8" t="s">
        <v>58</v>
      </c>
      <c r="B8" s="15">
        <v>1.25</v>
      </c>
      <c r="C8" s="15">
        <v>1.25</v>
      </c>
      <c r="D8" s="15">
        <v>1.25</v>
      </c>
      <c r="E8" s="15">
        <v>1.25</v>
      </c>
      <c r="F8" s="15">
        <v>1.25</v>
      </c>
    </row>
    <row r="9" spans="1:7" x14ac:dyDescent="0.3">
      <c r="A9" s="8" t="s">
        <v>59</v>
      </c>
      <c r="B9" s="15">
        <v>0.43</v>
      </c>
      <c r="C9" s="15">
        <v>0.43</v>
      </c>
      <c r="D9" s="15">
        <v>0.43</v>
      </c>
      <c r="E9" s="15">
        <v>0.43</v>
      </c>
      <c r="F9" s="15">
        <v>0</v>
      </c>
    </row>
    <row r="22" spans="1:6" x14ac:dyDescent="0.3">
      <c r="A22" s="14" t="s">
        <v>61</v>
      </c>
    </row>
    <row r="24" spans="1:6" x14ac:dyDescent="0.3">
      <c r="A24" s="14" t="s">
        <v>48</v>
      </c>
      <c r="B24" s="4">
        <v>2030</v>
      </c>
      <c r="C24" s="4">
        <v>2035</v>
      </c>
      <c r="D24" s="4">
        <v>2040</v>
      </c>
      <c r="E24" s="4">
        <v>2045</v>
      </c>
      <c r="F24" s="4">
        <v>2050</v>
      </c>
    </row>
    <row r="25" spans="1:6" x14ac:dyDescent="0.3">
      <c r="A25" s="8" t="s">
        <v>56</v>
      </c>
      <c r="B25" s="5">
        <v>0</v>
      </c>
      <c r="C25" s="5">
        <v>906.80018612646086</v>
      </c>
      <c r="D25" s="5">
        <v>986.84211509751071</v>
      </c>
      <c r="E25" s="5">
        <v>1066.8840440685606</v>
      </c>
      <c r="F25" s="5">
        <v>1066.7506584797491</v>
      </c>
    </row>
    <row r="26" spans="1:6" x14ac:dyDescent="0.3">
      <c r="A26" s="8" t="s">
        <v>57</v>
      </c>
      <c r="B26" s="5">
        <v>25.6</v>
      </c>
      <c r="C26" s="5">
        <v>307.68070834923526</v>
      </c>
      <c r="D26" s="5">
        <v>334.83923542084011</v>
      </c>
      <c r="E26" s="5">
        <v>361.99776249244491</v>
      </c>
      <c r="F26" s="5">
        <v>361.99776249244491</v>
      </c>
    </row>
    <row r="27" spans="1:6" x14ac:dyDescent="0.3">
      <c r="A27" s="8" t="s">
        <v>58</v>
      </c>
      <c r="B27" s="5">
        <v>650</v>
      </c>
      <c r="C27" s="5">
        <v>650</v>
      </c>
      <c r="D27" s="5">
        <v>650</v>
      </c>
      <c r="E27" s="5">
        <v>650</v>
      </c>
      <c r="F27" s="5">
        <v>650</v>
      </c>
    </row>
    <row r="28" spans="1:6" x14ac:dyDescent="0.3">
      <c r="A28" s="8" t="s">
        <v>59</v>
      </c>
      <c r="B28" s="5">
        <v>178.01999999999998</v>
      </c>
      <c r="C28" s="5">
        <v>178.01999999999998</v>
      </c>
      <c r="D28" s="5">
        <v>178.01999999999998</v>
      </c>
      <c r="E28" s="5">
        <v>178.01999999999998</v>
      </c>
      <c r="F28" s="5">
        <v>0</v>
      </c>
    </row>
    <row r="29" spans="1:6" x14ac:dyDescent="0.3">
      <c r="A29" s="14" t="s">
        <v>20</v>
      </c>
    </row>
    <row r="30" spans="1:6" x14ac:dyDescent="0.3">
      <c r="B30" s="4">
        <v>2030</v>
      </c>
      <c r="C30" s="4">
        <v>2035</v>
      </c>
      <c r="D30" s="4">
        <v>2040</v>
      </c>
      <c r="E30" s="4">
        <v>2045</v>
      </c>
      <c r="F30" s="4">
        <v>2050</v>
      </c>
    </row>
    <row r="31" spans="1:6" x14ac:dyDescent="0.3">
      <c r="A31" s="8" t="s">
        <v>56</v>
      </c>
      <c r="B31" s="19">
        <f>B25/1000</f>
        <v>0</v>
      </c>
      <c r="C31" s="19">
        <f t="shared" ref="C31:F31" si="0">C25/1000</f>
        <v>0.90680018612646085</v>
      </c>
      <c r="D31" s="19">
        <f t="shared" si="0"/>
        <v>0.98684211509751074</v>
      </c>
      <c r="E31" s="19">
        <f t="shared" si="0"/>
        <v>1.0668840440685605</v>
      </c>
      <c r="F31" s="19">
        <f t="shared" si="0"/>
        <v>1.066750658479749</v>
      </c>
    </row>
    <row r="32" spans="1:6" x14ac:dyDescent="0.3">
      <c r="A32" s="8" t="s">
        <v>57</v>
      </c>
      <c r="B32" s="19">
        <f t="shared" ref="B32:F34" si="1">B26/1000</f>
        <v>2.5600000000000001E-2</v>
      </c>
      <c r="C32" s="19">
        <f t="shared" si="1"/>
        <v>0.30768070834923528</v>
      </c>
      <c r="D32" s="19">
        <f t="shared" si="1"/>
        <v>0.3348392354208401</v>
      </c>
      <c r="E32" s="19">
        <f t="shared" si="1"/>
        <v>0.36199776249244492</v>
      </c>
      <c r="F32" s="19">
        <f t="shared" si="1"/>
        <v>0.36199776249244492</v>
      </c>
    </row>
    <row r="33" spans="1:6" x14ac:dyDescent="0.3">
      <c r="A33" s="8" t="s">
        <v>58</v>
      </c>
      <c r="B33" s="19">
        <f t="shared" si="1"/>
        <v>0.65</v>
      </c>
      <c r="C33" s="19">
        <f t="shared" si="1"/>
        <v>0.65</v>
      </c>
      <c r="D33" s="19">
        <f t="shared" si="1"/>
        <v>0.65</v>
      </c>
      <c r="E33" s="19">
        <f t="shared" si="1"/>
        <v>0.65</v>
      </c>
      <c r="F33" s="19">
        <f t="shared" si="1"/>
        <v>0.65</v>
      </c>
    </row>
    <row r="34" spans="1:6" x14ac:dyDescent="0.3">
      <c r="A34" s="8" t="s">
        <v>59</v>
      </c>
      <c r="B34" s="19">
        <f t="shared" si="1"/>
        <v>0.17801999999999998</v>
      </c>
      <c r="C34" s="19">
        <f t="shared" si="1"/>
        <v>0.17801999999999998</v>
      </c>
      <c r="D34" s="19">
        <f t="shared" si="1"/>
        <v>0.17801999999999998</v>
      </c>
      <c r="E34" s="19">
        <f t="shared" si="1"/>
        <v>0.17801999999999998</v>
      </c>
      <c r="F34" s="19">
        <f t="shared" si="1"/>
        <v>0</v>
      </c>
    </row>
    <row r="41" spans="1:6" x14ac:dyDescent="0.3">
      <c r="A41" s="14" t="s">
        <v>62</v>
      </c>
    </row>
    <row r="43" spans="1:6" x14ac:dyDescent="0.3">
      <c r="A43" s="14" t="s">
        <v>64</v>
      </c>
      <c r="B43" s="9" t="s">
        <v>63</v>
      </c>
    </row>
    <row r="44" spans="1:6" x14ac:dyDescent="0.3">
      <c r="A44" s="8">
        <v>2026</v>
      </c>
      <c r="B44" s="15">
        <v>0</v>
      </c>
    </row>
    <row r="45" spans="1:6" x14ac:dyDescent="0.3">
      <c r="A45" s="8">
        <v>2027</v>
      </c>
      <c r="B45" s="15">
        <v>0</v>
      </c>
    </row>
    <row r="46" spans="1:6" x14ac:dyDescent="0.3">
      <c r="A46" s="8">
        <v>2028</v>
      </c>
      <c r="B46" s="15">
        <v>0</v>
      </c>
    </row>
    <row r="47" spans="1:6" x14ac:dyDescent="0.3">
      <c r="A47" s="8">
        <v>2029</v>
      </c>
      <c r="B47" s="15">
        <v>0</v>
      </c>
    </row>
    <row r="48" spans="1:6" x14ac:dyDescent="0.3">
      <c r="A48" s="8">
        <v>2030</v>
      </c>
      <c r="B48" s="15">
        <v>0</v>
      </c>
    </row>
    <row r="49" spans="1:26" x14ac:dyDescent="0.3">
      <c r="A49" s="8">
        <v>2031</v>
      </c>
      <c r="B49" s="15">
        <v>0</v>
      </c>
    </row>
    <row r="50" spans="1:26" x14ac:dyDescent="0.3">
      <c r="A50" s="8">
        <v>2032</v>
      </c>
      <c r="B50" s="15">
        <v>0</v>
      </c>
    </row>
    <row r="51" spans="1:26" x14ac:dyDescent="0.3">
      <c r="A51" s="8">
        <v>2033</v>
      </c>
      <c r="B51" s="15">
        <v>0</v>
      </c>
    </row>
    <row r="52" spans="1:26" x14ac:dyDescent="0.3">
      <c r="A52" s="8">
        <v>2034</v>
      </c>
      <c r="B52" s="15">
        <v>0</v>
      </c>
    </row>
    <row r="53" spans="1:26" x14ac:dyDescent="0.3">
      <c r="A53" s="8">
        <v>2035</v>
      </c>
      <c r="B53" s="15">
        <v>0</v>
      </c>
    </row>
    <row r="54" spans="1:26" x14ac:dyDescent="0.3">
      <c r="A54" s="8">
        <v>2036</v>
      </c>
      <c r="B54" s="15">
        <v>0</v>
      </c>
    </row>
    <row r="55" spans="1:26" x14ac:dyDescent="0.3">
      <c r="A55" s="8">
        <v>2037</v>
      </c>
      <c r="B55" s="15">
        <v>0</v>
      </c>
    </row>
    <row r="56" spans="1:26" x14ac:dyDescent="0.3">
      <c r="A56" s="8">
        <v>2038</v>
      </c>
      <c r="B56" s="15">
        <v>0</v>
      </c>
    </row>
    <row r="57" spans="1:26" x14ac:dyDescent="0.3">
      <c r="A57" s="8">
        <v>2039</v>
      </c>
      <c r="B57" s="15">
        <v>0</v>
      </c>
    </row>
    <row r="58" spans="1:26" x14ac:dyDescent="0.3">
      <c r="A58" s="8">
        <v>2040</v>
      </c>
      <c r="B58" s="15">
        <v>0</v>
      </c>
    </row>
    <row r="59" spans="1:26" x14ac:dyDescent="0.3">
      <c r="A59" s="8">
        <v>2041</v>
      </c>
      <c r="B59" s="15">
        <v>1.1501425404269401</v>
      </c>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x14ac:dyDescent="0.3">
      <c r="A60" s="8">
        <v>2042</v>
      </c>
      <c r="B60" s="15">
        <v>2.3002850808538802</v>
      </c>
    </row>
    <row r="61" spans="1:26" x14ac:dyDescent="0.3">
      <c r="A61" s="8">
        <v>2043</v>
      </c>
      <c r="B61" s="15">
        <v>3.45042762128082</v>
      </c>
    </row>
    <row r="62" spans="1:26" x14ac:dyDescent="0.3">
      <c r="A62" s="8">
        <v>2044</v>
      </c>
      <c r="B62" s="15">
        <v>4.6005701617077603</v>
      </c>
    </row>
    <row r="63" spans="1:26" x14ac:dyDescent="0.3">
      <c r="A63" s="8">
        <v>2045</v>
      </c>
      <c r="B63" s="15">
        <v>5.7507127021347006</v>
      </c>
    </row>
    <row r="64" spans="1:26" x14ac:dyDescent="0.3">
      <c r="A64" s="8">
        <v>2046</v>
      </c>
      <c r="B64" s="15">
        <v>7.1499294674036626</v>
      </c>
    </row>
    <row r="65" spans="1:5" x14ac:dyDescent="0.3">
      <c r="A65" s="8">
        <v>2047</v>
      </c>
      <c r="B65" s="15">
        <v>8.5491462326726246</v>
      </c>
    </row>
    <row r="66" spans="1:5" x14ac:dyDescent="0.3">
      <c r="A66" s="8">
        <v>2048</v>
      </c>
      <c r="B66" s="15">
        <v>9.9483629979415866</v>
      </c>
    </row>
    <row r="67" spans="1:5" x14ac:dyDescent="0.3">
      <c r="A67" s="8">
        <v>2049</v>
      </c>
      <c r="B67" s="15">
        <v>11.347579763210549</v>
      </c>
    </row>
    <row r="68" spans="1:5" x14ac:dyDescent="0.3">
      <c r="A68" s="8">
        <v>2050</v>
      </c>
      <c r="B68" s="15">
        <v>12.746796528479511</v>
      </c>
    </row>
    <row r="71" spans="1:5" x14ac:dyDescent="0.3">
      <c r="A71" s="14" t="s">
        <v>65</v>
      </c>
    </row>
    <row r="73" spans="1:5" x14ac:dyDescent="0.3">
      <c r="A73" s="14" t="s">
        <v>48</v>
      </c>
      <c r="B73" s="9" t="s">
        <v>63</v>
      </c>
      <c r="D73" s="14" t="s">
        <v>20</v>
      </c>
      <c r="E73" s="9" t="s">
        <v>63</v>
      </c>
    </row>
    <row r="74" spans="1:5" x14ac:dyDescent="0.3">
      <c r="A74" s="8">
        <v>2026</v>
      </c>
      <c r="B74" s="5">
        <v>0</v>
      </c>
      <c r="D74" s="8">
        <v>2026</v>
      </c>
      <c r="E74" s="10">
        <f>B74/1000</f>
        <v>0</v>
      </c>
    </row>
    <row r="75" spans="1:5" x14ac:dyDescent="0.3">
      <c r="A75" s="8">
        <v>2027</v>
      </c>
      <c r="B75" s="5">
        <v>0</v>
      </c>
      <c r="D75" s="8">
        <v>2027</v>
      </c>
      <c r="E75" s="10">
        <f t="shared" ref="E75:E98" si="2">B75/1000</f>
        <v>0</v>
      </c>
    </row>
    <row r="76" spans="1:5" x14ac:dyDescent="0.3">
      <c r="A76" s="8">
        <v>2028</v>
      </c>
      <c r="B76" s="5">
        <v>0</v>
      </c>
      <c r="D76" s="8">
        <v>2028</v>
      </c>
      <c r="E76" s="10">
        <f t="shared" si="2"/>
        <v>0</v>
      </c>
    </row>
    <row r="77" spans="1:5" x14ac:dyDescent="0.3">
      <c r="A77" s="8">
        <v>2029</v>
      </c>
      <c r="B77" s="5">
        <v>0</v>
      </c>
      <c r="D77" s="8">
        <v>2029</v>
      </c>
      <c r="E77" s="10">
        <f t="shared" si="2"/>
        <v>0</v>
      </c>
    </row>
    <row r="78" spans="1:5" x14ac:dyDescent="0.3">
      <c r="A78" s="8">
        <v>2030</v>
      </c>
      <c r="B78" s="5">
        <v>0</v>
      </c>
      <c r="D78" s="8">
        <v>2030</v>
      </c>
      <c r="E78" s="10">
        <f t="shared" si="2"/>
        <v>0</v>
      </c>
    </row>
    <row r="79" spans="1:5" x14ac:dyDescent="0.3">
      <c r="A79" s="8">
        <v>2031</v>
      </c>
      <c r="B79" s="5">
        <v>0</v>
      </c>
      <c r="D79" s="8">
        <v>2031</v>
      </c>
      <c r="E79" s="10">
        <f t="shared" si="2"/>
        <v>0</v>
      </c>
    </row>
    <row r="80" spans="1:5" x14ac:dyDescent="0.3">
      <c r="A80" s="8">
        <v>2032</v>
      </c>
      <c r="B80" s="5">
        <v>0</v>
      </c>
      <c r="D80" s="8">
        <v>2032</v>
      </c>
      <c r="E80" s="10">
        <f t="shared" si="2"/>
        <v>0</v>
      </c>
    </row>
    <row r="81" spans="1:5" x14ac:dyDescent="0.3">
      <c r="A81" s="8">
        <v>2033</v>
      </c>
      <c r="B81" s="5">
        <v>0</v>
      </c>
      <c r="D81" s="8">
        <v>2033</v>
      </c>
      <c r="E81" s="10">
        <f t="shared" si="2"/>
        <v>0</v>
      </c>
    </row>
    <row r="82" spans="1:5" x14ac:dyDescent="0.3">
      <c r="A82" s="8">
        <v>2034</v>
      </c>
      <c r="B82" s="5">
        <v>0</v>
      </c>
      <c r="D82" s="8">
        <v>2034</v>
      </c>
      <c r="E82" s="10">
        <f t="shared" si="2"/>
        <v>0</v>
      </c>
    </row>
    <row r="83" spans="1:5" x14ac:dyDescent="0.3">
      <c r="A83" s="8">
        <v>2035</v>
      </c>
      <c r="B83" s="5">
        <v>0</v>
      </c>
      <c r="D83" s="8">
        <v>2035</v>
      </c>
      <c r="E83" s="10">
        <f t="shared" si="2"/>
        <v>0</v>
      </c>
    </row>
    <row r="84" spans="1:5" x14ac:dyDescent="0.3">
      <c r="A84" s="8">
        <v>2036</v>
      </c>
      <c r="B84" s="5">
        <v>0</v>
      </c>
      <c r="D84" s="8">
        <v>2036</v>
      </c>
      <c r="E84" s="10">
        <f t="shared" si="2"/>
        <v>0</v>
      </c>
    </row>
    <row r="85" spans="1:5" x14ac:dyDescent="0.3">
      <c r="A85" s="8">
        <v>2037</v>
      </c>
      <c r="B85" s="5">
        <v>0</v>
      </c>
      <c r="D85" s="8">
        <v>2037</v>
      </c>
      <c r="E85" s="10">
        <f t="shared" si="2"/>
        <v>0</v>
      </c>
    </row>
    <row r="86" spans="1:5" x14ac:dyDescent="0.3">
      <c r="A86" s="8">
        <v>2038</v>
      </c>
      <c r="B86" s="5">
        <v>0</v>
      </c>
      <c r="D86" s="8">
        <v>2038</v>
      </c>
      <c r="E86" s="10">
        <f t="shared" si="2"/>
        <v>0</v>
      </c>
    </row>
    <row r="87" spans="1:5" x14ac:dyDescent="0.3">
      <c r="A87" s="8">
        <v>2039</v>
      </c>
      <c r="B87" s="5">
        <v>0</v>
      </c>
      <c r="D87" s="8">
        <v>2039</v>
      </c>
      <c r="E87" s="10">
        <f t="shared" si="2"/>
        <v>0</v>
      </c>
    </row>
    <row r="88" spans="1:5" x14ac:dyDescent="0.3">
      <c r="A88" s="8">
        <v>2040</v>
      </c>
      <c r="B88" s="5">
        <v>0</v>
      </c>
      <c r="D88" s="8">
        <v>2040</v>
      </c>
      <c r="E88" s="10">
        <f t="shared" si="2"/>
        <v>0</v>
      </c>
    </row>
    <row r="89" spans="1:5" x14ac:dyDescent="0.3">
      <c r="A89" s="8">
        <v>2041</v>
      </c>
      <c r="B89" s="5">
        <v>1099.4009577610457</v>
      </c>
      <c r="D89" s="8">
        <v>2041</v>
      </c>
      <c r="E89" s="10">
        <f t="shared" si="2"/>
        <v>1.0994009577610457</v>
      </c>
    </row>
    <row r="90" spans="1:5" x14ac:dyDescent="0.3">
      <c r="A90" s="8">
        <v>2042</v>
      </c>
      <c r="B90" s="5">
        <v>2198.8019155220913</v>
      </c>
      <c r="D90" s="8">
        <v>2042</v>
      </c>
      <c r="E90" s="10">
        <f t="shared" si="2"/>
        <v>2.1988019155220915</v>
      </c>
    </row>
    <row r="91" spans="1:5" x14ac:dyDescent="0.3">
      <c r="A91" s="8">
        <v>2043</v>
      </c>
      <c r="B91" s="5">
        <v>3298.2028732831368</v>
      </c>
      <c r="D91" s="8">
        <v>2043</v>
      </c>
      <c r="E91" s="10">
        <f t="shared" si="2"/>
        <v>3.2982028732831368</v>
      </c>
    </row>
    <row r="92" spans="1:5" x14ac:dyDescent="0.3">
      <c r="A92" s="8">
        <v>2044</v>
      </c>
      <c r="B92" s="5">
        <v>4397.6038310441827</v>
      </c>
      <c r="D92" s="8">
        <v>2044</v>
      </c>
      <c r="E92" s="10">
        <f t="shared" si="2"/>
        <v>4.397603831044183</v>
      </c>
    </row>
    <row r="93" spans="1:5" x14ac:dyDescent="0.3">
      <c r="A93" s="8">
        <v>2045</v>
      </c>
      <c r="B93" s="5">
        <v>5497.0047888052286</v>
      </c>
      <c r="D93" s="8">
        <v>2045</v>
      </c>
      <c r="E93" s="10">
        <f t="shared" si="2"/>
        <v>5.4970047888052287</v>
      </c>
    </row>
    <row r="94" spans="1:5" x14ac:dyDescent="0.3">
      <c r="A94" s="8">
        <v>2046</v>
      </c>
      <c r="B94" s="5">
        <v>6834.4914026652659</v>
      </c>
      <c r="D94" s="8">
        <v>2046</v>
      </c>
      <c r="E94" s="10">
        <f t="shared" si="2"/>
        <v>6.8344914026652663</v>
      </c>
    </row>
    <row r="95" spans="1:5" x14ac:dyDescent="0.3">
      <c r="A95" s="8">
        <v>2047</v>
      </c>
      <c r="B95" s="5">
        <v>8171.9780165253032</v>
      </c>
      <c r="D95" s="8">
        <v>2047</v>
      </c>
      <c r="E95" s="10">
        <f t="shared" si="2"/>
        <v>8.1719780165253031</v>
      </c>
    </row>
    <row r="96" spans="1:5" x14ac:dyDescent="0.3">
      <c r="A96" s="8">
        <v>2048</v>
      </c>
      <c r="B96" s="5">
        <v>9509.4646303853406</v>
      </c>
      <c r="D96" s="8">
        <v>2048</v>
      </c>
      <c r="E96" s="10">
        <f t="shared" si="2"/>
        <v>9.5094646303853398</v>
      </c>
    </row>
    <row r="97" spans="1:5" x14ac:dyDescent="0.3">
      <c r="A97" s="8">
        <v>2049</v>
      </c>
      <c r="B97" s="5">
        <v>10846.951244245378</v>
      </c>
      <c r="D97" s="8">
        <v>2049</v>
      </c>
      <c r="E97" s="10">
        <f t="shared" si="2"/>
        <v>10.846951244245378</v>
      </c>
    </row>
    <row r="98" spans="1:5" x14ac:dyDescent="0.3">
      <c r="A98" s="8">
        <v>2050</v>
      </c>
      <c r="B98" s="5">
        <v>12184.437858105415</v>
      </c>
      <c r="D98" s="8">
        <v>2050</v>
      </c>
      <c r="E98" s="10">
        <f t="shared" si="2"/>
        <v>12.184437858105415</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4E4E9-1826-4438-9972-DD754208D833}">
  <sheetPr>
    <tabColor theme="4"/>
  </sheetPr>
  <dimension ref="A1:AA91"/>
  <sheetViews>
    <sheetView workbookViewId="0"/>
  </sheetViews>
  <sheetFormatPr defaultColWidth="10.88671875" defaultRowHeight="14.4" x14ac:dyDescent="0.3"/>
  <cols>
    <col min="1" max="1" width="34.5546875" customWidth="1"/>
  </cols>
  <sheetData>
    <row r="1" spans="1:27" s="1" customFormat="1" ht="21" x14ac:dyDescent="0.4">
      <c r="A1" s="1" t="s">
        <v>3</v>
      </c>
    </row>
    <row r="3" spans="1:27" s="4" customFormat="1" x14ac:dyDescent="0.3">
      <c r="A3" s="4" t="s">
        <v>188</v>
      </c>
    </row>
    <row r="5" spans="1:27" x14ac:dyDescent="0.3">
      <c r="A5" s="45" t="s">
        <v>187</v>
      </c>
      <c r="B5" s="4">
        <v>2025</v>
      </c>
      <c r="C5" s="4">
        <v>2026</v>
      </c>
      <c r="D5" s="4">
        <v>2027</v>
      </c>
      <c r="E5" s="4">
        <v>2028</v>
      </c>
      <c r="F5" s="4">
        <v>2029</v>
      </c>
      <c r="G5" s="4">
        <v>2030</v>
      </c>
      <c r="H5" s="4">
        <v>2031</v>
      </c>
      <c r="I5" s="4">
        <v>2032</v>
      </c>
      <c r="J5" s="4">
        <v>2033</v>
      </c>
      <c r="K5" s="4">
        <v>2034</v>
      </c>
      <c r="L5" s="4">
        <v>2035</v>
      </c>
      <c r="M5" s="4">
        <v>2036</v>
      </c>
      <c r="N5" s="4">
        <v>2037</v>
      </c>
      <c r="O5" s="4">
        <v>2038</v>
      </c>
      <c r="P5" s="4">
        <v>2039</v>
      </c>
      <c r="Q5" s="4">
        <v>2040</v>
      </c>
      <c r="R5" s="4">
        <v>2041</v>
      </c>
      <c r="S5" s="4">
        <v>2042</v>
      </c>
      <c r="T5" s="4">
        <v>2043</v>
      </c>
      <c r="U5" s="4">
        <v>2044</v>
      </c>
      <c r="V5" s="4">
        <v>2045</v>
      </c>
      <c r="W5" s="4">
        <v>2046</v>
      </c>
      <c r="X5" s="4">
        <v>2047</v>
      </c>
      <c r="Y5" s="4">
        <v>2048</v>
      </c>
      <c r="Z5" s="4">
        <v>2049</v>
      </c>
      <c r="AA5" s="4">
        <v>2050</v>
      </c>
    </row>
    <row r="6" spans="1:27" x14ac:dyDescent="0.3">
      <c r="A6" t="s">
        <v>99</v>
      </c>
      <c r="B6" s="25">
        <v>5305.2360254249197</v>
      </c>
      <c r="C6" s="25">
        <v>4880.7</v>
      </c>
      <c r="D6" s="25">
        <v>4170.32</v>
      </c>
      <c r="E6" s="25">
        <v>3552.8999999999996</v>
      </c>
      <c r="F6" s="25">
        <v>2834.4300000000003</v>
      </c>
      <c r="G6" s="25">
        <v>2103.19</v>
      </c>
      <c r="H6" s="25">
        <v>1689.9700000000003</v>
      </c>
      <c r="I6" s="25">
        <v>1276.76</v>
      </c>
      <c r="J6" s="25">
        <v>851.18999999999994</v>
      </c>
      <c r="K6" s="25">
        <v>425.63</v>
      </c>
      <c r="L6" s="25">
        <v>0.06</v>
      </c>
      <c r="M6" s="25">
        <v>0.06</v>
      </c>
      <c r="N6" s="25">
        <v>0.06</v>
      </c>
      <c r="O6" s="25">
        <v>0.06</v>
      </c>
      <c r="P6" s="25">
        <v>0.06</v>
      </c>
      <c r="Q6" s="25">
        <v>0.06</v>
      </c>
      <c r="R6" s="25">
        <v>0.06</v>
      </c>
      <c r="S6" s="25">
        <v>0.06</v>
      </c>
      <c r="T6" s="25">
        <v>0.06</v>
      </c>
      <c r="U6" s="25">
        <v>0.06</v>
      </c>
      <c r="V6" s="25">
        <v>0.06</v>
      </c>
      <c r="W6" s="25">
        <v>0.06</v>
      </c>
      <c r="X6" s="25">
        <v>0.06</v>
      </c>
      <c r="Y6" s="25">
        <v>0.06</v>
      </c>
      <c r="Z6" s="25">
        <v>0.06</v>
      </c>
      <c r="AA6" s="25">
        <v>0.06</v>
      </c>
    </row>
    <row r="7" spans="1:27" x14ac:dyDescent="0.3">
      <c r="A7" t="s">
        <v>173</v>
      </c>
      <c r="B7" s="25">
        <v>8685.0390320287588</v>
      </c>
      <c r="C7" s="25">
        <v>8398.07</v>
      </c>
      <c r="D7" s="25">
        <v>8455.9500000000007</v>
      </c>
      <c r="E7" s="25">
        <v>7891.42</v>
      </c>
      <c r="F7" s="25">
        <v>7178.66</v>
      </c>
      <c r="G7" s="25">
        <v>6578.2000000000007</v>
      </c>
      <c r="H7" s="25">
        <v>6518.1900000000005</v>
      </c>
      <c r="I7" s="25">
        <v>6458.18</v>
      </c>
      <c r="J7" s="25">
        <v>6353.16</v>
      </c>
      <c r="K7" s="25">
        <v>6248.13</v>
      </c>
      <c r="L7" s="25">
        <v>6143.1200000000008</v>
      </c>
      <c r="M7" s="25">
        <v>5953.6100000000006</v>
      </c>
      <c r="N7" s="25">
        <v>5764.1</v>
      </c>
      <c r="O7" s="25">
        <v>5574.58</v>
      </c>
      <c r="P7" s="25">
        <v>5385.08</v>
      </c>
      <c r="Q7" s="25">
        <v>5195.5599999999995</v>
      </c>
      <c r="R7" s="25">
        <v>5017.41</v>
      </c>
      <c r="S7" s="25">
        <v>4839.2700000000004</v>
      </c>
      <c r="T7" s="25">
        <v>4661.13</v>
      </c>
      <c r="U7" s="25">
        <v>4482.9799999999996</v>
      </c>
      <c r="V7" s="25">
        <v>4304.84</v>
      </c>
      <c r="W7" s="25">
        <v>4182.55</v>
      </c>
      <c r="X7" s="25">
        <v>4060.27</v>
      </c>
      <c r="Y7" s="25">
        <v>3937.9799999999996</v>
      </c>
      <c r="Z7" s="25">
        <v>3815.7</v>
      </c>
      <c r="AA7" s="25">
        <v>3693.41</v>
      </c>
    </row>
    <row r="8" spans="1:27" x14ac:dyDescent="0.3">
      <c r="A8" t="s">
        <v>174</v>
      </c>
      <c r="B8" s="25">
        <v>2325.8072920181662</v>
      </c>
      <c r="C8" s="25">
        <v>2288.9500000000007</v>
      </c>
      <c r="D8" s="25">
        <v>2226.9399999999987</v>
      </c>
      <c r="E8" s="25">
        <v>2093.2200000000012</v>
      </c>
      <c r="F8" s="25">
        <v>1757.2399999999998</v>
      </c>
      <c r="G8" s="25">
        <v>1666.6899999999987</v>
      </c>
      <c r="H8" s="25">
        <v>1646.8199999999997</v>
      </c>
      <c r="I8" s="25">
        <v>1626.8900000000012</v>
      </c>
      <c r="J8" s="25">
        <v>1608.0999999999995</v>
      </c>
      <c r="K8" s="25">
        <v>1589.3400000000001</v>
      </c>
      <c r="L8" s="25">
        <v>1570.5199999999986</v>
      </c>
      <c r="M8" s="25">
        <v>1479.88</v>
      </c>
      <c r="N8" s="25">
        <v>1389.2400000000007</v>
      </c>
      <c r="O8" s="25">
        <v>1298.6000000000004</v>
      </c>
      <c r="P8" s="25">
        <v>1207.9900000000007</v>
      </c>
      <c r="Q8" s="25">
        <v>1117.3400000000001</v>
      </c>
      <c r="R8" s="25">
        <v>1037.7999999999993</v>
      </c>
      <c r="S8" s="25">
        <v>958.21999999999935</v>
      </c>
      <c r="T8" s="25">
        <v>878.65999999999985</v>
      </c>
      <c r="U8" s="25">
        <v>799.08999999999924</v>
      </c>
      <c r="V8" s="25">
        <v>719.55000000000018</v>
      </c>
      <c r="W8" s="25">
        <v>684.33999999999924</v>
      </c>
      <c r="X8" s="25">
        <v>649.17000000000053</v>
      </c>
      <c r="Y8" s="25">
        <v>613.97000000000025</v>
      </c>
      <c r="Z8" s="25">
        <v>578.77999999999975</v>
      </c>
      <c r="AA8" s="25">
        <v>543.60000000000036</v>
      </c>
    </row>
    <row r="9" spans="1:27" x14ac:dyDescent="0.3">
      <c r="A9" s="48" t="s">
        <v>175</v>
      </c>
    </row>
    <row r="11" spans="1:27" x14ac:dyDescent="0.3">
      <c r="A11" s="45" t="s">
        <v>189</v>
      </c>
      <c r="B11" s="4">
        <v>2025</v>
      </c>
      <c r="C11" s="4">
        <v>2026</v>
      </c>
      <c r="D11" s="4">
        <v>2027</v>
      </c>
      <c r="E11" s="4">
        <v>2028</v>
      </c>
      <c r="F11" s="4">
        <v>2029</v>
      </c>
      <c r="G11" s="4">
        <v>2030</v>
      </c>
      <c r="H11" s="4">
        <v>2031</v>
      </c>
      <c r="I11" s="4">
        <v>2032</v>
      </c>
      <c r="J11" s="4">
        <v>2033</v>
      </c>
      <c r="K11" s="4">
        <v>2034</v>
      </c>
      <c r="L11" s="4">
        <v>2035</v>
      </c>
      <c r="M11" s="4">
        <v>2036</v>
      </c>
      <c r="N11" s="4">
        <v>2037</v>
      </c>
      <c r="O11" s="4">
        <v>2038</v>
      </c>
      <c r="P11" s="4">
        <v>2039</v>
      </c>
      <c r="Q11" s="4">
        <v>2040</v>
      </c>
      <c r="R11" s="4">
        <v>2041</v>
      </c>
      <c r="S11" s="4">
        <v>2042</v>
      </c>
      <c r="T11" s="4">
        <v>2043</v>
      </c>
      <c r="U11" s="4">
        <v>2044</v>
      </c>
      <c r="V11" s="4">
        <v>2045</v>
      </c>
      <c r="W11" s="4">
        <v>2046</v>
      </c>
      <c r="X11" s="4">
        <v>2047</v>
      </c>
      <c r="Y11" s="4">
        <v>2048</v>
      </c>
      <c r="Z11" s="4">
        <v>2049</v>
      </c>
      <c r="AA11" s="4">
        <v>2050</v>
      </c>
    </row>
    <row r="12" spans="1:27" x14ac:dyDescent="0.3">
      <c r="A12" t="s">
        <v>99</v>
      </c>
      <c r="B12" s="50">
        <f>B6/1000</f>
        <v>5.3052360254249198</v>
      </c>
      <c r="C12" s="50">
        <f>C6/1000</f>
        <v>4.8807</v>
      </c>
      <c r="D12" s="50">
        <f t="shared" ref="D12:AA14" si="0">D6/1000</f>
        <v>4.1703199999999994</v>
      </c>
      <c r="E12" s="50">
        <f t="shared" si="0"/>
        <v>3.5528999999999997</v>
      </c>
      <c r="F12" s="50">
        <f t="shared" si="0"/>
        <v>2.8344300000000002</v>
      </c>
      <c r="G12" s="50">
        <f t="shared" si="0"/>
        <v>2.1031900000000001</v>
      </c>
      <c r="H12" s="50">
        <f t="shared" si="0"/>
        <v>1.6899700000000002</v>
      </c>
      <c r="I12" s="50">
        <f t="shared" si="0"/>
        <v>1.2767599999999999</v>
      </c>
      <c r="J12" s="50">
        <f t="shared" si="0"/>
        <v>0.85118999999999989</v>
      </c>
      <c r="K12" s="50">
        <f t="shared" si="0"/>
        <v>0.42563000000000001</v>
      </c>
      <c r="L12" s="50">
        <f t="shared" si="0"/>
        <v>5.9999999999999995E-5</v>
      </c>
      <c r="M12" s="50">
        <f t="shared" si="0"/>
        <v>5.9999999999999995E-5</v>
      </c>
      <c r="N12" s="50">
        <f t="shared" si="0"/>
        <v>5.9999999999999995E-5</v>
      </c>
      <c r="O12" s="50">
        <f t="shared" si="0"/>
        <v>5.9999999999999995E-5</v>
      </c>
      <c r="P12" s="50">
        <f t="shared" si="0"/>
        <v>5.9999999999999995E-5</v>
      </c>
      <c r="Q12" s="50">
        <f t="shared" si="0"/>
        <v>5.9999999999999995E-5</v>
      </c>
      <c r="R12" s="50">
        <f t="shared" si="0"/>
        <v>5.9999999999999995E-5</v>
      </c>
      <c r="S12" s="50">
        <f t="shared" si="0"/>
        <v>5.9999999999999995E-5</v>
      </c>
      <c r="T12" s="50">
        <f t="shared" si="0"/>
        <v>5.9999999999999995E-5</v>
      </c>
      <c r="U12" s="50">
        <f t="shared" si="0"/>
        <v>5.9999999999999995E-5</v>
      </c>
      <c r="V12" s="50">
        <f t="shared" si="0"/>
        <v>5.9999999999999995E-5</v>
      </c>
      <c r="W12" s="50">
        <f t="shared" si="0"/>
        <v>5.9999999999999995E-5</v>
      </c>
      <c r="X12" s="50">
        <f t="shared" si="0"/>
        <v>5.9999999999999995E-5</v>
      </c>
      <c r="Y12" s="50">
        <f t="shared" si="0"/>
        <v>5.9999999999999995E-5</v>
      </c>
      <c r="Z12" s="50">
        <f t="shared" si="0"/>
        <v>5.9999999999999995E-5</v>
      </c>
      <c r="AA12" s="50">
        <f t="shared" si="0"/>
        <v>5.9999999999999995E-5</v>
      </c>
    </row>
    <row r="13" spans="1:27" x14ac:dyDescent="0.3">
      <c r="A13" t="s">
        <v>173</v>
      </c>
      <c r="B13" s="50">
        <f t="shared" ref="B13" si="1">B7/1000</f>
        <v>8.685039032028758</v>
      </c>
      <c r="C13" s="50">
        <f t="shared" ref="C13:R14" si="2">C7/1000</f>
        <v>8.3980700000000006</v>
      </c>
      <c r="D13" s="50">
        <f t="shared" si="2"/>
        <v>8.4559500000000014</v>
      </c>
      <c r="E13" s="50">
        <f t="shared" si="2"/>
        <v>7.8914200000000001</v>
      </c>
      <c r="F13" s="50">
        <f t="shared" si="2"/>
        <v>7.1786599999999998</v>
      </c>
      <c r="G13" s="50">
        <f t="shared" si="2"/>
        <v>6.5782000000000007</v>
      </c>
      <c r="H13" s="50">
        <f t="shared" si="2"/>
        <v>6.5181900000000006</v>
      </c>
      <c r="I13" s="50">
        <f t="shared" si="2"/>
        <v>6.4581800000000005</v>
      </c>
      <c r="J13" s="50">
        <f t="shared" si="2"/>
        <v>6.3531599999999999</v>
      </c>
      <c r="K13" s="50">
        <f t="shared" si="2"/>
        <v>6.2481299999999997</v>
      </c>
      <c r="L13" s="50">
        <f t="shared" si="2"/>
        <v>6.1431200000000006</v>
      </c>
      <c r="M13" s="50">
        <f t="shared" si="2"/>
        <v>5.9536100000000003</v>
      </c>
      <c r="N13" s="50">
        <f t="shared" si="2"/>
        <v>5.7641</v>
      </c>
      <c r="O13" s="50">
        <f t="shared" si="2"/>
        <v>5.5745800000000001</v>
      </c>
      <c r="P13" s="50">
        <f t="shared" si="2"/>
        <v>5.3850800000000003</v>
      </c>
      <c r="Q13" s="50">
        <f t="shared" si="2"/>
        <v>5.1955599999999995</v>
      </c>
      <c r="R13" s="50">
        <f t="shared" si="2"/>
        <v>5.0174099999999999</v>
      </c>
      <c r="S13" s="50">
        <f t="shared" si="0"/>
        <v>4.8392700000000008</v>
      </c>
      <c r="T13" s="50">
        <f t="shared" si="0"/>
        <v>4.66113</v>
      </c>
      <c r="U13" s="50">
        <f t="shared" si="0"/>
        <v>4.4829799999999995</v>
      </c>
      <c r="V13" s="50">
        <f t="shared" si="0"/>
        <v>4.3048400000000004</v>
      </c>
      <c r="W13" s="50">
        <f t="shared" si="0"/>
        <v>4.18255</v>
      </c>
      <c r="X13" s="50">
        <f t="shared" si="0"/>
        <v>4.06027</v>
      </c>
      <c r="Y13" s="50">
        <f t="shared" si="0"/>
        <v>3.9379799999999996</v>
      </c>
      <c r="Z13" s="50">
        <f t="shared" si="0"/>
        <v>3.8156999999999996</v>
      </c>
      <c r="AA13" s="50">
        <f t="shared" si="0"/>
        <v>3.6934099999999996</v>
      </c>
    </row>
    <row r="14" spans="1:27" x14ac:dyDescent="0.3">
      <c r="A14" t="s">
        <v>174</v>
      </c>
      <c r="B14" s="50">
        <f t="shared" ref="B14" si="3">B8/1000</f>
        <v>2.3258072920181663</v>
      </c>
      <c r="C14" s="50">
        <f t="shared" si="2"/>
        <v>2.2889500000000007</v>
      </c>
      <c r="D14" s="50">
        <f t="shared" si="0"/>
        <v>2.2269399999999986</v>
      </c>
      <c r="E14" s="50">
        <f t="shared" si="0"/>
        <v>2.093220000000001</v>
      </c>
      <c r="F14" s="50">
        <f t="shared" si="0"/>
        <v>1.7572399999999997</v>
      </c>
      <c r="G14" s="50">
        <f t="shared" si="0"/>
        <v>1.6666899999999987</v>
      </c>
      <c r="H14" s="50">
        <f t="shared" si="0"/>
        <v>1.6468199999999997</v>
      </c>
      <c r="I14" s="50">
        <f t="shared" si="0"/>
        <v>1.6268900000000013</v>
      </c>
      <c r="J14" s="50">
        <f t="shared" si="0"/>
        <v>1.6080999999999994</v>
      </c>
      <c r="K14" s="50">
        <f t="shared" si="0"/>
        <v>1.5893400000000002</v>
      </c>
      <c r="L14" s="50">
        <f t="shared" si="0"/>
        <v>1.5705199999999986</v>
      </c>
      <c r="M14" s="50">
        <f t="shared" si="0"/>
        <v>1.4798800000000001</v>
      </c>
      <c r="N14" s="50">
        <f t="shared" si="0"/>
        <v>1.3892400000000007</v>
      </c>
      <c r="O14" s="50">
        <f t="shared" si="0"/>
        <v>1.2986000000000004</v>
      </c>
      <c r="P14" s="50">
        <f t="shared" si="0"/>
        <v>1.2079900000000008</v>
      </c>
      <c r="Q14" s="50">
        <f t="shared" si="0"/>
        <v>1.1173400000000002</v>
      </c>
      <c r="R14" s="50">
        <f t="shared" si="0"/>
        <v>1.0377999999999992</v>
      </c>
      <c r="S14" s="50">
        <f t="shared" si="0"/>
        <v>0.95821999999999929</v>
      </c>
      <c r="T14" s="50">
        <f t="shared" si="0"/>
        <v>0.87865999999999989</v>
      </c>
      <c r="U14" s="50">
        <f t="shared" si="0"/>
        <v>0.79908999999999919</v>
      </c>
      <c r="V14" s="50">
        <f t="shared" si="0"/>
        <v>0.71955000000000013</v>
      </c>
      <c r="W14" s="50">
        <f t="shared" si="0"/>
        <v>0.68433999999999928</v>
      </c>
      <c r="X14" s="50">
        <f t="shared" si="0"/>
        <v>0.64917000000000058</v>
      </c>
      <c r="Y14" s="50">
        <f t="shared" si="0"/>
        <v>0.61397000000000024</v>
      </c>
      <c r="Z14" s="50">
        <f t="shared" si="0"/>
        <v>0.57877999999999974</v>
      </c>
      <c r="AA14" s="50">
        <f t="shared" si="0"/>
        <v>0.54360000000000042</v>
      </c>
    </row>
    <row r="33" spans="1:27" s="4" customFormat="1" x14ac:dyDescent="0.3">
      <c r="A33" s="4" t="s">
        <v>190</v>
      </c>
    </row>
    <row r="35" spans="1:27" x14ac:dyDescent="0.3">
      <c r="A35" s="4" t="s">
        <v>20</v>
      </c>
      <c r="B35" s="4">
        <v>2025</v>
      </c>
      <c r="C35" s="4">
        <v>2026</v>
      </c>
      <c r="D35" s="4">
        <v>2027</v>
      </c>
      <c r="E35" s="4">
        <v>2028</v>
      </c>
      <c r="F35" s="4">
        <v>2029</v>
      </c>
      <c r="G35" s="4">
        <v>2030</v>
      </c>
      <c r="H35" s="4">
        <v>2031</v>
      </c>
      <c r="I35" s="4">
        <v>2032</v>
      </c>
      <c r="J35" s="4">
        <v>2033</v>
      </c>
      <c r="K35" s="4">
        <v>2034</v>
      </c>
      <c r="L35" s="4">
        <v>2035</v>
      </c>
      <c r="M35" s="4">
        <v>2036</v>
      </c>
      <c r="N35" s="4">
        <v>2037</v>
      </c>
      <c r="O35" s="4">
        <v>2038</v>
      </c>
      <c r="P35" s="4">
        <v>2039</v>
      </c>
      <c r="Q35" s="4">
        <v>2040</v>
      </c>
      <c r="R35" s="4">
        <v>2041</v>
      </c>
      <c r="S35" s="4">
        <v>2042</v>
      </c>
      <c r="T35" s="4">
        <v>2043</v>
      </c>
      <c r="U35" s="4">
        <v>2044</v>
      </c>
      <c r="V35" s="4">
        <v>2045</v>
      </c>
      <c r="W35" s="4">
        <v>2046</v>
      </c>
      <c r="X35" s="4">
        <v>2047</v>
      </c>
      <c r="Y35" s="4">
        <v>2048</v>
      </c>
      <c r="Z35" s="4">
        <v>2049</v>
      </c>
      <c r="AA35" s="4">
        <v>2050</v>
      </c>
    </row>
    <row r="36" spans="1:27" x14ac:dyDescent="0.3">
      <c r="A36" t="s">
        <v>176</v>
      </c>
      <c r="B36" s="15">
        <v>27.42</v>
      </c>
      <c r="C36" s="15">
        <v>28.31</v>
      </c>
      <c r="D36" s="15">
        <v>28.85</v>
      </c>
      <c r="E36" s="15">
        <v>28.72</v>
      </c>
      <c r="F36" s="15">
        <v>29.21</v>
      </c>
      <c r="G36" s="15">
        <v>30.4</v>
      </c>
      <c r="H36" s="15">
        <v>30.68</v>
      </c>
      <c r="I36" s="15">
        <v>30.96</v>
      </c>
      <c r="J36" s="15">
        <v>31.23</v>
      </c>
      <c r="K36" s="15">
        <v>31.5</v>
      </c>
      <c r="L36" s="15">
        <v>31.77</v>
      </c>
      <c r="M36" s="15">
        <v>32.08</v>
      </c>
      <c r="N36" s="15">
        <v>32.380000000000003</v>
      </c>
      <c r="O36" s="15">
        <v>32.69</v>
      </c>
      <c r="P36" s="15">
        <v>32.99</v>
      </c>
      <c r="Q36" s="15">
        <v>33.29</v>
      </c>
      <c r="R36" s="15">
        <v>33.619999999999997</v>
      </c>
      <c r="S36" s="15">
        <v>33.94</v>
      </c>
      <c r="T36" s="15">
        <v>34.26</v>
      </c>
      <c r="U36" s="15">
        <v>34.58</v>
      </c>
      <c r="V36" s="15">
        <v>34.9</v>
      </c>
      <c r="W36" s="15">
        <v>35.31</v>
      </c>
      <c r="X36" s="15">
        <v>35.71</v>
      </c>
      <c r="Y36" s="15">
        <v>36.11</v>
      </c>
      <c r="Z36" s="15">
        <v>36.520000000000003</v>
      </c>
      <c r="AA36" s="15">
        <v>36.92</v>
      </c>
    </row>
    <row r="37" spans="1:27" x14ac:dyDescent="0.3">
      <c r="A37" t="s">
        <v>109</v>
      </c>
      <c r="B37" s="15">
        <v>2.72</v>
      </c>
      <c r="C37" s="15">
        <v>2.84</v>
      </c>
      <c r="D37" s="15">
        <v>3.02</v>
      </c>
      <c r="E37" s="15">
        <v>3.33</v>
      </c>
      <c r="F37" s="15">
        <v>3.75</v>
      </c>
      <c r="G37" s="15">
        <v>4.0999999999999996</v>
      </c>
      <c r="H37" s="15">
        <v>4.2699999999999996</v>
      </c>
      <c r="I37" s="15">
        <v>4.4400000000000004</v>
      </c>
      <c r="J37" s="15">
        <v>4.5999999999999996</v>
      </c>
      <c r="K37" s="15">
        <v>4.76</v>
      </c>
      <c r="L37" s="15">
        <v>4.92</v>
      </c>
      <c r="M37" s="15">
        <v>4.97</v>
      </c>
      <c r="N37" s="15">
        <v>5.0199999999999996</v>
      </c>
      <c r="O37" s="15">
        <v>5.07</v>
      </c>
      <c r="P37" s="15">
        <v>5.12</v>
      </c>
      <c r="Q37" s="15">
        <v>5.17</v>
      </c>
      <c r="R37" s="15">
        <v>5.21</v>
      </c>
      <c r="S37" s="15">
        <v>5.24</v>
      </c>
      <c r="T37" s="15">
        <v>5.28</v>
      </c>
      <c r="U37" s="15">
        <v>5.32</v>
      </c>
      <c r="V37" s="15">
        <v>5.36</v>
      </c>
      <c r="W37" s="15">
        <v>5.37</v>
      </c>
      <c r="X37" s="15">
        <v>5.38</v>
      </c>
      <c r="Y37" s="15">
        <v>5.39</v>
      </c>
      <c r="Z37" s="15">
        <v>5.4</v>
      </c>
      <c r="AA37" s="15">
        <v>5.41</v>
      </c>
    </row>
    <row r="38" spans="1:27" x14ac:dyDescent="0.3">
      <c r="A38" s="51" t="s">
        <v>177</v>
      </c>
      <c r="B38" s="15">
        <v>29.46</v>
      </c>
      <c r="C38" s="15">
        <v>30.36</v>
      </c>
      <c r="D38" s="15">
        <v>30.98</v>
      </c>
      <c r="E38" s="15">
        <v>31.06</v>
      </c>
      <c r="F38" s="15">
        <v>31.73</v>
      </c>
      <c r="G38" s="15">
        <v>33.020000000000003</v>
      </c>
      <c r="H38" s="15">
        <v>33.32</v>
      </c>
      <c r="I38" s="15">
        <v>33.630000000000003</v>
      </c>
      <c r="J38" s="15">
        <v>33.909999999999997</v>
      </c>
      <c r="K38" s="15">
        <v>34.200000000000003</v>
      </c>
      <c r="L38" s="15">
        <v>34.49</v>
      </c>
      <c r="M38" s="15">
        <v>34.700000000000003</v>
      </c>
      <c r="N38" s="15">
        <v>34.909999999999997</v>
      </c>
      <c r="O38" s="15">
        <v>35.119999999999997</v>
      </c>
      <c r="P38" s="15">
        <v>35.33</v>
      </c>
      <c r="Q38" s="15">
        <v>35.54</v>
      </c>
      <c r="R38" s="15">
        <v>35.76</v>
      </c>
      <c r="S38" s="15">
        <v>35.979999999999997</v>
      </c>
      <c r="T38" s="15">
        <v>36.28</v>
      </c>
      <c r="U38" s="15">
        <v>36.56</v>
      </c>
      <c r="V38" s="15">
        <v>36.799999999999997</v>
      </c>
      <c r="W38" s="15">
        <v>37.090000000000003</v>
      </c>
      <c r="X38" s="15">
        <v>37.369999999999997</v>
      </c>
      <c r="Y38" s="15">
        <v>37.65</v>
      </c>
      <c r="Z38" s="15">
        <v>37.93</v>
      </c>
      <c r="AA38" s="15">
        <v>38.21</v>
      </c>
    </row>
    <row r="39" spans="1:27" x14ac:dyDescent="0.3">
      <c r="A39" s="48" t="s">
        <v>178</v>
      </c>
    </row>
    <row r="58" spans="1:27" s="4" customFormat="1" x14ac:dyDescent="0.3">
      <c r="A58" s="4" t="s">
        <v>191</v>
      </c>
    </row>
    <row r="60" spans="1:27" x14ac:dyDescent="0.3">
      <c r="A60" s="45" t="s">
        <v>20</v>
      </c>
      <c r="B60" s="52">
        <v>2025</v>
      </c>
      <c r="C60" s="52">
        <v>2026</v>
      </c>
      <c r="D60" s="52">
        <v>2027</v>
      </c>
      <c r="E60" s="52">
        <v>2028</v>
      </c>
      <c r="F60" s="52">
        <v>2029</v>
      </c>
      <c r="G60" s="52">
        <v>2030</v>
      </c>
      <c r="H60" s="52">
        <v>2031</v>
      </c>
      <c r="I60" s="52">
        <v>2032</v>
      </c>
      <c r="J60" s="52">
        <v>2033</v>
      </c>
      <c r="K60" s="52">
        <v>2034</v>
      </c>
      <c r="L60" s="52">
        <v>2035</v>
      </c>
      <c r="M60" s="52">
        <v>2036</v>
      </c>
      <c r="N60" s="52">
        <v>2037</v>
      </c>
      <c r="O60" s="52">
        <v>2038</v>
      </c>
      <c r="P60" s="52">
        <v>2039</v>
      </c>
      <c r="Q60" s="52">
        <v>2040</v>
      </c>
      <c r="R60" s="52">
        <v>2041</v>
      </c>
      <c r="S60" s="52">
        <v>2042</v>
      </c>
      <c r="T60" s="52">
        <v>2043</v>
      </c>
      <c r="U60" s="52">
        <v>2044</v>
      </c>
      <c r="V60" s="52">
        <v>2045</v>
      </c>
      <c r="W60" s="52">
        <v>2046</v>
      </c>
      <c r="X60" s="52">
        <v>2047</v>
      </c>
      <c r="Y60" s="52">
        <v>2048</v>
      </c>
      <c r="Z60" s="52">
        <v>2049</v>
      </c>
      <c r="AA60" s="52">
        <v>2050</v>
      </c>
    </row>
    <row r="61" spans="1:27" x14ac:dyDescent="0.3">
      <c r="A61" t="s">
        <v>179</v>
      </c>
      <c r="B61" s="15">
        <v>30.14</v>
      </c>
      <c r="C61" s="15">
        <v>31.15</v>
      </c>
      <c r="D61" s="15">
        <v>31.87</v>
      </c>
      <c r="E61" s="15">
        <v>32.049999999999997</v>
      </c>
      <c r="F61" s="15">
        <v>32.96</v>
      </c>
      <c r="G61" s="15">
        <v>34.5</v>
      </c>
      <c r="H61" s="15">
        <v>34.950000000000003</v>
      </c>
      <c r="I61" s="15">
        <v>35.4</v>
      </c>
      <c r="J61" s="15">
        <v>35.83</v>
      </c>
      <c r="K61" s="15">
        <v>36.26</v>
      </c>
      <c r="L61" s="15">
        <v>36.69</v>
      </c>
      <c r="M61" s="15">
        <v>37.049999999999997</v>
      </c>
      <c r="N61" s="15">
        <v>37.4</v>
      </c>
      <c r="O61" s="15">
        <v>37.76</v>
      </c>
      <c r="P61" s="15">
        <v>38.11</v>
      </c>
      <c r="Q61" s="15">
        <v>38.46</v>
      </c>
      <c r="R61" s="15">
        <v>38.82</v>
      </c>
      <c r="S61" s="15">
        <v>39.18</v>
      </c>
      <c r="T61" s="15">
        <v>39.54</v>
      </c>
      <c r="U61" s="15">
        <v>39.9</v>
      </c>
      <c r="V61" s="15">
        <v>40.26</v>
      </c>
      <c r="W61" s="15">
        <v>40.67</v>
      </c>
      <c r="X61" s="15">
        <v>41.09</v>
      </c>
      <c r="Y61" s="15">
        <v>41.5</v>
      </c>
      <c r="Z61" s="15">
        <v>41.92</v>
      </c>
      <c r="AA61" s="15">
        <v>42.33</v>
      </c>
    </row>
    <row r="62" spans="1:27" x14ac:dyDescent="0.3">
      <c r="A62" t="s">
        <v>180</v>
      </c>
      <c r="B62" s="15">
        <v>29.81</v>
      </c>
      <c r="C62" s="15">
        <v>29.81</v>
      </c>
      <c r="D62" s="15">
        <v>30.64</v>
      </c>
      <c r="E62" s="15">
        <v>31.16</v>
      </c>
      <c r="F62" s="15">
        <v>31.44</v>
      </c>
      <c r="G62" s="15">
        <v>31.73</v>
      </c>
      <c r="H62" s="15">
        <v>32.020000000000003</v>
      </c>
      <c r="I62" s="15">
        <v>32.47</v>
      </c>
      <c r="J62" s="15">
        <v>32.92</v>
      </c>
      <c r="K62" s="15">
        <v>33.369999999999997</v>
      </c>
      <c r="L62" s="15">
        <v>33.82</v>
      </c>
      <c r="M62" s="15">
        <v>34.270000000000003</v>
      </c>
      <c r="N62" s="15">
        <v>34.57</v>
      </c>
      <c r="O62" s="15">
        <v>34.869999999999997</v>
      </c>
      <c r="P62" s="15">
        <v>35.17</v>
      </c>
      <c r="Q62" s="15">
        <v>35.47</v>
      </c>
      <c r="R62" s="15">
        <v>35.770000000000003</v>
      </c>
      <c r="S62" s="15">
        <v>35.99</v>
      </c>
      <c r="T62" s="15">
        <v>36.22</v>
      </c>
      <c r="U62" s="15">
        <v>36.44</v>
      </c>
      <c r="V62" s="15">
        <v>36.67</v>
      </c>
      <c r="W62" s="15">
        <v>36.89</v>
      </c>
      <c r="X62" s="15">
        <v>37.14</v>
      </c>
      <c r="Y62" s="15">
        <v>37.380000000000003</v>
      </c>
      <c r="Z62" s="15">
        <v>37.630000000000003</v>
      </c>
      <c r="AA62" s="15">
        <v>37.880000000000003</v>
      </c>
    </row>
    <row r="63" spans="1:27" x14ac:dyDescent="0.3">
      <c r="A63" t="s">
        <v>181</v>
      </c>
      <c r="B63" s="15">
        <v>16.32</v>
      </c>
      <c r="C63" s="15">
        <v>15.57</v>
      </c>
      <c r="D63" s="15">
        <v>14.85</v>
      </c>
      <c r="E63" s="15">
        <v>13.54</v>
      </c>
      <c r="F63" s="15">
        <v>11.77</v>
      </c>
      <c r="G63" s="15">
        <v>10.35</v>
      </c>
      <c r="H63" s="15">
        <v>9.85</v>
      </c>
      <c r="I63" s="15">
        <v>9.36</v>
      </c>
      <c r="J63" s="15">
        <v>8.81</v>
      </c>
      <c r="K63" s="15">
        <v>8.26</v>
      </c>
      <c r="L63" s="15">
        <v>7.71</v>
      </c>
      <c r="M63" s="15">
        <v>7.43</v>
      </c>
      <c r="N63" s="15">
        <v>7.15</v>
      </c>
      <c r="O63" s="15">
        <v>6.87</v>
      </c>
      <c r="P63" s="15">
        <v>6.59</v>
      </c>
      <c r="Q63" s="15">
        <v>6.31</v>
      </c>
      <c r="R63" s="15">
        <v>6.06</v>
      </c>
      <c r="S63" s="15">
        <v>5.8</v>
      </c>
      <c r="T63" s="15">
        <v>5.54</v>
      </c>
      <c r="U63" s="15">
        <v>5.28</v>
      </c>
      <c r="V63" s="15">
        <v>5.0199999999999996</v>
      </c>
      <c r="W63" s="15">
        <v>4.87</v>
      </c>
      <c r="X63" s="15">
        <v>4.71</v>
      </c>
      <c r="Y63" s="15">
        <v>4.55</v>
      </c>
      <c r="Z63" s="15">
        <v>4.3899999999999997</v>
      </c>
      <c r="AA63" s="15">
        <v>4.24</v>
      </c>
    </row>
    <row r="64" spans="1:27" x14ac:dyDescent="0.3">
      <c r="A64" t="s">
        <v>182</v>
      </c>
      <c r="B64" s="15">
        <v>16.05</v>
      </c>
      <c r="C64" s="15">
        <v>16.05</v>
      </c>
      <c r="D64" s="15">
        <v>15.93</v>
      </c>
      <c r="E64" s="15">
        <v>14.78</v>
      </c>
      <c r="F64" s="15">
        <v>14.01</v>
      </c>
      <c r="G64" s="15">
        <v>13.25</v>
      </c>
      <c r="H64" s="15">
        <v>12.48</v>
      </c>
      <c r="I64" s="15">
        <v>11.37</v>
      </c>
      <c r="J64" s="15">
        <v>10.27</v>
      </c>
      <c r="K64" s="15">
        <v>9.16</v>
      </c>
      <c r="L64" s="15">
        <v>8.06</v>
      </c>
      <c r="M64" s="15">
        <v>6.95</v>
      </c>
      <c r="N64" s="15">
        <v>6.66</v>
      </c>
      <c r="O64" s="15">
        <v>6.37</v>
      </c>
      <c r="P64" s="15">
        <v>6.08</v>
      </c>
      <c r="Q64" s="15">
        <v>5.79</v>
      </c>
      <c r="R64" s="15">
        <v>5.5</v>
      </c>
      <c r="S64" s="15">
        <v>5.38</v>
      </c>
      <c r="T64" s="15">
        <v>5.26</v>
      </c>
      <c r="U64" s="15">
        <v>5.14</v>
      </c>
      <c r="V64" s="15">
        <v>5.01</v>
      </c>
      <c r="W64" s="15">
        <v>4.8899999999999997</v>
      </c>
      <c r="X64" s="15">
        <v>4.76</v>
      </c>
      <c r="Y64" s="15">
        <v>4.62</v>
      </c>
      <c r="Z64" s="15">
        <v>4.49</v>
      </c>
      <c r="AA64" s="15">
        <v>4.3600000000000003</v>
      </c>
    </row>
    <row r="65" spans="1:27" x14ac:dyDescent="0.3">
      <c r="A65" t="s">
        <v>183</v>
      </c>
      <c r="B65" s="15">
        <v>32.85</v>
      </c>
      <c r="C65" s="15">
        <v>33.090000000000003</v>
      </c>
      <c r="D65" s="15">
        <v>33.840000000000003</v>
      </c>
      <c r="E65" s="15">
        <v>34.29</v>
      </c>
      <c r="F65" s="15">
        <v>34.82</v>
      </c>
      <c r="G65" s="15">
        <v>35.229999999999997</v>
      </c>
      <c r="H65" s="15">
        <v>35.56</v>
      </c>
      <c r="I65" s="15">
        <v>35.89</v>
      </c>
      <c r="J65" s="15">
        <v>36.14</v>
      </c>
      <c r="K65" s="15">
        <v>36.4</v>
      </c>
      <c r="L65" s="15">
        <v>36.65</v>
      </c>
      <c r="M65" s="15">
        <v>36.770000000000003</v>
      </c>
      <c r="N65" s="15">
        <v>36.89</v>
      </c>
      <c r="O65" s="15">
        <v>37</v>
      </c>
      <c r="P65" s="15">
        <v>37.119999999999997</v>
      </c>
      <c r="Q65" s="15">
        <v>37.24</v>
      </c>
      <c r="R65" s="15">
        <v>37.35</v>
      </c>
      <c r="S65" s="15">
        <v>37.46</v>
      </c>
      <c r="T65" s="15">
        <v>37.56</v>
      </c>
      <c r="U65" s="15">
        <v>37.67</v>
      </c>
      <c r="V65" s="15">
        <v>37.78</v>
      </c>
      <c r="W65" s="15">
        <v>37.869999999999997</v>
      </c>
      <c r="X65" s="15">
        <v>37.96</v>
      </c>
      <c r="Y65" s="15">
        <v>38.06</v>
      </c>
      <c r="Z65" s="15">
        <v>38.15</v>
      </c>
      <c r="AA65" s="15">
        <v>38.24</v>
      </c>
    </row>
    <row r="66" spans="1:27" x14ac:dyDescent="0.3">
      <c r="A66" t="s">
        <v>184</v>
      </c>
      <c r="B66" s="15">
        <v>31.58</v>
      </c>
      <c r="C66" s="15">
        <v>31.58</v>
      </c>
      <c r="D66" s="15">
        <v>32.04</v>
      </c>
      <c r="E66" s="15">
        <v>32.35</v>
      </c>
      <c r="F66" s="15">
        <v>32.61</v>
      </c>
      <c r="G66" s="15">
        <v>32.86</v>
      </c>
      <c r="H66" s="15">
        <v>33.119999999999997</v>
      </c>
      <c r="I66" s="15">
        <v>33.36</v>
      </c>
      <c r="J66" s="15">
        <v>33.61</v>
      </c>
      <c r="K66" s="15">
        <v>33.840000000000003</v>
      </c>
      <c r="L66" s="15">
        <v>34.08</v>
      </c>
      <c r="M66" s="15">
        <v>34.33</v>
      </c>
      <c r="N66" s="15">
        <v>34.49</v>
      </c>
      <c r="O66" s="15">
        <v>34.65</v>
      </c>
      <c r="P66" s="15">
        <v>34.82</v>
      </c>
      <c r="Q66" s="15">
        <v>34.979999999999997</v>
      </c>
      <c r="R66" s="15">
        <v>35.15</v>
      </c>
      <c r="S66" s="15">
        <v>35.33</v>
      </c>
      <c r="T66" s="15">
        <v>35.520000000000003</v>
      </c>
      <c r="U66" s="15">
        <v>35.700000000000003</v>
      </c>
      <c r="V66" s="15">
        <v>35.880000000000003</v>
      </c>
      <c r="W66" s="15">
        <v>36.07</v>
      </c>
      <c r="X66" s="15">
        <v>36.29</v>
      </c>
      <c r="Y66" s="15">
        <v>36.520000000000003</v>
      </c>
      <c r="Z66" s="15">
        <v>36.74</v>
      </c>
      <c r="AA66" s="15">
        <v>36.97</v>
      </c>
    </row>
    <row r="67" spans="1:27" x14ac:dyDescent="0.3">
      <c r="A67" s="48" t="s">
        <v>185</v>
      </c>
    </row>
    <row r="69" spans="1:27" x14ac:dyDescent="0.3">
      <c r="C69" s="34"/>
      <c r="D69" s="34"/>
      <c r="E69" s="34"/>
      <c r="F69" s="34"/>
      <c r="G69" s="34"/>
      <c r="H69" s="34"/>
      <c r="I69" s="34"/>
      <c r="J69" s="34"/>
      <c r="K69" s="34"/>
      <c r="L69" s="34"/>
      <c r="M69" s="34"/>
      <c r="N69" s="34"/>
      <c r="O69" s="34"/>
      <c r="P69" s="34"/>
      <c r="Q69" s="34"/>
      <c r="R69" s="34"/>
      <c r="S69" s="34"/>
      <c r="T69" s="34"/>
      <c r="U69" s="34"/>
      <c r="V69" s="34"/>
      <c r="W69" s="34"/>
      <c r="X69" s="34"/>
      <c r="Y69" s="34"/>
      <c r="Z69" s="34"/>
      <c r="AA69" s="34"/>
    </row>
    <row r="70" spans="1:27" x14ac:dyDescent="0.3">
      <c r="C70" s="34"/>
      <c r="D70" s="34"/>
      <c r="E70" s="34"/>
      <c r="F70" s="34"/>
      <c r="G70" s="34"/>
      <c r="H70" s="34"/>
      <c r="I70" s="34"/>
      <c r="J70" s="34"/>
      <c r="K70" s="34"/>
      <c r="L70" s="34"/>
      <c r="M70" s="34"/>
      <c r="N70" s="34"/>
      <c r="O70" s="34"/>
      <c r="P70" s="34"/>
      <c r="Q70" s="34"/>
      <c r="R70" s="34"/>
      <c r="S70" s="34"/>
      <c r="T70" s="34"/>
      <c r="U70" s="34"/>
      <c r="V70" s="34"/>
      <c r="W70" s="34"/>
      <c r="X70" s="34"/>
      <c r="Y70" s="34"/>
      <c r="Z70" s="34"/>
      <c r="AA70" s="34"/>
    </row>
    <row r="71" spans="1:27" x14ac:dyDescent="0.3">
      <c r="C71" s="34"/>
      <c r="D71" s="34"/>
      <c r="E71" s="34"/>
      <c r="F71" s="34"/>
      <c r="G71" s="34"/>
      <c r="H71" s="34"/>
      <c r="I71" s="34"/>
      <c r="J71" s="34"/>
      <c r="K71" s="34"/>
      <c r="L71" s="34"/>
      <c r="M71" s="34"/>
      <c r="N71" s="34"/>
      <c r="O71" s="34"/>
      <c r="P71" s="34"/>
      <c r="Q71" s="34"/>
      <c r="R71" s="34"/>
      <c r="S71" s="34"/>
      <c r="T71" s="34"/>
      <c r="U71" s="34"/>
      <c r="V71" s="34"/>
      <c r="W71" s="34"/>
      <c r="X71" s="34"/>
      <c r="Y71" s="34"/>
      <c r="Z71" s="34"/>
      <c r="AA71" s="34"/>
    </row>
    <row r="72" spans="1:27" x14ac:dyDescent="0.3">
      <c r="C72" s="34"/>
      <c r="D72" s="34"/>
      <c r="E72" s="34"/>
      <c r="F72" s="34"/>
      <c r="G72" s="34"/>
      <c r="H72" s="34"/>
      <c r="I72" s="34"/>
      <c r="J72" s="34"/>
      <c r="K72" s="34"/>
      <c r="L72" s="34"/>
      <c r="M72" s="34"/>
      <c r="N72" s="34"/>
      <c r="O72" s="34"/>
      <c r="P72" s="34"/>
      <c r="Q72" s="34"/>
      <c r="R72" s="34"/>
      <c r="S72" s="34"/>
      <c r="T72" s="34"/>
      <c r="U72" s="34"/>
      <c r="V72" s="34"/>
      <c r="W72" s="34"/>
      <c r="X72" s="34"/>
      <c r="Y72" s="34"/>
      <c r="Z72" s="34"/>
      <c r="AA72" s="34"/>
    </row>
    <row r="73" spans="1:27" x14ac:dyDescent="0.3">
      <c r="C73" s="34"/>
      <c r="D73" s="34"/>
      <c r="E73" s="34"/>
      <c r="F73" s="34"/>
      <c r="G73" s="34"/>
      <c r="H73" s="34"/>
      <c r="I73" s="34"/>
      <c r="J73" s="34"/>
      <c r="K73" s="34"/>
      <c r="L73" s="34"/>
      <c r="M73" s="34"/>
      <c r="N73" s="34"/>
      <c r="O73" s="34"/>
      <c r="P73" s="34"/>
      <c r="Q73" s="34"/>
      <c r="R73" s="34"/>
      <c r="S73" s="34"/>
      <c r="T73" s="34"/>
      <c r="U73" s="34"/>
      <c r="V73" s="34"/>
      <c r="W73" s="34"/>
      <c r="X73" s="34"/>
      <c r="Y73" s="34"/>
      <c r="Z73" s="34"/>
      <c r="AA73" s="34"/>
    </row>
    <row r="74" spans="1:27" x14ac:dyDescent="0.3">
      <c r="C74" s="34"/>
      <c r="D74" s="34"/>
      <c r="E74" s="34"/>
      <c r="F74" s="34"/>
      <c r="G74" s="34"/>
      <c r="H74" s="34"/>
      <c r="I74" s="34"/>
      <c r="J74" s="34"/>
      <c r="K74" s="34"/>
      <c r="L74" s="34"/>
      <c r="M74" s="34"/>
      <c r="N74" s="34"/>
      <c r="O74" s="34"/>
      <c r="P74" s="34"/>
      <c r="Q74" s="34"/>
      <c r="R74" s="34"/>
      <c r="S74" s="34"/>
      <c r="T74" s="34"/>
      <c r="U74" s="34"/>
      <c r="V74" s="34"/>
      <c r="W74" s="34"/>
      <c r="X74" s="34"/>
      <c r="Y74" s="34"/>
      <c r="Z74" s="34"/>
      <c r="AA74" s="34"/>
    </row>
    <row r="75" spans="1:27" x14ac:dyDescent="0.3">
      <c r="C75" s="34"/>
    </row>
    <row r="76" spans="1:27" x14ac:dyDescent="0.3">
      <c r="C76" s="34"/>
    </row>
    <row r="81" spans="1:27" s="4" customFormat="1" x14ac:dyDescent="0.3">
      <c r="A81" s="4" t="s">
        <v>192</v>
      </c>
    </row>
    <row r="83" spans="1:27" x14ac:dyDescent="0.3">
      <c r="A83" s="45" t="s">
        <v>193</v>
      </c>
    </row>
    <row r="84" spans="1:27" x14ac:dyDescent="0.3">
      <c r="A84" s="4" t="s">
        <v>20</v>
      </c>
      <c r="B84" s="4">
        <v>2025</v>
      </c>
      <c r="C84" s="4">
        <v>2026</v>
      </c>
      <c r="D84" s="4">
        <v>2027</v>
      </c>
      <c r="E84" s="4">
        <v>2028</v>
      </c>
      <c r="F84" s="4">
        <v>2029</v>
      </c>
      <c r="G84" s="4">
        <v>2030</v>
      </c>
      <c r="H84" s="4">
        <v>2031</v>
      </c>
      <c r="I84" s="4">
        <v>2032</v>
      </c>
      <c r="J84" s="4">
        <v>2033</v>
      </c>
      <c r="K84" s="4">
        <v>2034</v>
      </c>
      <c r="L84" s="4">
        <v>2035</v>
      </c>
      <c r="M84" s="4">
        <v>2036</v>
      </c>
      <c r="N84" s="4">
        <v>2037</v>
      </c>
      <c r="O84" s="4">
        <v>2038</v>
      </c>
      <c r="P84" s="4">
        <v>2039</v>
      </c>
      <c r="Q84" s="4">
        <v>2040</v>
      </c>
      <c r="R84" s="4">
        <v>2041</v>
      </c>
      <c r="S84" s="4">
        <v>2042</v>
      </c>
      <c r="T84" s="4">
        <v>2043</v>
      </c>
      <c r="U84" s="4">
        <v>2044</v>
      </c>
      <c r="V84" s="4">
        <v>2045</v>
      </c>
      <c r="W84" s="4">
        <v>2046</v>
      </c>
      <c r="X84" s="4">
        <v>2047</v>
      </c>
      <c r="Y84" s="4">
        <v>2048</v>
      </c>
      <c r="Z84" s="4">
        <v>2049</v>
      </c>
      <c r="AA84" s="4">
        <v>2050</v>
      </c>
    </row>
    <row r="85" spans="1:27" x14ac:dyDescent="0.3">
      <c r="A85" t="s">
        <v>18</v>
      </c>
      <c r="B85" s="15">
        <v>5.37</v>
      </c>
      <c r="C85" s="15">
        <v>4.9400000000000004</v>
      </c>
      <c r="D85" s="15">
        <v>4.22</v>
      </c>
      <c r="E85" s="15">
        <v>3.6</v>
      </c>
      <c r="F85" s="15">
        <v>2.87</v>
      </c>
      <c r="G85" s="15">
        <v>2.13</v>
      </c>
      <c r="H85" s="15">
        <v>1.71</v>
      </c>
      <c r="I85" s="15">
        <v>1.3</v>
      </c>
      <c r="J85" s="15">
        <v>0.86</v>
      </c>
      <c r="K85" s="15">
        <v>0.43</v>
      </c>
      <c r="L85" s="15">
        <v>0</v>
      </c>
      <c r="M85" s="15">
        <v>0</v>
      </c>
      <c r="N85" s="15">
        <v>0</v>
      </c>
      <c r="O85" s="15">
        <v>0</v>
      </c>
      <c r="P85" s="15">
        <v>0</v>
      </c>
      <c r="Q85" s="15">
        <v>0</v>
      </c>
      <c r="R85" s="15">
        <v>0</v>
      </c>
      <c r="S85" s="15">
        <v>0</v>
      </c>
      <c r="T85" s="15">
        <v>0</v>
      </c>
      <c r="U85" s="15">
        <v>0</v>
      </c>
      <c r="V85" s="15">
        <v>0</v>
      </c>
      <c r="W85" s="15">
        <v>0</v>
      </c>
      <c r="X85" s="15">
        <v>0</v>
      </c>
      <c r="Y85" s="15">
        <v>0</v>
      </c>
      <c r="Z85" s="15">
        <v>0</v>
      </c>
      <c r="AA85" s="15">
        <v>0</v>
      </c>
    </row>
    <row r="86" spans="1:27" x14ac:dyDescent="0.3">
      <c r="A86" t="s">
        <v>186</v>
      </c>
      <c r="B86" s="15">
        <v>5.37</v>
      </c>
      <c r="C86" s="15">
        <v>5.07</v>
      </c>
      <c r="D86" s="15">
        <v>4.88</v>
      </c>
      <c r="E86" s="15">
        <v>4.55</v>
      </c>
      <c r="F86" s="15">
        <v>4.0999999999999996</v>
      </c>
      <c r="G86" s="15">
        <v>3.29</v>
      </c>
      <c r="H86" s="15">
        <v>2.89</v>
      </c>
      <c r="I86" s="15">
        <v>2.4900000000000002</v>
      </c>
      <c r="J86" s="15">
        <v>2.0699999999999998</v>
      </c>
      <c r="K86" s="15">
        <v>1.65</v>
      </c>
      <c r="L86" s="15">
        <v>1.23</v>
      </c>
      <c r="M86" s="15">
        <v>1.1200000000000001</v>
      </c>
      <c r="N86" s="15">
        <v>1.01</v>
      </c>
      <c r="O86" s="15">
        <v>0.9</v>
      </c>
      <c r="P86" s="15">
        <v>0.79</v>
      </c>
      <c r="Q86" s="15">
        <v>0.69</v>
      </c>
      <c r="R86" s="15">
        <v>0.56000000000000005</v>
      </c>
      <c r="S86" s="15">
        <v>0.44</v>
      </c>
      <c r="T86" s="15">
        <v>0.32</v>
      </c>
      <c r="U86" s="15">
        <v>0.2</v>
      </c>
      <c r="V86" s="15">
        <v>7.0000000000000007E-2</v>
      </c>
      <c r="W86" s="15">
        <v>7.0000000000000007E-2</v>
      </c>
      <c r="X86" s="15">
        <v>0.06</v>
      </c>
      <c r="Y86" s="15">
        <v>0.06</v>
      </c>
      <c r="Z86" s="15">
        <v>0.05</v>
      </c>
      <c r="AA86" s="15">
        <v>0.04</v>
      </c>
    </row>
    <row r="88" spans="1:27" x14ac:dyDescent="0.3">
      <c r="A88" s="45" t="s">
        <v>194</v>
      </c>
    </row>
    <row r="89" spans="1:27" x14ac:dyDescent="0.3">
      <c r="B89" s="4">
        <v>2025</v>
      </c>
      <c r="C89" s="4">
        <f>B89+1</f>
        <v>2026</v>
      </c>
      <c r="D89" s="4">
        <f t="shared" ref="D89:AA89" si="4">C89+1</f>
        <v>2027</v>
      </c>
      <c r="E89" s="4">
        <f t="shared" si="4"/>
        <v>2028</v>
      </c>
      <c r="F89" s="4">
        <f t="shared" si="4"/>
        <v>2029</v>
      </c>
      <c r="G89" s="4">
        <f t="shared" si="4"/>
        <v>2030</v>
      </c>
      <c r="H89" s="4">
        <f t="shared" si="4"/>
        <v>2031</v>
      </c>
      <c r="I89" s="4">
        <f t="shared" si="4"/>
        <v>2032</v>
      </c>
      <c r="J89" s="4">
        <f t="shared" si="4"/>
        <v>2033</v>
      </c>
      <c r="K89" s="4">
        <f t="shared" si="4"/>
        <v>2034</v>
      </c>
      <c r="L89" s="4">
        <f t="shared" si="4"/>
        <v>2035</v>
      </c>
      <c r="M89" s="4">
        <f t="shared" si="4"/>
        <v>2036</v>
      </c>
      <c r="N89" s="4">
        <f t="shared" si="4"/>
        <v>2037</v>
      </c>
      <c r="O89" s="4">
        <f t="shared" si="4"/>
        <v>2038</v>
      </c>
      <c r="P89" s="4">
        <f t="shared" si="4"/>
        <v>2039</v>
      </c>
      <c r="Q89" s="4">
        <f t="shared" si="4"/>
        <v>2040</v>
      </c>
      <c r="R89" s="4">
        <f t="shared" si="4"/>
        <v>2041</v>
      </c>
      <c r="S89" s="4">
        <f t="shared" si="4"/>
        <v>2042</v>
      </c>
      <c r="T89" s="4">
        <f t="shared" si="4"/>
        <v>2043</v>
      </c>
      <c r="U89" s="4">
        <f t="shared" si="4"/>
        <v>2044</v>
      </c>
      <c r="V89" s="4">
        <f t="shared" si="4"/>
        <v>2045</v>
      </c>
      <c r="W89" s="4">
        <f t="shared" si="4"/>
        <v>2046</v>
      </c>
      <c r="X89" s="4">
        <f t="shared" si="4"/>
        <v>2047</v>
      </c>
      <c r="Y89" s="4">
        <f t="shared" si="4"/>
        <v>2048</v>
      </c>
      <c r="Z89" s="4">
        <f t="shared" si="4"/>
        <v>2049</v>
      </c>
      <c r="AA89" s="4">
        <f t="shared" si="4"/>
        <v>2050</v>
      </c>
    </row>
    <row r="90" spans="1:27" x14ac:dyDescent="0.3">
      <c r="A90" t="s">
        <v>18</v>
      </c>
      <c r="B90" s="15">
        <v>11.01</v>
      </c>
      <c r="C90" s="15">
        <v>10.69</v>
      </c>
      <c r="D90" s="15">
        <v>10.68</v>
      </c>
      <c r="E90" s="15">
        <v>9.98</v>
      </c>
      <c r="F90" s="15">
        <v>8.94</v>
      </c>
      <c r="G90" s="15">
        <v>8.24</v>
      </c>
      <c r="H90" s="15">
        <v>8.16</v>
      </c>
      <c r="I90" s="15">
        <v>8.09</v>
      </c>
      <c r="J90" s="15">
        <v>7.96</v>
      </c>
      <c r="K90" s="15">
        <v>7.84</v>
      </c>
      <c r="L90" s="15">
        <v>7.71</v>
      </c>
      <c r="M90" s="15">
        <v>7.43</v>
      </c>
      <c r="N90" s="15">
        <v>7.15</v>
      </c>
      <c r="O90" s="15">
        <v>6.87</v>
      </c>
      <c r="P90" s="15">
        <v>6.59</v>
      </c>
      <c r="Q90" s="15">
        <v>6.31</v>
      </c>
      <c r="R90" s="15">
        <v>6.06</v>
      </c>
      <c r="S90" s="15">
        <v>5.8</v>
      </c>
      <c r="T90" s="15">
        <v>5.54</v>
      </c>
      <c r="U90" s="15">
        <v>5.28</v>
      </c>
      <c r="V90" s="15">
        <v>5.0199999999999996</v>
      </c>
      <c r="W90" s="15">
        <v>4.87</v>
      </c>
      <c r="X90" s="15">
        <v>4.71</v>
      </c>
      <c r="Y90" s="15">
        <v>4.55</v>
      </c>
      <c r="Z90" s="15">
        <v>4.3899999999999997</v>
      </c>
      <c r="AA90" s="15">
        <v>4.24</v>
      </c>
    </row>
    <row r="91" spans="1:27" x14ac:dyDescent="0.3">
      <c r="A91" t="s">
        <v>186</v>
      </c>
      <c r="B91" s="15">
        <v>10.94</v>
      </c>
      <c r="C91" s="15">
        <v>10.56</v>
      </c>
      <c r="D91" s="15">
        <v>10.84</v>
      </c>
      <c r="E91" s="15">
        <v>10.26</v>
      </c>
      <c r="F91" s="15">
        <v>9.0299999999999994</v>
      </c>
      <c r="G91" s="15">
        <v>8.2899999999999991</v>
      </c>
      <c r="H91" s="15">
        <v>7.94</v>
      </c>
      <c r="I91" s="15">
        <v>7.59</v>
      </c>
      <c r="J91" s="15">
        <v>7.27</v>
      </c>
      <c r="K91" s="15">
        <v>6.94</v>
      </c>
      <c r="L91" s="15">
        <v>6.62</v>
      </c>
      <c r="M91" s="15">
        <v>6.33</v>
      </c>
      <c r="N91" s="15">
        <v>6.04</v>
      </c>
      <c r="O91" s="15">
        <v>5.75</v>
      </c>
      <c r="P91" s="15">
        <v>5.46</v>
      </c>
      <c r="Q91" s="15">
        <v>5.17</v>
      </c>
      <c r="R91" s="15">
        <v>4.95</v>
      </c>
      <c r="S91" s="15">
        <v>4.7300000000000004</v>
      </c>
      <c r="T91" s="15">
        <v>4.5</v>
      </c>
      <c r="U91" s="15">
        <v>4.28</v>
      </c>
      <c r="V91" s="15">
        <v>4.0599999999999996</v>
      </c>
      <c r="W91" s="15">
        <v>3.93</v>
      </c>
      <c r="X91" s="15">
        <v>3.8</v>
      </c>
      <c r="Y91" s="15">
        <v>3.67</v>
      </c>
      <c r="Z91" s="15">
        <v>3.53</v>
      </c>
      <c r="AA91" s="15">
        <v>3.4</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E87B7-1066-4535-8E05-F21145929D90}">
  <sheetPr>
    <tabColor theme="4"/>
  </sheetPr>
  <dimension ref="A1:H90"/>
  <sheetViews>
    <sheetView workbookViewId="0"/>
  </sheetViews>
  <sheetFormatPr defaultColWidth="10.88671875" defaultRowHeight="14.4" x14ac:dyDescent="0.3"/>
  <sheetData>
    <row r="1" spans="1:8" s="1" customFormat="1" ht="21" x14ac:dyDescent="0.4">
      <c r="A1" s="1" t="s">
        <v>4</v>
      </c>
    </row>
    <row r="2" spans="1:8" x14ac:dyDescent="0.3">
      <c r="A2" s="4"/>
    </row>
    <row r="3" spans="1:8" x14ac:dyDescent="0.3">
      <c r="A3" s="4" t="s">
        <v>124</v>
      </c>
    </row>
    <row r="5" spans="1:8" ht="14.25" customHeight="1" x14ac:dyDescent="0.3">
      <c r="A5" s="4" t="s">
        <v>17</v>
      </c>
      <c r="B5" s="4" t="s">
        <v>36</v>
      </c>
      <c r="C5" s="4" t="s">
        <v>37</v>
      </c>
      <c r="E5" s="4" t="s">
        <v>24</v>
      </c>
      <c r="F5" s="4" t="s">
        <v>36</v>
      </c>
      <c r="G5" s="4" t="s">
        <v>37</v>
      </c>
      <c r="H5" s="4"/>
    </row>
    <row r="6" spans="1:8" x14ac:dyDescent="0.3">
      <c r="A6" s="8">
        <v>2026</v>
      </c>
      <c r="B6" s="5">
        <v>25.9</v>
      </c>
      <c r="C6" s="5">
        <v>270</v>
      </c>
      <c r="E6" s="8">
        <v>2026</v>
      </c>
      <c r="F6" s="19">
        <f>B6/1000</f>
        <v>2.5899999999999999E-2</v>
      </c>
      <c r="G6" s="19">
        <f>C6/1000</f>
        <v>0.27</v>
      </c>
      <c r="H6" s="19"/>
    </row>
    <row r="7" spans="1:8" x14ac:dyDescent="0.3">
      <c r="A7" s="8">
        <v>2027</v>
      </c>
      <c r="B7" s="5">
        <v>43.14</v>
      </c>
      <c r="C7" s="5">
        <v>318.2</v>
      </c>
      <c r="E7" s="8">
        <v>2027</v>
      </c>
      <c r="F7" s="19">
        <f t="shared" ref="F7:G30" si="0">B7/1000</f>
        <v>4.3139999999999998E-2</v>
      </c>
      <c r="G7" s="19">
        <f t="shared" si="0"/>
        <v>0.31819999999999998</v>
      </c>
      <c r="H7" s="19"/>
    </row>
    <row r="8" spans="1:8" x14ac:dyDescent="0.3">
      <c r="A8" s="8">
        <v>2028</v>
      </c>
      <c r="B8" s="5">
        <v>73.039000000000001</v>
      </c>
      <c r="C8" s="5">
        <v>375.18200000000002</v>
      </c>
      <c r="E8" s="8">
        <v>2028</v>
      </c>
      <c r="F8" s="19">
        <f t="shared" si="0"/>
        <v>7.3039000000000007E-2</v>
      </c>
      <c r="G8" s="19">
        <f t="shared" si="0"/>
        <v>0.37518200000000002</v>
      </c>
      <c r="H8" s="19"/>
    </row>
    <row r="9" spans="1:8" x14ac:dyDescent="0.3">
      <c r="A9" s="8">
        <v>2029</v>
      </c>
      <c r="B9" s="5">
        <v>119.938</v>
      </c>
      <c r="C9" s="5">
        <v>439.36399999999998</v>
      </c>
      <c r="E9" s="8">
        <v>2029</v>
      </c>
      <c r="F9" s="19">
        <f t="shared" si="0"/>
        <v>0.119938</v>
      </c>
      <c r="G9" s="19">
        <f t="shared" si="0"/>
        <v>0.43936399999999998</v>
      </c>
      <c r="H9" s="19"/>
    </row>
    <row r="10" spans="1:8" x14ac:dyDescent="0.3">
      <c r="A10" s="8">
        <v>2030</v>
      </c>
      <c r="B10" s="5">
        <v>206.23699999999999</v>
      </c>
      <c r="C10" s="5">
        <v>552.31100000000004</v>
      </c>
      <c r="E10" s="8">
        <v>2030</v>
      </c>
      <c r="F10" s="19">
        <f t="shared" si="0"/>
        <v>0.206237</v>
      </c>
      <c r="G10" s="19">
        <f t="shared" si="0"/>
        <v>0.552311</v>
      </c>
      <c r="H10" s="19"/>
    </row>
    <row r="11" spans="1:8" x14ac:dyDescent="0.3">
      <c r="A11" s="8">
        <v>2031</v>
      </c>
      <c r="B11" s="5">
        <v>301.18599999999998</v>
      </c>
      <c r="C11" s="5">
        <v>694.85800000000017</v>
      </c>
      <c r="E11" s="8">
        <v>2031</v>
      </c>
      <c r="F11" s="19">
        <f t="shared" si="0"/>
        <v>0.30118599999999995</v>
      </c>
      <c r="G11" s="19">
        <f t="shared" si="0"/>
        <v>0.6948580000000002</v>
      </c>
      <c r="H11" s="19"/>
    </row>
    <row r="12" spans="1:8" x14ac:dyDescent="0.3">
      <c r="A12" s="8">
        <v>2032</v>
      </c>
      <c r="B12" s="5">
        <v>391.86250166680219</v>
      </c>
      <c r="C12" s="5">
        <v>810.70822103378487</v>
      </c>
      <c r="E12" s="8">
        <v>2032</v>
      </c>
      <c r="F12" s="19">
        <f t="shared" si="0"/>
        <v>0.3918625016668022</v>
      </c>
      <c r="G12" s="19">
        <f t="shared" si="0"/>
        <v>0.81070822103378481</v>
      </c>
      <c r="H12" s="19"/>
    </row>
    <row r="13" spans="1:8" x14ac:dyDescent="0.3">
      <c r="A13" s="8">
        <v>2033</v>
      </c>
      <c r="B13" s="5">
        <v>469.58372352503352</v>
      </c>
      <c r="C13" s="5">
        <v>949.96353003008676</v>
      </c>
      <c r="E13" s="8">
        <v>2033</v>
      </c>
      <c r="F13" s="19">
        <f t="shared" si="0"/>
        <v>0.46958372352503353</v>
      </c>
      <c r="G13" s="19">
        <f t="shared" si="0"/>
        <v>0.94996353003008671</v>
      </c>
      <c r="H13" s="19"/>
    </row>
    <row r="14" spans="1:8" x14ac:dyDescent="0.3">
      <c r="A14" s="8">
        <v>2034</v>
      </c>
      <c r="B14" s="5">
        <v>523.86220233450661</v>
      </c>
      <c r="C14" s="5">
        <v>1073.7148347822581</v>
      </c>
      <c r="E14" s="8">
        <v>2034</v>
      </c>
      <c r="F14" s="19">
        <f t="shared" si="0"/>
        <v>0.52386220233450664</v>
      </c>
      <c r="G14" s="19">
        <f t="shared" si="0"/>
        <v>1.073714834782258</v>
      </c>
      <c r="H14" s="19"/>
    </row>
    <row r="15" spans="1:8" x14ac:dyDescent="0.3">
      <c r="A15" s="8">
        <v>2035</v>
      </c>
      <c r="B15" s="5">
        <v>557.18136498323634</v>
      </c>
      <c r="C15" s="5">
        <v>1163.4409295373109</v>
      </c>
      <c r="E15" s="8">
        <v>2035</v>
      </c>
      <c r="F15" s="19">
        <f t="shared" si="0"/>
        <v>0.55718136498323634</v>
      </c>
      <c r="G15" s="19">
        <f t="shared" si="0"/>
        <v>1.1634409295373109</v>
      </c>
      <c r="H15" s="19"/>
    </row>
    <row r="16" spans="1:8" x14ac:dyDescent="0.3">
      <c r="A16" s="8">
        <v>2036</v>
      </c>
      <c r="B16" s="5">
        <v>571.88422316922151</v>
      </c>
      <c r="C16" s="5">
        <v>1221.9825380832251</v>
      </c>
      <c r="E16" s="8">
        <v>2036</v>
      </c>
      <c r="F16" s="19">
        <f t="shared" si="0"/>
        <v>0.5718842231692215</v>
      </c>
      <c r="G16" s="19">
        <f t="shared" si="0"/>
        <v>1.2219825380832252</v>
      </c>
      <c r="H16" s="19"/>
    </row>
    <row r="17" spans="1:8" x14ac:dyDescent="0.3">
      <c r="A17" s="8">
        <v>2037</v>
      </c>
      <c r="B17" s="5">
        <v>585.03649968676427</v>
      </c>
      <c r="C17" s="5">
        <v>1276.250457260398</v>
      </c>
      <c r="E17" s="8">
        <v>2037</v>
      </c>
      <c r="F17" s="19">
        <f t="shared" si="0"/>
        <v>0.5850364996867643</v>
      </c>
      <c r="G17" s="19">
        <f t="shared" si="0"/>
        <v>1.2762504572603979</v>
      </c>
      <c r="H17" s="19"/>
    </row>
    <row r="18" spans="1:8" x14ac:dyDescent="0.3">
      <c r="A18" s="8">
        <v>2038</v>
      </c>
      <c r="B18" s="5">
        <v>595.57069854226006</v>
      </c>
      <c r="C18" s="5">
        <v>1332.6385447715029</v>
      </c>
      <c r="E18" s="8">
        <v>2038</v>
      </c>
      <c r="F18" s="19">
        <f t="shared" si="0"/>
        <v>0.59557069854226008</v>
      </c>
      <c r="G18" s="19">
        <f t="shared" si="0"/>
        <v>1.3326385447715028</v>
      </c>
      <c r="H18" s="19"/>
    </row>
    <row r="19" spans="1:8" x14ac:dyDescent="0.3">
      <c r="A19" s="8">
        <v>2039</v>
      </c>
      <c r="B19" s="5">
        <v>600.90979957754996</v>
      </c>
      <c r="C19" s="5">
        <v>1391.455113990618</v>
      </c>
      <c r="E19" s="8">
        <v>2039</v>
      </c>
      <c r="F19" s="19">
        <f t="shared" si="0"/>
        <v>0.60090979957754997</v>
      </c>
      <c r="G19" s="19">
        <f t="shared" si="0"/>
        <v>1.3914551139906179</v>
      </c>
      <c r="H19" s="19"/>
    </row>
    <row r="20" spans="1:8" x14ac:dyDescent="0.3">
      <c r="A20" s="8">
        <v>2040</v>
      </c>
      <c r="B20" s="5">
        <v>602.73739770197028</v>
      </c>
      <c r="C20" s="5">
        <v>1455.019887033842</v>
      </c>
      <c r="E20" s="8">
        <v>2040</v>
      </c>
      <c r="F20" s="19">
        <f t="shared" si="0"/>
        <v>0.60273739770197032</v>
      </c>
      <c r="G20" s="19">
        <f t="shared" si="0"/>
        <v>1.455019887033842</v>
      </c>
      <c r="H20" s="19"/>
    </row>
    <row r="21" spans="1:8" x14ac:dyDescent="0.3">
      <c r="A21" s="8">
        <v>2041</v>
      </c>
      <c r="B21" s="5">
        <v>605.5589542895143</v>
      </c>
      <c r="C21" s="5">
        <v>1510.623232598939</v>
      </c>
      <c r="E21" s="8">
        <v>2041</v>
      </c>
      <c r="F21" s="19">
        <f t="shared" si="0"/>
        <v>0.60555895428951434</v>
      </c>
      <c r="G21" s="19">
        <f t="shared" si="0"/>
        <v>1.510623232598939</v>
      </c>
      <c r="H21" s="19"/>
    </row>
    <row r="22" spans="1:8" x14ac:dyDescent="0.3">
      <c r="A22" s="8">
        <v>2042</v>
      </c>
      <c r="B22" s="5">
        <v>609.27347491084231</v>
      </c>
      <c r="C22" s="5">
        <v>1565.000735787135</v>
      </c>
      <c r="E22" s="8">
        <v>2042</v>
      </c>
      <c r="F22" s="19">
        <f t="shared" si="0"/>
        <v>0.60927347491084227</v>
      </c>
      <c r="G22" s="19">
        <f t="shared" si="0"/>
        <v>1.5650007357871349</v>
      </c>
      <c r="H22" s="19"/>
    </row>
    <row r="23" spans="1:8" x14ac:dyDescent="0.3">
      <c r="A23" s="8">
        <v>2043</v>
      </c>
      <c r="B23" s="5">
        <v>618.4115744660005</v>
      </c>
      <c r="C23" s="5">
        <v>1608.718467934521</v>
      </c>
      <c r="E23" s="8">
        <v>2043</v>
      </c>
      <c r="F23" s="19">
        <f t="shared" si="0"/>
        <v>0.61841157446600048</v>
      </c>
      <c r="G23" s="19">
        <f t="shared" si="0"/>
        <v>1.608718467934521</v>
      </c>
      <c r="H23" s="19"/>
    </row>
    <row r="24" spans="1:8" x14ac:dyDescent="0.3">
      <c r="A24" s="8">
        <v>2044</v>
      </c>
      <c r="B24" s="5">
        <v>630.72416754937365</v>
      </c>
      <c r="C24" s="5">
        <v>1645.7800594564969</v>
      </c>
      <c r="E24" s="8">
        <v>2044</v>
      </c>
      <c r="F24" s="19">
        <f t="shared" si="0"/>
        <v>0.63072416754937366</v>
      </c>
      <c r="G24" s="19">
        <f t="shared" si="0"/>
        <v>1.6457800594564969</v>
      </c>
      <c r="H24" s="19"/>
    </row>
    <row r="25" spans="1:8" x14ac:dyDescent="0.3">
      <c r="A25" s="8">
        <v>2045</v>
      </c>
      <c r="B25" s="5">
        <v>643.37367134612839</v>
      </c>
      <c r="C25" s="5">
        <v>1680.4980002129059</v>
      </c>
      <c r="E25" s="8">
        <v>2045</v>
      </c>
      <c r="F25" s="19">
        <f t="shared" si="0"/>
        <v>0.64337367134612844</v>
      </c>
      <c r="G25" s="19">
        <f t="shared" si="0"/>
        <v>1.680498000212906</v>
      </c>
      <c r="H25" s="19"/>
    </row>
    <row r="26" spans="1:8" x14ac:dyDescent="0.3">
      <c r="A26" s="8">
        <v>2046</v>
      </c>
      <c r="B26" s="5">
        <v>655.08903609576794</v>
      </c>
      <c r="C26" s="5">
        <v>1711.0986416602659</v>
      </c>
      <c r="E26" s="8">
        <v>2046</v>
      </c>
      <c r="F26" s="19">
        <f t="shared" si="0"/>
        <v>0.65508903609576796</v>
      </c>
      <c r="G26" s="19">
        <f t="shared" si="0"/>
        <v>1.7110986416602658</v>
      </c>
      <c r="H26" s="19"/>
    </row>
    <row r="27" spans="1:8" x14ac:dyDescent="0.3">
      <c r="A27" s="8">
        <v>2047</v>
      </c>
      <c r="B27" s="5">
        <v>666.32161756816095</v>
      </c>
      <c r="C27" s="5">
        <v>1740.4382487071159</v>
      </c>
      <c r="E27" s="8">
        <v>2047</v>
      </c>
      <c r="F27" s="19">
        <f t="shared" si="0"/>
        <v>0.666321617568161</v>
      </c>
      <c r="G27" s="19">
        <f t="shared" si="0"/>
        <v>1.7404382487071159</v>
      </c>
      <c r="H27" s="19"/>
    </row>
    <row r="28" spans="1:8" x14ac:dyDescent="0.3">
      <c r="A28" s="8">
        <v>2048</v>
      </c>
      <c r="B28" s="5">
        <v>676.60885205429383</v>
      </c>
      <c r="C28" s="5">
        <v>1767.308600652816</v>
      </c>
      <c r="E28" s="8">
        <v>2048</v>
      </c>
      <c r="F28" s="19">
        <f t="shared" si="0"/>
        <v>0.67660885205429389</v>
      </c>
      <c r="G28" s="19">
        <f t="shared" si="0"/>
        <v>1.767308600652816</v>
      </c>
      <c r="H28" s="19"/>
    </row>
    <row r="29" spans="1:8" x14ac:dyDescent="0.3">
      <c r="A29" s="8">
        <v>2049</v>
      </c>
      <c r="B29" s="5">
        <v>685.98662314750516</v>
      </c>
      <c r="C29" s="5">
        <v>1791.8034257761731</v>
      </c>
      <c r="E29" s="8">
        <v>2049</v>
      </c>
      <c r="F29" s="19">
        <f t="shared" si="0"/>
        <v>0.68598662314750514</v>
      </c>
      <c r="G29" s="19">
        <f t="shared" si="0"/>
        <v>1.791803425776173</v>
      </c>
      <c r="H29" s="19"/>
    </row>
    <row r="30" spans="1:8" x14ac:dyDescent="0.3">
      <c r="A30" s="8">
        <v>2050</v>
      </c>
      <c r="B30" s="5">
        <v>694.87591269688619</v>
      </c>
      <c r="C30" s="5">
        <v>1815.0223325738241</v>
      </c>
      <c r="E30" s="8">
        <v>2050</v>
      </c>
      <c r="F30" s="19">
        <f t="shared" si="0"/>
        <v>0.6948759126968862</v>
      </c>
      <c r="G30" s="19">
        <f t="shared" si="0"/>
        <v>1.8150223325738242</v>
      </c>
      <c r="H30" s="19"/>
    </row>
    <row r="33" spans="1:3" x14ac:dyDescent="0.3">
      <c r="A33" s="4" t="s">
        <v>49</v>
      </c>
    </row>
    <row r="35" spans="1:3" x14ac:dyDescent="0.3">
      <c r="A35" s="4" t="s">
        <v>20</v>
      </c>
      <c r="B35" s="4" t="s">
        <v>36</v>
      </c>
      <c r="C35" s="4" t="s">
        <v>37</v>
      </c>
    </row>
    <row r="36" spans="1:3" x14ac:dyDescent="0.3">
      <c r="A36" s="8">
        <v>2026</v>
      </c>
      <c r="B36" s="15">
        <v>0.15881880000000001</v>
      </c>
      <c r="C36" s="15">
        <v>1.65564</v>
      </c>
    </row>
    <row r="37" spans="1:3" x14ac:dyDescent="0.3">
      <c r="A37" s="8">
        <v>2027</v>
      </c>
      <c r="B37" s="15">
        <v>0.26453448000000002</v>
      </c>
      <c r="C37" s="15">
        <v>1.9512023999999999</v>
      </c>
    </row>
    <row r="38" spans="1:3" x14ac:dyDescent="0.3">
      <c r="A38" s="8">
        <v>2028</v>
      </c>
      <c r="B38" s="15">
        <v>0.447875148</v>
      </c>
      <c r="C38" s="15">
        <v>2.300616024</v>
      </c>
    </row>
    <row r="39" spans="1:3" x14ac:dyDescent="0.3">
      <c r="A39" s="8">
        <v>2029</v>
      </c>
      <c r="B39" s="15">
        <v>0.7354598160000001</v>
      </c>
      <c r="C39" s="15">
        <v>2.6941800480000002</v>
      </c>
    </row>
    <row r="40" spans="1:3" x14ac:dyDescent="0.3">
      <c r="A40" s="8">
        <v>2030</v>
      </c>
      <c r="B40" s="15">
        <v>1.264645284</v>
      </c>
      <c r="C40" s="15">
        <v>3.3867710519999998</v>
      </c>
    </row>
    <row r="41" spans="1:3" x14ac:dyDescent="0.3">
      <c r="A41" s="8">
        <v>2031</v>
      </c>
      <c r="B41" s="15">
        <v>1.846872552</v>
      </c>
      <c r="C41" s="15">
        <v>4.2608692560000003</v>
      </c>
    </row>
    <row r="42" spans="1:3" x14ac:dyDescent="0.3">
      <c r="A42" s="8">
        <v>2032</v>
      </c>
      <c r="B42" s="15">
        <v>2.4029008602208322</v>
      </c>
      <c r="C42" s="15">
        <v>4.9712628113791686</v>
      </c>
    </row>
    <row r="43" spans="1:3" x14ac:dyDescent="0.3">
      <c r="A43" s="8">
        <v>2033</v>
      </c>
      <c r="B43" s="15">
        <v>2.879487392655506</v>
      </c>
      <c r="C43" s="15">
        <v>5.8251763661444924</v>
      </c>
    </row>
    <row r="44" spans="1:3" x14ac:dyDescent="0.3">
      <c r="A44" s="8">
        <v>2034</v>
      </c>
      <c r="B44" s="15">
        <v>3.2123230247151939</v>
      </c>
      <c r="C44" s="15">
        <v>6.5840193668848057</v>
      </c>
    </row>
    <row r="45" spans="1:3" x14ac:dyDescent="0.3">
      <c r="A45" s="8">
        <v>2035</v>
      </c>
      <c r="B45" s="15">
        <v>3.416636130077205</v>
      </c>
      <c r="C45" s="15">
        <v>7.1342197799227938</v>
      </c>
    </row>
    <row r="46" spans="1:3" x14ac:dyDescent="0.3">
      <c r="A46" s="8">
        <v>2036</v>
      </c>
      <c r="B46" s="15">
        <v>3.5067940564736659</v>
      </c>
      <c r="C46" s="15">
        <v>7.4931969235263338</v>
      </c>
    </row>
    <row r="47" spans="1:3" x14ac:dyDescent="0.3">
      <c r="A47" s="8">
        <v>2037</v>
      </c>
      <c r="B47" s="15">
        <v>3.5874438160792379</v>
      </c>
      <c r="C47" s="15">
        <v>7.8259678039207596</v>
      </c>
    </row>
    <row r="48" spans="1:3" x14ac:dyDescent="0.3">
      <c r="A48" s="8">
        <v>2038</v>
      </c>
      <c r="B48" s="15">
        <v>3.6520395234611391</v>
      </c>
      <c r="C48" s="15">
        <v>8.1717395565388582</v>
      </c>
    </row>
    <row r="49" spans="1:3" x14ac:dyDescent="0.3">
      <c r="A49" s="8">
        <v>2039</v>
      </c>
      <c r="B49" s="15">
        <v>3.684778891009536</v>
      </c>
      <c r="C49" s="15">
        <v>8.5324027589904663</v>
      </c>
    </row>
    <row r="50" spans="1:3" x14ac:dyDescent="0.3">
      <c r="A50" s="8">
        <v>2040</v>
      </c>
      <c r="B50" s="15">
        <v>3.6959857227084818</v>
      </c>
      <c r="C50" s="15">
        <v>8.9221819472915165</v>
      </c>
    </row>
    <row r="51" spans="1:3" x14ac:dyDescent="0.3">
      <c r="A51" s="8">
        <v>2041</v>
      </c>
      <c r="B51" s="15">
        <v>3.7132875077033018</v>
      </c>
      <c r="C51" s="15">
        <v>9.2631416622966967</v>
      </c>
    </row>
    <row r="52" spans="1:3" x14ac:dyDescent="0.3">
      <c r="A52" s="8">
        <v>2042</v>
      </c>
      <c r="B52" s="15">
        <v>3.736064948153285</v>
      </c>
      <c r="C52" s="15">
        <v>9.5965845118467126</v>
      </c>
    </row>
    <row r="53" spans="1:3" x14ac:dyDescent="0.3">
      <c r="A53" s="8">
        <v>2043</v>
      </c>
      <c r="B53" s="15">
        <v>3.7920997746255152</v>
      </c>
      <c r="C53" s="15">
        <v>9.8646616453744844</v>
      </c>
    </row>
    <row r="54" spans="1:3" x14ac:dyDescent="0.3">
      <c r="A54" s="8">
        <v>2044</v>
      </c>
      <c r="B54" s="15">
        <v>3.867600595412759</v>
      </c>
      <c r="C54" s="15">
        <v>10.09192332458724</v>
      </c>
    </row>
    <row r="55" spans="1:3" x14ac:dyDescent="0.3">
      <c r="A55" s="8">
        <v>2045</v>
      </c>
      <c r="B55" s="15">
        <v>3.9451673526944591</v>
      </c>
      <c r="C55" s="15">
        <v>10.30481373730554</v>
      </c>
    </row>
    <row r="56" spans="1:3" x14ac:dyDescent="0.3">
      <c r="A56" s="8">
        <v>2046</v>
      </c>
      <c r="B56" s="15">
        <v>4.017005969339249</v>
      </c>
      <c r="C56" s="15">
        <v>10.49245687066075</v>
      </c>
    </row>
    <row r="57" spans="1:3" x14ac:dyDescent="0.3">
      <c r="A57" s="8">
        <v>2047</v>
      </c>
      <c r="B57" s="15">
        <v>4.0858841589279633</v>
      </c>
      <c r="C57" s="15">
        <v>10.672367341072039</v>
      </c>
    </row>
    <row r="58" spans="1:3" x14ac:dyDescent="0.3">
      <c r="A58" s="8">
        <v>2048</v>
      </c>
      <c r="B58" s="15">
        <v>4.1489654807969298</v>
      </c>
      <c r="C58" s="15">
        <v>10.83713633920307</v>
      </c>
    </row>
    <row r="59" spans="1:3" x14ac:dyDescent="0.3">
      <c r="A59" s="8">
        <v>2049</v>
      </c>
      <c r="B59" s="15">
        <v>4.2064699731405018</v>
      </c>
      <c r="C59" s="15">
        <v>10.987338606859501</v>
      </c>
    </row>
    <row r="60" spans="1:3" x14ac:dyDescent="0.3">
      <c r="A60" s="8">
        <v>2050</v>
      </c>
      <c r="B60" s="15">
        <v>4.260979096657306</v>
      </c>
      <c r="C60" s="15">
        <v>11.129716943342689</v>
      </c>
    </row>
    <row r="63" spans="1:3" x14ac:dyDescent="0.3">
      <c r="A63" s="4" t="s">
        <v>50</v>
      </c>
    </row>
    <row r="65" spans="1:8" x14ac:dyDescent="0.3">
      <c r="A65" s="4" t="s">
        <v>48</v>
      </c>
      <c r="B65" s="9" t="s">
        <v>19</v>
      </c>
      <c r="C65" s="9" t="s">
        <v>18</v>
      </c>
      <c r="E65" s="4" t="s">
        <v>20</v>
      </c>
      <c r="F65" s="9" t="s">
        <v>19</v>
      </c>
      <c r="G65" s="9" t="s">
        <v>18</v>
      </c>
      <c r="H65" s="9"/>
    </row>
    <row r="66" spans="1:8" x14ac:dyDescent="0.3">
      <c r="A66" s="8">
        <v>2026</v>
      </c>
      <c r="B66" s="5">
        <v>1791.89</v>
      </c>
      <c r="C66" s="5">
        <v>1814.4587999999999</v>
      </c>
      <c r="E66" s="8">
        <v>2026</v>
      </c>
      <c r="F66" s="10">
        <f>B66/1000</f>
        <v>1.7918900000000002</v>
      </c>
      <c r="G66" s="10">
        <f>C66/1000</f>
        <v>1.8144587999999999</v>
      </c>
      <c r="H66" s="10"/>
    </row>
    <row r="67" spans="1:8" x14ac:dyDescent="0.3">
      <c r="A67" s="8">
        <v>2027</v>
      </c>
      <c r="B67" s="5">
        <v>2321.91</v>
      </c>
      <c r="C67" s="5">
        <v>2215.7368799999995</v>
      </c>
      <c r="E67" s="8">
        <v>2027</v>
      </c>
      <c r="F67" s="10">
        <f t="shared" ref="F67:G90" si="1">B67/1000</f>
        <v>2.3219099999999999</v>
      </c>
      <c r="G67" s="10">
        <f t="shared" si="1"/>
        <v>2.2157368799999997</v>
      </c>
      <c r="H67" s="10"/>
    </row>
    <row r="68" spans="1:8" x14ac:dyDescent="0.3">
      <c r="A68" s="8">
        <v>2028</v>
      </c>
      <c r="B68" s="5">
        <v>3215.7999999999997</v>
      </c>
      <c r="C68" s="5">
        <v>2748.491172</v>
      </c>
      <c r="E68" s="8">
        <v>2028</v>
      </c>
      <c r="F68" s="10">
        <f t="shared" si="1"/>
        <v>3.2157999999999998</v>
      </c>
      <c r="G68" s="10">
        <f t="shared" si="1"/>
        <v>2.748491172</v>
      </c>
      <c r="H68" s="10"/>
    </row>
    <row r="69" spans="1:8" x14ac:dyDescent="0.3">
      <c r="A69" s="8">
        <v>2029</v>
      </c>
      <c r="B69" s="5">
        <v>4452.01</v>
      </c>
      <c r="C69" s="5">
        <v>3429.6398640000002</v>
      </c>
      <c r="E69" s="8">
        <v>2029</v>
      </c>
      <c r="F69" s="10">
        <f t="shared" si="1"/>
        <v>4.4520100000000005</v>
      </c>
      <c r="G69" s="10">
        <f t="shared" si="1"/>
        <v>3.4296398640000003</v>
      </c>
      <c r="H69" s="10"/>
    </row>
    <row r="70" spans="1:8" x14ac:dyDescent="0.3">
      <c r="A70" s="8">
        <v>2030</v>
      </c>
      <c r="B70" s="5">
        <v>5991.1500000000005</v>
      </c>
      <c r="C70" s="5">
        <v>4651.4163359999993</v>
      </c>
      <c r="E70" s="8">
        <v>2030</v>
      </c>
      <c r="F70" s="10">
        <f t="shared" si="1"/>
        <v>5.9911500000000002</v>
      </c>
      <c r="G70" s="10">
        <f t="shared" si="1"/>
        <v>4.6514163359999996</v>
      </c>
      <c r="H70" s="10"/>
    </row>
    <row r="71" spans="1:8" x14ac:dyDescent="0.3">
      <c r="A71" s="8">
        <v>2031</v>
      </c>
      <c r="B71" s="5">
        <v>7549.8600000000006</v>
      </c>
      <c r="C71" s="5">
        <v>6107.7418079999998</v>
      </c>
      <c r="E71" s="8">
        <v>2031</v>
      </c>
      <c r="F71" s="10">
        <f t="shared" si="1"/>
        <v>7.5498600000000007</v>
      </c>
      <c r="G71" s="10">
        <f t="shared" si="1"/>
        <v>6.1077418080000001</v>
      </c>
      <c r="H71" s="10"/>
    </row>
    <row r="72" spans="1:8" x14ac:dyDescent="0.3">
      <c r="A72" s="8">
        <v>2032</v>
      </c>
      <c r="B72" s="5">
        <v>9044.81</v>
      </c>
      <c r="C72" s="5">
        <v>7374.1636716000012</v>
      </c>
      <c r="E72" s="8">
        <v>2032</v>
      </c>
      <c r="F72" s="10">
        <f t="shared" si="1"/>
        <v>9.04481</v>
      </c>
      <c r="G72" s="10">
        <f t="shared" si="1"/>
        <v>7.3741636716000007</v>
      </c>
      <c r="H72" s="10"/>
    </row>
    <row r="73" spans="1:8" x14ac:dyDescent="0.3">
      <c r="A73" s="8">
        <v>2033</v>
      </c>
      <c r="B73" s="5">
        <v>11143.23</v>
      </c>
      <c r="C73" s="5">
        <v>8704.6637587999994</v>
      </c>
      <c r="E73" s="8">
        <v>2033</v>
      </c>
      <c r="F73" s="10">
        <f t="shared" si="1"/>
        <v>11.143229999999999</v>
      </c>
      <c r="G73" s="10">
        <f t="shared" si="1"/>
        <v>8.7046637587999989</v>
      </c>
      <c r="H73" s="10"/>
    </row>
    <row r="74" spans="1:8" x14ac:dyDescent="0.3">
      <c r="A74" s="8">
        <v>2034</v>
      </c>
      <c r="B74" s="5">
        <v>13318.14</v>
      </c>
      <c r="C74" s="5">
        <v>9796.3423915999992</v>
      </c>
      <c r="E74" s="8">
        <v>2034</v>
      </c>
      <c r="F74" s="10">
        <f t="shared" si="1"/>
        <v>13.31814</v>
      </c>
      <c r="G74" s="10">
        <f t="shared" si="1"/>
        <v>9.7963423915999996</v>
      </c>
      <c r="H74" s="10"/>
    </row>
    <row r="75" spans="1:8" x14ac:dyDescent="0.3">
      <c r="A75" s="8">
        <v>2035</v>
      </c>
      <c r="B75" s="5">
        <v>15560.119999999999</v>
      </c>
      <c r="C75" s="5">
        <v>10550.855909999998</v>
      </c>
      <c r="E75" s="8">
        <v>2035</v>
      </c>
      <c r="F75" s="10">
        <f t="shared" si="1"/>
        <v>15.56012</v>
      </c>
      <c r="G75" s="10">
        <f t="shared" si="1"/>
        <v>10.550855909999999</v>
      </c>
      <c r="H75" s="10"/>
    </row>
    <row r="76" spans="1:8" x14ac:dyDescent="0.3">
      <c r="A76" s="8">
        <v>2036</v>
      </c>
      <c r="B76" s="5">
        <v>18201.080000000002</v>
      </c>
      <c r="C76" s="5">
        <v>10999.99098</v>
      </c>
      <c r="E76" s="8">
        <v>2036</v>
      </c>
      <c r="F76" s="10">
        <f t="shared" si="1"/>
        <v>18.201080000000001</v>
      </c>
      <c r="G76" s="10">
        <f t="shared" si="1"/>
        <v>10.99999098</v>
      </c>
      <c r="H76" s="10"/>
    </row>
    <row r="77" spans="1:8" x14ac:dyDescent="0.3">
      <c r="A77" s="8">
        <v>2037</v>
      </c>
      <c r="B77" s="5">
        <v>20830.259999999998</v>
      </c>
      <c r="C77" s="5">
        <v>11413.411619999997</v>
      </c>
      <c r="E77" s="8">
        <v>2037</v>
      </c>
      <c r="F77" s="10">
        <f t="shared" si="1"/>
        <v>20.830259999999999</v>
      </c>
      <c r="G77" s="10">
        <f t="shared" si="1"/>
        <v>11.413411619999998</v>
      </c>
      <c r="H77" s="10"/>
    </row>
    <row r="78" spans="1:8" x14ac:dyDescent="0.3">
      <c r="A78" s="8">
        <v>2038</v>
      </c>
      <c r="B78" s="5">
        <v>23131.449999999997</v>
      </c>
      <c r="C78" s="5">
        <v>11823.779079999998</v>
      </c>
      <c r="E78" s="8">
        <v>2038</v>
      </c>
      <c r="F78" s="10">
        <f t="shared" si="1"/>
        <v>23.131449999999997</v>
      </c>
      <c r="G78" s="10">
        <f t="shared" si="1"/>
        <v>11.823779079999998</v>
      </c>
      <c r="H78" s="10"/>
    </row>
    <row r="79" spans="1:8" x14ac:dyDescent="0.3">
      <c r="A79" s="8">
        <v>2039</v>
      </c>
      <c r="B79" s="5">
        <v>25136.120000000003</v>
      </c>
      <c r="C79" s="5">
        <v>12217.181650000002</v>
      </c>
      <c r="E79" s="8">
        <v>2039</v>
      </c>
      <c r="F79" s="10">
        <f t="shared" si="1"/>
        <v>25.136120000000002</v>
      </c>
      <c r="G79" s="10">
        <f t="shared" si="1"/>
        <v>12.217181650000002</v>
      </c>
      <c r="H79" s="10"/>
    </row>
    <row r="80" spans="1:8" x14ac:dyDescent="0.3">
      <c r="A80" s="8">
        <v>2040</v>
      </c>
      <c r="B80" s="5">
        <v>26785.329999999998</v>
      </c>
      <c r="C80" s="5">
        <v>12618.167669999999</v>
      </c>
      <c r="E80" s="8">
        <v>2040</v>
      </c>
      <c r="F80" s="10">
        <f t="shared" si="1"/>
        <v>26.785329999999998</v>
      </c>
      <c r="G80" s="10">
        <f t="shared" si="1"/>
        <v>12.618167669999998</v>
      </c>
      <c r="H80" s="10"/>
    </row>
    <row r="81" spans="1:8" x14ac:dyDescent="0.3">
      <c r="A81" s="8">
        <v>2041</v>
      </c>
      <c r="B81" s="5">
        <v>28456.32</v>
      </c>
      <c r="C81" s="5">
        <v>12976.429169999999</v>
      </c>
      <c r="E81" s="8">
        <v>2041</v>
      </c>
      <c r="F81" s="10">
        <f t="shared" si="1"/>
        <v>28.456319999999998</v>
      </c>
      <c r="G81" s="10">
        <f t="shared" si="1"/>
        <v>12.976429169999999</v>
      </c>
      <c r="H81" s="10"/>
    </row>
    <row r="82" spans="1:8" x14ac:dyDescent="0.3">
      <c r="A82" s="8">
        <v>2042</v>
      </c>
      <c r="B82" s="5">
        <v>30111.010000000002</v>
      </c>
      <c r="C82" s="5">
        <v>13332.649459999997</v>
      </c>
      <c r="E82" s="8">
        <v>2042</v>
      </c>
      <c r="F82" s="10">
        <f t="shared" si="1"/>
        <v>30.11101</v>
      </c>
      <c r="G82" s="10">
        <f t="shared" si="1"/>
        <v>13.332649459999997</v>
      </c>
      <c r="H82" s="10"/>
    </row>
    <row r="83" spans="1:8" x14ac:dyDescent="0.3">
      <c r="A83" s="8">
        <v>2043</v>
      </c>
      <c r="B83" s="5">
        <v>31043.090000000004</v>
      </c>
      <c r="C83" s="5">
        <v>13656.761419999999</v>
      </c>
      <c r="E83" s="8">
        <v>2043</v>
      </c>
      <c r="F83" s="10">
        <f t="shared" si="1"/>
        <v>31.043090000000003</v>
      </c>
      <c r="G83" s="10">
        <f t="shared" si="1"/>
        <v>13.656761419999999</v>
      </c>
      <c r="H83" s="10"/>
    </row>
    <row r="84" spans="1:8" x14ac:dyDescent="0.3">
      <c r="A84" s="8">
        <v>2044</v>
      </c>
      <c r="B84" s="5">
        <v>31925.39</v>
      </c>
      <c r="C84" s="5">
        <v>13959.52392</v>
      </c>
      <c r="E84" s="8">
        <v>2044</v>
      </c>
      <c r="F84" s="10">
        <f t="shared" si="1"/>
        <v>31.92539</v>
      </c>
      <c r="G84" s="10">
        <f t="shared" si="1"/>
        <v>13.959523919999999</v>
      </c>
      <c r="H84" s="10"/>
    </row>
    <row r="85" spans="1:8" x14ac:dyDescent="0.3">
      <c r="A85" s="8">
        <v>2045</v>
      </c>
      <c r="B85" s="5">
        <v>32749.040000000001</v>
      </c>
      <c r="C85" s="5">
        <v>14249.981089999999</v>
      </c>
      <c r="E85" s="8">
        <v>2045</v>
      </c>
      <c r="F85" s="10">
        <f t="shared" si="1"/>
        <v>32.749040000000001</v>
      </c>
      <c r="G85" s="10">
        <f t="shared" si="1"/>
        <v>14.249981089999999</v>
      </c>
      <c r="H85" s="10"/>
    </row>
    <row r="86" spans="1:8" x14ac:dyDescent="0.3">
      <c r="A86" s="8">
        <v>2046</v>
      </c>
      <c r="B86" s="5">
        <v>33348.93</v>
      </c>
      <c r="C86" s="5">
        <v>14509.462839999998</v>
      </c>
      <c r="E86" s="8">
        <v>2046</v>
      </c>
      <c r="F86" s="10">
        <f t="shared" si="1"/>
        <v>33.348930000000003</v>
      </c>
      <c r="G86" s="10">
        <f t="shared" si="1"/>
        <v>14.509462839999998</v>
      </c>
      <c r="H86" s="10"/>
    </row>
    <row r="87" spans="1:8" x14ac:dyDescent="0.3">
      <c r="A87" s="8">
        <v>2047</v>
      </c>
      <c r="B87" s="5">
        <v>33961.67</v>
      </c>
      <c r="C87" s="5">
        <v>14758.251500000004</v>
      </c>
      <c r="E87" s="8">
        <v>2047</v>
      </c>
      <c r="F87" s="10">
        <f t="shared" si="1"/>
        <v>33.961669999999998</v>
      </c>
      <c r="G87" s="10">
        <f t="shared" si="1"/>
        <v>14.758251500000004</v>
      </c>
      <c r="H87" s="10"/>
    </row>
    <row r="88" spans="1:8" x14ac:dyDescent="0.3">
      <c r="A88" s="8">
        <v>2048</v>
      </c>
      <c r="B88" s="5">
        <v>34587.54</v>
      </c>
      <c r="C88" s="5">
        <v>14986.10182</v>
      </c>
      <c r="E88" s="8">
        <v>2048</v>
      </c>
      <c r="F88" s="10">
        <f t="shared" si="1"/>
        <v>34.587540000000004</v>
      </c>
      <c r="G88" s="10">
        <f t="shared" si="1"/>
        <v>14.98610182</v>
      </c>
      <c r="H88" s="10"/>
    </row>
    <row r="89" spans="1:8" x14ac:dyDescent="0.3">
      <c r="A89" s="8">
        <v>2049</v>
      </c>
      <c r="B89" s="5">
        <v>35226.82</v>
      </c>
      <c r="C89" s="5">
        <v>15193.808580000003</v>
      </c>
      <c r="E89" s="8">
        <v>2049</v>
      </c>
      <c r="F89" s="10">
        <f t="shared" si="1"/>
        <v>35.226819999999996</v>
      </c>
      <c r="G89" s="10">
        <f t="shared" si="1"/>
        <v>15.193808580000002</v>
      </c>
      <c r="H89" s="10"/>
    </row>
    <row r="90" spans="1:8" x14ac:dyDescent="0.3">
      <c r="A90" s="8">
        <v>2050</v>
      </c>
      <c r="B90" s="5">
        <v>35879.82</v>
      </c>
      <c r="C90" s="5">
        <v>15390.696039999995</v>
      </c>
      <c r="E90" s="8">
        <v>2050</v>
      </c>
      <c r="F90" s="10">
        <f t="shared" si="1"/>
        <v>35.879820000000002</v>
      </c>
      <c r="G90" s="10">
        <f t="shared" si="1"/>
        <v>15.390696039999995</v>
      </c>
      <c r="H90" s="10"/>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6C000-3017-4EC3-9779-62E019F736DE}">
  <sheetPr>
    <tabColor theme="4"/>
  </sheetPr>
  <dimension ref="A1:F150"/>
  <sheetViews>
    <sheetView workbookViewId="0"/>
  </sheetViews>
  <sheetFormatPr defaultColWidth="10.88671875" defaultRowHeight="14.4" x14ac:dyDescent="0.3"/>
  <cols>
    <col min="1" max="1" width="12.5546875" style="8" bestFit="1" customWidth="1"/>
    <col min="2" max="6" width="11" bestFit="1" customWidth="1"/>
  </cols>
  <sheetData>
    <row r="1" spans="1:6" s="1" customFormat="1" ht="21" x14ac:dyDescent="0.4">
      <c r="A1" s="16" t="s">
        <v>5</v>
      </c>
    </row>
    <row r="3" spans="1:6" x14ac:dyDescent="0.3">
      <c r="A3" s="14" t="s">
        <v>51</v>
      </c>
    </row>
    <row r="5" spans="1:6" x14ac:dyDescent="0.3">
      <c r="A5" s="14" t="s">
        <v>20</v>
      </c>
      <c r="B5" s="9" t="s">
        <v>38</v>
      </c>
      <c r="C5" s="9" t="s">
        <v>39</v>
      </c>
      <c r="D5" s="9" t="s">
        <v>40</v>
      </c>
      <c r="E5" s="9" t="s">
        <v>41</v>
      </c>
      <c r="F5" s="9" t="s">
        <v>42</v>
      </c>
    </row>
    <row r="6" spans="1:6" x14ac:dyDescent="0.3">
      <c r="A6" s="8">
        <v>2026</v>
      </c>
      <c r="B6" s="15">
        <v>0.55454980456680247</v>
      </c>
      <c r="C6" s="15"/>
      <c r="D6" s="15"/>
      <c r="E6" s="15">
        <v>0.11941818972035931</v>
      </c>
      <c r="F6" s="15">
        <v>2.9387025537445002</v>
      </c>
    </row>
    <row r="7" spans="1:6" x14ac:dyDescent="0.3">
      <c r="A7" s="8">
        <v>2027</v>
      </c>
      <c r="B7" s="15">
        <v>0.5818704317824005</v>
      </c>
      <c r="C7" s="15"/>
      <c r="D7" s="15"/>
      <c r="E7" s="15">
        <v>0.13849462302656659</v>
      </c>
      <c r="F7" s="15">
        <v>3.8640860963763779</v>
      </c>
    </row>
    <row r="8" spans="1:6" x14ac:dyDescent="0.3">
      <c r="A8" s="8">
        <v>2028</v>
      </c>
      <c r="B8" s="15">
        <v>0.60842650701984347</v>
      </c>
      <c r="C8" s="15"/>
      <c r="D8" s="15"/>
      <c r="E8" s="15">
        <v>0.23805163408598268</v>
      </c>
      <c r="F8" s="15">
        <v>4.8223821889558831</v>
      </c>
    </row>
    <row r="9" spans="1:6" x14ac:dyDescent="0.3">
      <c r="A9" s="8">
        <v>2029</v>
      </c>
      <c r="B9" s="15">
        <v>0.6369956862446744</v>
      </c>
      <c r="C9" s="15"/>
      <c r="D9" s="15"/>
      <c r="E9" s="15">
        <v>0.3287953520225913</v>
      </c>
      <c r="F9" s="15">
        <v>5.9614394640838055</v>
      </c>
    </row>
    <row r="10" spans="1:6" x14ac:dyDescent="0.3">
      <c r="A10" s="8">
        <v>2030</v>
      </c>
      <c r="B10" s="15">
        <v>0.68416221299011648</v>
      </c>
      <c r="C10" s="15"/>
      <c r="D10" s="15"/>
      <c r="E10" s="15">
        <v>0.64189681564362644</v>
      </c>
      <c r="F10" s="15">
        <v>7.0598288779832474</v>
      </c>
    </row>
    <row r="11" spans="1:6" x14ac:dyDescent="0.3">
      <c r="A11" s="8">
        <v>2031</v>
      </c>
      <c r="B11" s="15">
        <v>0.79355619876371319</v>
      </c>
      <c r="C11" s="15"/>
      <c r="D11" s="15"/>
      <c r="E11" s="15">
        <v>0.64327892694943878</v>
      </c>
      <c r="F11" s="15">
        <v>8.0532416344907212</v>
      </c>
    </row>
    <row r="12" spans="1:6" x14ac:dyDescent="0.3">
      <c r="A12" s="8">
        <v>2032</v>
      </c>
      <c r="B12" s="15">
        <v>0.79441617141237142</v>
      </c>
      <c r="C12" s="15"/>
      <c r="D12" s="15"/>
      <c r="E12" s="15">
        <v>0.64463882845488285</v>
      </c>
      <c r="F12" s="15">
        <v>8.9173941072610532</v>
      </c>
    </row>
    <row r="13" spans="1:6" x14ac:dyDescent="0.3">
      <c r="A13" s="8">
        <v>2033</v>
      </c>
      <c r="B13" s="15">
        <v>0.78649952991103711</v>
      </c>
      <c r="C13" s="15"/>
      <c r="D13" s="15"/>
      <c r="E13" s="15">
        <v>0.6460259279904359</v>
      </c>
      <c r="F13" s="15">
        <v>9.6848202417367304</v>
      </c>
    </row>
    <row r="14" spans="1:6" x14ac:dyDescent="0.3">
      <c r="A14" s="8">
        <v>2034</v>
      </c>
      <c r="B14" s="15">
        <v>0.78845302001096984</v>
      </c>
      <c r="C14" s="15"/>
      <c r="D14" s="15"/>
      <c r="E14" s="15">
        <v>0.64744076951670027</v>
      </c>
      <c r="F14" s="15">
        <v>10.362368716631041</v>
      </c>
    </row>
    <row r="15" spans="1:6" x14ac:dyDescent="0.3">
      <c r="A15" s="8">
        <v>2035</v>
      </c>
      <c r="B15" s="15">
        <v>0.81958700532323692</v>
      </c>
      <c r="C15" s="15"/>
      <c r="D15" s="15"/>
      <c r="E15" s="15">
        <v>0.64888390787348971</v>
      </c>
      <c r="F15" s="15">
        <v>10.963944510619365</v>
      </c>
    </row>
    <row r="16" spans="1:6" x14ac:dyDescent="0.3">
      <c r="A16" s="8">
        <v>2036</v>
      </c>
      <c r="B16" s="15">
        <v>0.85835487943004873</v>
      </c>
      <c r="C16" s="15">
        <v>8.5592194826940408E-3</v>
      </c>
      <c r="D16" s="15">
        <v>3.1124933985360701E-3</v>
      </c>
      <c r="E16" s="15">
        <v>0.65035590899741491</v>
      </c>
      <c r="F16" s="15">
        <v>11.485495575826631</v>
      </c>
    </row>
    <row r="17" spans="1:6" x14ac:dyDescent="0.3">
      <c r="A17" s="8">
        <v>2037</v>
      </c>
      <c r="B17" s="15">
        <v>0.85452304583589078</v>
      </c>
      <c r="C17" s="15">
        <v>1.7118438965388099E-2</v>
      </c>
      <c r="D17" s="15">
        <v>6.2213994834998797E-3</v>
      </c>
      <c r="E17" s="15">
        <v>0.65185735014381851</v>
      </c>
      <c r="F17" s="15">
        <v>11.936509326976445</v>
      </c>
    </row>
    <row r="18" spans="1:6" x14ac:dyDescent="0.3">
      <c r="A18" s="8">
        <v>2038</v>
      </c>
      <c r="B18" s="15">
        <v>0.85181841620626175</v>
      </c>
      <c r="C18" s="15">
        <v>2.5677658448082102E-2</v>
      </c>
      <c r="D18" s="15">
        <v>9.3556264111819398E-3</v>
      </c>
      <c r="E18" s="15">
        <v>0.65338882011315058</v>
      </c>
      <c r="F18" s="15">
        <v>12.34757220977111</v>
      </c>
    </row>
    <row r="19" spans="1:6" x14ac:dyDescent="0.3">
      <c r="A19" s="8">
        <v>2039</v>
      </c>
      <c r="B19" s="15">
        <v>0.85079619398403872</v>
      </c>
      <c r="C19" s="15">
        <v>3.4236877930776198E-2</v>
      </c>
      <c r="D19" s="15">
        <v>1.25043711255941E-2</v>
      </c>
      <c r="E19" s="15">
        <v>0.65495091948186879</v>
      </c>
      <c r="F19" s="15">
        <v>12.700133698585301</v>
      </c>
    </row>
    <row r="20" spans="1:6" x14ac:dyDescent="0.3">
      <c r="A20" s="8">
        <v>2040</v>
      </c>
      <c r="B20" s="15">
        <v>0.85079619398403872</v>
      </c>
      <c r="C20" s="15">
        <v>4.2796097413470201E-2</v>
      </c>
      <c r="D20" s="15">
        <v>1.5278079744272101E-2</v>
      </c>
      <c r="E20" s="15">
        <v>0.65654426083796191</v>
      </c>
      <c r="F20" s="15">
        <v>12.99760321281895</v>
      </c>
    </row>
    <row r="21" spans="1:6" x14ac:dyDescent="0.3">
      <c r="A21" s="8">
        <v>2041</v>
      </c>
      <c r="B21" s="15">
        <v>0.85079619398403872</v>
      </c>
      <c r="C21" s="15">
        <v>5.1355316896164301E-2</v>
      </c>
      <c r="D21" s="15">
        <v>2.9881530737186496E-2</v>
      </c>
      <c r="E21" s="15">
        <v>0.65816946902117657</v>
      </c>
      <c r="F21" s="15">
        <v>13.265435883619675</v>
      </c>
    </row>
    <row r="22" spans="1:6" x14ac:dyDescent="0.3">
      <c r="A22" s="8">
        <v>2042</v>
      </c>
      <c r="B22" s="15">
        <v>0.85079619398403872</v>
      </c>
      <c r="C22" s="15">
        <v>5.9914536378858303E-2</v>
      </c>
      <c r="D22" s="15">
        <v>4.4522353528656106E-2</v>
      </c>
      <c r="E22" s="15">
        <v>0.6598271813680554</v>
      </c>
      <c r="F22" s="15">
        <v>13.507432825107585</v>
      </c>
    </row>
    <row r="23" spans="1:6" x14ac:dyDescent="0.3">
      <c r="A23" s="8">
        <v>2043</v>
      </c>
      <c r="B23" s="15">
        <v>0.85079619398403872</v>
      </c>
      <c r="C23" s="15">
        <v>6.8473755861552299E-2</v>
      </c>
      <c r="D23" s="15">
        <v>5.9182766163522901E-2</v>
      </c>
      <c r="E23" s="15">
        <v>0.66151804796187219</v>
      </c>
      <c r="F23" s="15">
        <v>13.711643987107017</v>
      </c>
    </row>
    <row r="24" spans="1:6" x14ac:dyDescent="0.3">
      <c r="A24" s="8">
        <v>2044</v>
      </c>
      <c r="B24" s="15">
        <v>0.85079619398403872</v>
      </c>
      <c r="C24" s="15">
        <v>7.7032975344246399E-2</v>
      </c>
      <c r="D24" s="15">
        <v>7.3877339476353499E-2</v>
      </c>
      <c r="E24" s="15">
        <v>0.663242731887565</v>
      </c>
      <c r="F24" s="15">
        <v>13.894632114161023</v>
      </c>
    </row>
    <row r="25" spans="1:6" x14ac:dyDescent="0.3">
      <c r="A25" s="8">
        <v>2045</v>
      </c>
      <c r="B25" s="15">
        <v>0.85079619398403872</v>
      </c>
      <c r="C25" s="15">
        <v>8.5592194826940401E-2</v>
      </c>
      <c r="D25" s="15">
        <v>8.7722898611251002E-2</v>
      </c>
      <c r="E25" s="15">
        <v>0.66500190949177174</v>
      </c>
      <c r="F25" s="15">
        <v>14.062283235474435</v>
      </c>
    </row>
    <row r="26" spans="1:6" x14ac:dyDescent="0.3">
      <c r="A26" s="8">
        <v>2046</v>
      </c>
      <c r="B26" s="15">
        <v>0.85079619398403872</v>
      </c>
      <c r="C26" s="15">
        <v>9.4151414309634404E-2</v>
      </c>
      <c r="D26" s="15">
        <v>0.10236199505105099</v>
      </c>
      <c r="E26" s="15">
        <v>0.66679627064806257</v>
      </c>
      <c r="F26" s="15">
        <v>14.196034426658704</v>
      </c>
    </row>
    <row r="27" spans="1:6" x14ac:dyDescent="0.3">
      <c r="A27" s="8">
        <v>2047</v>
      </c>
      <c r="B27" s="15">
        <v>0.85079619398403872</v>
      </c>
      <c r="C27" s="15">
        <v>0.102710633792328</v>
      </c>
      <c r="D27" s="15">
        <v>0.11703525947679061</v>
      </c>
      <c r="E27" s="15">
        <v>0.6686265190274796</v>
      </c>
      <c r="F27" s="15">
        <v>14.331295604579102</v>
      </c>
    </row>
    <row r="28" spans="1:6" x14ac:dyDescent="0.3">
      <c r="A28" s="8">
        <v>2048</v>
      </c>
      <c r="B28" s="15">
        <v>0.85079619398403872</v>
      </c>
      <c r="C28" s="15">
        <v>0.11126985327502301</v>
      </c>
      <c r="D28" s="15">
        <v>0.1317320251516397</v>
      </c>
      <c r="E28" s="15">
        <v>0.67049337237448448</v>
      </c>
      <c r="F28" s="15">
        <v>14.465583532375598</v>
      </c>
    </row>
    <row r="29" spans="1:6" x14ac:dyDescent="0.3">
      <c r="A29" s="8">
        <v>2049</v>
      </c>
      <c r="B29" s="15">
        <v>0.85079619398403872</v>
      </c>
      <c r="C29" s="15">
        <v>0.119829072757717</v>
      </c>
      <c r="D29" s="15">
        <v>0.1464349752649676</v>
      </c>
      <c r="E29" s="15">
        <v>0.67239756278842966</v>
      </c>
      <c r="F29" s="15">
        <v>14.586338822888001</v>
      </c>
    </row>
    <row r="30" spans="1:6" x14ac:dyDescent="0.3">
      <c r="A30" s="8">
        <v>2050</v>
      </c>
      <c r="B30" s="15">
        <v>0.85079619398403872</v>
      </c>
      <c r="C30" s="15">
        <v>0.119490568583675</v>
      </c>
      <c r="D30" s="15">
        <v>0.15745406954480512</v>
      </c>
      <c r="E30" s="15">
        <v>0.67433983701065403</v>
      </c>
      <c r="F30" s="15">
        <v>14.717088857065672</v>
      </c>
    </row>
    <row r="33" spans="1:6" x14ac:dyDescent="0.3">
      <c r="A33" s="14" t="s">
        <v>52</v>
      </c>
    </row>
    <row r="34" spans="1:6" x14ac:dyDescent="0.3">
      <c r="A34" s="14"/>
    </row>
    <row r="35" spans="1:6" x14ac:dyDescent="0.3">
      <c r="A35" s="14"/>
      <c r="B35" s="9" t="s">
        <v>43</v>
      </c>
      <c r="C35" s="9" t="s">
        <v>44</v>
      </c>
      <c r="D35" s="9" t="s">
        <v>45</v>
      </c>
      <c r="E35" s="9" t="s">
        <v>46</v>
      </c>
      <c r="F35" s="9" t="s">
        <v>47</v>
      </c>
    </row>
    <row r="36" spans="1:6" x14ac:dyDescent="0.3">
      <c r="A36" s="17">
        <v>2026</v>
      </c>
      <c r="B36" s="15">
        <v>0.85253670849560703</v>
      </c>
      <c r="C36" s="15">
        <v>2.8201673655563982E-2</v>
      </c>
      <c r="D36" s="15">
        <v>5.8418267697887778E-2</v>
      </c>
      <c r="E36" s="15">
        <v>3.654788896143667E-5</v>
      </c>
      <c r="F36" s="15">
        <v>6.080680226197966E-2</v>
      </c>
    </row>
    <row r="37" spans="1:6" x14ac:dyDescent="0.3">
      <c r="A37" s="17">
        <v>2027</v>
      </c>
      <c r="B37" s="15">
        <v>0.79902926800410456</v>
      </c>
      <c r="C37" s="15">
        <v>6.3536872894230337E-2</v>
      </c>
      <c r="D37" s="15">
        <v>7.1191798859218253E-2</v>
      </c>
      <c r="E37" s="15">
        <v>3.5050412735018768E-5</v>
      </c>
      <c r="F37" s="15">
        <v>6.6207009829711852E-2</v>
      </c>
    </row>
    <row r="38" spans="1:6" x14ac:dyDescent="0.3">
      <c r="A38" s="17">
        <v>2028</v>
      </c>
      <c r="B38" s="15">
        <v>0.74755055705142504</v>
      </c>
      <c r="C38" s="15">
        <v>5.8155276961528328E-2</v>
      </c>
      <c r="D38" s="15">
        <v>0.12103107940586032</v>
      </c>
      <c r="E38" s="15">
        <v>3.5185307207438256E-5</v>
      </c>
      <c r="F38" s="15">
        <v>7.322790127397874E-2</v>
      </c>
    </row>
    <row r="39" spans="1:6" x14ac:dyDescent="0.3">
      <c r="A39" s="17">
        <v>2029</v>
      </c>
      <c r="B39" s="15">
        <v>0.68513421728293322</v>
      </c>
      <c r="C39" s="15">
        <v>5.2401248005357309E-2</v>
      </c>
      <c r="D39" s="15">
        <v>0.18388454432257939</v>
      </c>
      <c r="E39" s="15">
        <v>3.5070593846210583E-5</v>
      </c>
      <c r="F39" s="15">
        <v>7.8544919795283899E-2</v>
      </c>
    </row>
    <row r="40" spans="1:6" x14ac:dyDescent="0.3">
      <c r="A40" s="17">
        <v>2030</v>
      </c>
      <c r="B40" s="15">
        <v>0.64107486974776862</v>
      </c>
      <c r="C40" s="15">
        <v>4.8295831854544613E-2</v>
      </c>
      <c r="D40" s="15">
        <v>0.22766507230235833</v>
      </c>
      <c r="E40" s="15">
        <v>3.5796859828188847E-5</v>
      </c>
      <c r="F40" s="15">
        <v>8.2928429235500353E-2</v>
      </c>
    </row>
    <row r="41" spans="1:6" x14ac:dyDescent="0.3">
      <c r="A41" s="17">
        <v>2031</v>
      </c>
      <c r="B41" s="15">
        <v>0.61144770528576398</v>
      </c>
      <c r="C41" s="15">
        <v>4.5420782883727223E-2</v>
      </c>
      <c r="D41" s="15">
        <v>0.25583261712626609</v>
      </c>
      <c r="E41" s="15">
        <v>3.744569478176217E-5</v>
      </c>
      <c r="F41" s="15">
        <v>8.7261449009461006E-2</v>
      </c>
    </row>
    <row r="42" spans="1:6" x14ac:dyDescent="0.3">
      <c r="A42" s="17">
        <v>2032</v>
      </c>
      <c r="B42" s="15">
        <v>0.59387716670883461</v>
      </c>
      <c r="C42" s="15">
        <v>4.3388084266421004E-2</v>
      </c>
      <c r="D42" s="15">
        <v>0.27092380925160525</v>
      </c>
      <c r="E42" s="15">
        <v>3.9966413579061897E-5</v>
      </c>
      <c r="F42" s="15">
        <v>9.1770973359559971E-2</v>
      </c>
    </row>
    <row r="43" spans="1:6" x14ac:dyDescent="0.3">
      <c r="A43" s="17">
        <v>2033</v>
      </c>
      <c r="B43" s="15">
        <v>0.58252148007523297</v>
      </c>
      <c r="C43" s="15">
        <v>4.1795389175045161E-2</v>
      </c>
      <c r="D43" s="15">
        <v>0.2795756024950764</v>
      </c>
      <c r="E43" s="15">
        <v>4.2981642815951565E-5</v>
      </c>
      <c r="F43" s="15">
        <v>9.6064546611829477E-2</v>
      </c>
    </row>
    <row r="44" spans="1:6" x14ac:dyDescent="0.3">
      <c r="A44" s="17">
        <v>2034</v>
      </c>
      <c r="B44" s="15">
        <v>0.57517133256269926</v>
      </c>
      <c r="C44" s="15">
        <v>4.0506362705046692E-2</v>
      </c>
      <c r="D44" s="15">
        <v>0.28418985212796</v>
      </c>
      <c r="E44" s="15">
        <v>4.6351269449065528E-5</v>
      </c>
      <c r="F44" s="15">
        <v>0.10008610133484479</v>
      </c>
    </row>
    <row r="45" spans="1:6" x14ac:dyDescent="0.3">
      <c r="A45" s="17">
        <v>2035</v>
      </c>
      <c r="B45" s="15">
        <v>0.57142518907035489</v>
      </c>
      <c r="C45" s="15">
        <v>3.9417390598940179E-2</v>
      </c>
      <c r="D45" s="15">
        <v>0.28504692141107679</v>
      </c>
      <c r="E45" s="15">
        <v>4.9957041277623629E-5</v>
      </c>
      <c r="F45" s="15">
        <v>0.10406054187835063</v>
      </c>
    </row>
    <row r="46" spans="1:6" x14ac:dyDescent="0.3">
      <c r="A46" s="17">
        <v>2036</v>
      </c>
      <c r="B46" s="15">
        <v>0.57081612008332749</v>
      </c>
      <c r="C46" s="15">
        <v>3.8525567661625813E-2</v>
      </c>
      <c r="D46" s="15">
        <v>0.28278419655834308</v>
      </c>
      <c r="E46" s="15">
        <v>5.4112850308015167E-5</v>
      </c>
      <c r="F46" s="15">
        <v>0.10782000284639551</v>
      </c>
    </row>
    <row r="47" spans="1:6" x14ac:dyDescent="0.3">
      <c r="A47" s="17">
        <v>2037</v>
      </c>
      <c r="B47" s="15">
        <v>0.57121830516009942</v>
      </c>
      <c r="C47" s="15">
        <v>3.780410113324989E-2</v>
      </c>
      <c r="D47" s="15">
        <v>0.27965377496766264</v>
      </c>
      <c r="E47" s="15">
        <v>5.9050944671038042E-5</v>
      </c>
      <c r="F47" s="15">
        <v>0.1112647677943169</v>
      </c>
    </row>
    <row r="48" spans="1:6" x14ac:dyDescent="0.3">
      <c r="A48" s="17">
        <v>2038</v>
      </c>
      <c r="B48" s="15">
        <v>0.57086749467797415</v>
      </c>
      <c r="C48" s="15">
        <v>3.7156734058084569E-2</v>
      </c>
      <c r="D48" s="15">
        <v>0.27777370446790517</v>
      </c>
      <c r="E48" s="15">
        <v>6.4594703114408342E-5</v>
      </c>
      <c r="F48" s="15">
        <v>0.1141374720929216</v>
      </c>
    </row>
    <row r="49" spans="1:6" x14ac:dyDescent="0.3">
      <c r="A49" s="17">
        <v>2039</v>
      </c>
      <c r="B49" s="15">
        <v>0.57124679643613518</v>
      </c>
      <c r="C49" s="15">
        <v>3.6645794739204436E-2</v>
      </c>
      <c r="D49" s="15">
        <v>0.2753754198320072</v>
      </c>
      <c r="E49" s="15">
        <v>7.0826867000596387E-5</v>
      </c>
      <c r="F49" s="15">
        <v>0.11666116212565256</v>
      </c>
    </row>
    <row r="50" spans="1:6" x14ac:dyDescent="0.3">
      <c r="A50" s="17">
        <v>2040</v>
      </c>
      <c r="B50" s="15">
        <v>0.57235421421845922</v>
      </c>
      <c r="C50" s="15">
        <v>3.6269755202228464E-2</v>
      </c>
      <c r="D50" s="15">
        <v>0.27244178130183583</v>
      </c>
      <c r="E50" s="15">
        <v>8.046043152191881E-5</v>
      </c>
      <c r="F50" s="15">
        <v>0.11885378884595453</v>
      </c>
    </row>
    <row r="51" spans="1:6" x14ac:dyDescent="0.3">
      <c r="A51" s="17">
        <v>2041</v>
      </c>
      <c r="B51" s="15">
        <v>0.57321612739683347</v>
      </c>
      <c r="C51" s="15">
        <v>3.5959024282650402E-2</v>
      </c>
      <c r="D51" s="15">
        <v>0.27018527873845316</v>
      </c>
      <c r="E51" s="15">
        <v>9.0394568430779404E-5</v>
      </c>
      <c r="F51" s="15">
        <v>0.12054917501363224</v>
      </c>
    </row>
    <row r="52" spans="1:6" x14ac:dyDescent="0.3">
      <c r="A52" s="17">
        <v>2042</v>
      </c>
      <c r="B52" s="15">
        <v>0.57385390909277745</v>
      </c>
      <c r="C52" s="15">
        <v>3.5713071163548202E-2</v>
      </c>
      <c r="D52" s="15">
        <v>0.26854118698672186</v>
      </c>
      <c r="E52" s="15">
        <v>1.0132750993316579E-4</v>
      </c>
      <c r="F52" s="15">
        <v>0.12179050524701927</v>
      </c>
    </row>
    <row r="53" spans="1:6" x14ac:dyDescent="0.3">
      <c r="A53" s="17">
        <v>2043</v>
      </c>
      <c r="B53" s="15">
        <v>0.57503000861504328</v>
      </c>
      <c r="C53" s="15">
        <v>3.5564794744521407E-2</v>
      </c>
      <c r="D53" s="15">
        <v>0.26652381636178685</v>
      </c>
      <c r="E53" s="15">
        <v>1.1364754150889449E-4</v>
      </c>
      <c r="F53" s="15">
        <v>0.12276773273713953</v>
      </c>
    </row>
    <row r="54" spans="1:6" x14ac:dyDescent="0.3">
      <c r="A54" s="17">
        <v>2044</v>
      </c>
      <c r="B54" s="15">
        <v>0.57624040775872576</v>
      </c>
      <c r="C54" s="15">
        <v>3.5473857163829114E-2</v>
      </c>
      <c r="D54" s="15">
        <v>0.26473812810371655</v>
      </c>
      <c r="E54" s="15">
        <v>1.2737117191647954E-4</v>
      </c>
      <c r="F54" s="15">
        <v>0.12342023580181204</v>
      </c>
    </row>
    <row r="55" spans="1:6" x14ac:dyDescent="0.3">
      <c r="A55" s="17">
        <v>2045</v>
      </c>
      <c r="B55" s="15">
        <v>0.57739650849412472</v>
      </c>
      <c r="C55" s="15">
        <v>3.5425979041915912E-2</v>
      </c>
      <c r="D55" s="15">
        <v>0.26325500625070658</v>
      </c>
      <c r="E55" s="15">
        <v>1.4255102673783133E-4</v>
      </c>
      <c r="F55" s="15">
        <v>0.12377995518651491</v>
      </c>
    </row>
    <row r="56" spans="1:6" x14ac:dyDescent="0.3">
      <c r="A56" s="17">
        <v>2046</v>
      </c>
      <c r="B56" s="15">
        <v>0.57936374585548167</v>
      </c>
      <c r="C56" s="15">
        <v>3.5457137937872377E-2</v>
      </c>
      <c r="D56" s="15">
        <v>0.26092837948886755</v>
      </c>
      <c r="E56" s="15">
        <v>1.5945139660286724E-4</v>
      </c>
      <c r="F56" s="15">
        <v>0.12409128532117548</v>
      </c>
    </row>
    <row r="57" spans="1:6" x14ac:dyDescent="0.3">
      <c r="A57" s="17">
        <v>2047</v>
      </c>
      <c r="B57" s="15">
        <v>0.58085014143960911</v>
      </c>
      <c r="C57" s="15">
        <v>3.5472727164727352E-2</v>
      </c>
      <c r="D57" s="15">
        <v>0.25938589941832557</v>
      </c>
      <c r="E57" s="15">
        <v>1.776877936394194E-4</v>
      </c>
      <c r="F57" s="15">
        <v>0.12411354418369838</v>
      </c>
    </row>
    <row r="58" spans="1:6" x14ac:dyDescent="0.3">
      <c r="A58" s="17">
        <v>2048</v>
      </c>
      <c r="B58" s="15">
        <v>0.58206794079546498</v>
      </c>
      <c r="C58" s="15">
        <v>3.5481631652341215E-2</v>
      </c>
      <c r="D58" s="15">
        <v>0.25831936776312431</v>
      </c>
      <c r="E58" s="15">
        <v>1.9733965470148117E-4</v>
      </c>
      <c r="F58" s="15">
        <v>0.12393372013436808</v>
      </c>
    </row>
    <row r="59" spans="1:6" x14ac:dyDescent="0.3">
      <c r="A59" s="17">
        <v>2049</v>
      </c>
      <c r="B59" s="15">
        <v>0.5836009233838354</v>
      </c>
      <c r="C59" s="15">
        <v>3.5517200697464467E-2</v>
      </c>
      <c r="D59" s="15">
        <v>0.2569523537903835</v>
      </c>
      <c r="E59" s="15">
        <v>2.1858914569360986E-4</v>
      </c>
      <c r="F59" s="15">
        <v>0.12371093298262301</v>
      </c>
    </row>
    <row r="60" spans="1:6" x14ac:dyDescent="0.3">
      <c r="A60" s="17">
        <v>2050</v>
      </c>
      <c r="B60" s="15">
        <v>0.58458467550114779</v>
      </c>
      <c r="C60" s="15">
        <v>3.5522185517444307E-2</v>
      </c>
      <c r="D60" s="15">
        <v>0.25636412129310027</v>
      </c>
      <c r="E60" s="15">
        <v>2.408649223262356E-4</v>
      </c>
      <c r="F60" s="15">
        <v>0.1232881527659814</v>
      </c>
    </row>
    <row r="63" spans="1:6" x14ac:dyDescent="0.3">
      <c r="A63" s="14" t="s">
        <v>53</v>
      </c>
    </row>
    <row r="65" spans="1:3" x14ac:dyDescent="0.3">
      <c r="A65" s="14" t="s">
        <v>20</v>
      </c>
      <c r="B65" s="9" t="s">
        <v>41</v>
      </c>
      <c r="C65" s="9" t="s">
        <v>42</v>
      </c>
    </row>
    <row r="66" spans="1:3" x14ac:dyDescent="0.3">
      <c r="A66" s="8">
        <v>2026</v>
      </c>
      <c r="B66" s="18">
        <v>5.0750559999999997E-3</v>
      </c>
      <c r="C66" s="18">
        <v>9.2019851588443141E-2</v>
      </c>
    </row>
    <row r="67" spans="1:3" x14ac:dyDescent="0.3">
      <c r="A67" s="8">
        <v>2027</v>
      </c>
      <c r="B67" s="18">
        <v>5.0750559999999997E-3</v>
      </c>
      <c r="C67" s="18">
        <v>8.2706598653972577E-2</v>
      </c>
    </row>
    <row r="68" spans="1:3" x14ac:dyDescent="0.3">
      <c r="A68" s="8">
        <v>2028</v>
      </c>
      <c r="B68" s="18">
        <v>5.0750559999999997E-3</v>
      </c>
      <c r="C68" s="18">
        <v>7.3420008402739684E-2</v>
      </c>
    </row>
    <row r="69" spans="1:3" x14ac:dyDescent="0.3">
      <c r="A69" s="8">
        <v>2029</v>
      </c>
      <c r="B69" s="18">
        <v>5.0750559999999997E-3</v>
      </c>
      <c r="C69" s="18">
        <v>6.4326674463526093E-2</v>
      </c>
    </row>
    <row r="70" spans="1:3" x14ac:dyDescent="0.3">
      <c r="A70" s="8">
        <v>2030</v>
      </c>
      <c r="B70" s="18">
        <v>5.0750559999999997E-3</v>
      </c>
      <c r="C70" s="18">
        <v>5.5407411189036505E-2</v>
      </c>
    </row>
    <row r="71" spans="1:3" x14ac:dyDescent="0.3">
      <c r="A71" s="8">
        <v>2031</v>
      </c>
      <c r="B71" s="18">
        <v>5.0750559999999997E-3</v>
      </c>
      <c r="C71" s="18">
        <v>4.824938643682497E-2</v>
      </c>
    </row>
    <row r="72" spans="1:3" x14ac:dyDescent="0.3">
      <c r="A72" s="8">
        <v>2032</v>
      </c>
      <c r="B72" s="18">
        <v>5.0750559999999997E-3</v>
      </c>
      <c r="C72" s="18">
        <v>4.2158203035145642E-2</v>
      </c>
    </row>
    <row r="73" spans="1:3" x14ac:dyDescent="0.3">
      <c r="A73" s="8">
        <v>2033</v>
      </c>
      <c r="B73" s="18">
        <v>5.0750559999999997E-3</v>
      </c>
      <c r="C73" s="18">
        <v>3.7473942220178927E-2</v>
      </c>
    </row>
    <row r="74" spans="1:3" x14ac:dyDescent="0.3">
      <c r="A74" s="8">
        <v>2034</v>
      </c>
      <c r="B74" s="18">
        <v>5.0750559999999997E-3</v>
      </c>
      <c r="C74" s="18">
        <v>3.3969159303566539E-2</v>
      </c>
    </row>
    <row r="75" spans="1:3" x14ac:dyDescent="0.3">
      <c r="A75" s="8">
        <v>2035</v>
      </c>
      <c r="B75" s="18">
        <v>5.0750559999999997E-3</v>
      </c>
      <c r="C75" s="18">
        <v>3.1343010922358278E-2</v>
      </c>
    </row>
    <row r="76" spans="1:3" x14ac:dyDescent="0.3">
      <c r="A76" s="8">
        <v>2036</v>
      </c>
      <c r="B76" s="18">
        <v>5.0750559999999997E-3</v>
      </c>
      <c r="C76" s="18">
        <v>2.9298438512516019E-2</v>
      </c>
    </row>
    <row r="77" spans="1:3" x14ac:dyDescent="0.3">
      <c r="A77" s="8">
        <v>2037</v>
      </c>
      <c r="B77" s="18">
        <v>5.0750559999999997E-3</v>
      </c>
      <c r="C77" s="18">
        <v>2.7475584721549848E-2</v>
      </c>
    </row>
    <row r="78" spans="1:3" x14ac:dyDescent="0.3">
      <c r="A78" s="8">
        <v>2038</v>
      </c>
      <c r="B78" s="18">
        <v>5.0750559999999997E-3</v>
      </c>
      <c r="C78" s="18">
        <v>2.5825989441305697E-2</v>
      </c>
    </row>
    <row r="79" spans="1:3" x14ac:dyDescent="0.3">
      <c r="A79" s="8">
        <v>2039</v>
      </c>
      <c r="B79" s="18">
        <v>5.0750559999999997E-3</v>
      </c>
      <c r="C79" s="18">
        <v>2.4252396269628752E-2</v>
      </c>
    </row>
    <row r="80" spans="1:3" x14ac:dyDescent="0.3">
      <c r="A80" s="8">
        <v>2040</v>
      </c>
      <c r="B80" s="18">
        <v>5.0750559999999997E-3</v>
      </c>
      <c r="C80" s="18">
        <v>2.271314839683071E-2</v>
      </c>
    </row>
    <row r="81" spans="1:3" x14ac:dyDescent="0.3">
      <c r="A81" s="8">
        <v>2041</v>
      </c>
      <c r="B81" s="18">
        <v>5.0750559999999997E-3</v>
      </c>
      <c r="C81" s="18">
        <v>2.1328685752111508E-2</v>
      </c>
    </row>
    <row r="82" spans="1:3" x14ac:dyDescent="0.3">
      <c r="A82" s="8">
        <v>2042</v>
      </c>
      <c r="B82" s="18">
        <v>5.0750559999999997E-3</v>
      </c>
      <c r="C82" s="18">
        <v>2.0164812745911226E-2</v>
      </c>
    </row>
    <row r="83" spans="1:3" x14ac:dyDescent="0.3">
      <c r="A83" s="8">
        <v>2043</v>
      </c>
      <c r="B83" s="18">
        <v>5.0750559999999997E-3</v>
      </c>
      <c r="C83" s="18">
        <v>1.9172906939178311E-2</v>
      </c>
    </row>
    <row r="84" spans="1:3" x14ac:dyDescent="0.3">
      <c r="A84" s="8">
        <v>2044</v>
      </c>
      <c r="B84" s="18">
        <v>5.0750559999999997E-3</v>
      </c>
      <c r="C84" s="18">
        <v>1.8340863752778803E-2</v>
      </c>
    </row>
    <row r="85" spans="1:3" x14ac:dyDescent="0.3">
      <c r="A85" s="8">
        <v>2045</v>
      </c>
      <c r="B85" s="18">
        <v>5.0750559999999997E-3</v>
      </c>
      <c r="C85" s="18">
        <v>1.7629770656564851E-2</v>
      </c>
    </row>
    <row r="86" spans="1:3" x14ac:dyDescent="0.3">
      <c r="A86" s="8">
        <v>2046</v>
      </c>
      <c r="B86" s="18">
        <v>5.0750559999999997E-3</v>
      </c>
      <c r="C86" s="18">
        <v>1.7031262896194069E-2</v>
      </c>
    </row>
    <row r="87" spans="1:3" x14ac:dyDescent="0.3">
      <c r="A87" s="8">
        <v>2047</v>
      </c>
      <c r="B87" s="18">
        <v>5.0750559999999997E-3</v>
      </c>
      <c r="C87" s="18">
        <v>1.6529835794695514E-2</v>
      </c>
    </row>
    <row r="88" spans="1:3" x14ac:dyDescent="0.3">
      <c r="A88" s="8">
        <v>2048</v>
      </c>
      <c r="B88" s="18">
        <v>5.0750559999999997E-3</v>
      </c>
      <c r="C88" s="18">
        <v>1.6114593554241968E-2</v>
      </c>
    </row>
    <row r="89" spans="1:3" x14ac:dyDescent="0.3">
      <c r="A89" s="8">
        <v>2049</v>
      </c>
      <c r="B89" s="18">
        <v>5.0750559999999997E-3</v>
      </c>
      <c r="C89" s="18">
        <v>1.5779511907561043E-2</v>
      </c>
    </row>
    <row r="90" spans="1:3" x14ac:dyDescent="0.3">
      <c r="A90" s="8">
        <v>2050</v>
      </c>
      <c r="B90" s="18">
        <v>5.0750559999999997E-3</v>
      </c>
      <c r="C90" s="18">
        <v>1.55157457718562E-2</v>
      </c>
    </row>
    <row r="93" spans="1:3" x14ac:dyDescent="0.3">
      <c r="A93" s="14" t="s">
        <v>54</v>
      </c>
    </row>
    <row r="95" spans="1:3" x14ac:dyDescent="0.3">
      <c r="A95" s="14" t="s">
        <v>20</v>
      </c>
      <c r="B95" s="9" t="s">
        <v>19</v>
      </c>
      <c r="C95" s="9" t="s">
        <v>18</v>
      </c>
    </row>
    <row r="96" spans="1:3" x14ac:dyDescent="0.3">
      <c r="A96" s="8">
        <v>2026</v>
      </c>
      <c r="B96" s="15">
        <v>3.3033569074690585</v>
      </c>
      <c r="C96" s="15">
        <v>3.612670548031661</v>
      </c>
    </row>
    <row r="97" spans="1:3" x14ac:dyDescent="0.3">
      <c r="A97" s="8">
        <v>2027</v>
      </c>
      <c r="B97" s="15">
        <v>4.1782840848646003</v>
      </c>
      <c r="C97" s="15">
        <v>4.5844511511853412</v>
      </c>
    </row>
    <row r="98" spans="1:3" x14ac:dyDescent="0.3">
      <c r="A98" s="8">
        <v>2028</v>
      </c>
      <c r="B98" s="15">
        <v>5.2307141304521698</v>
      </c>
      <c r="C98" s="15">
        <v>5.66886033006171</v>
      </c>
    </row>
    <row r="99" spans="1:3" x14ac:dyDescent="0.3">
      <c r="A99" s="8">
        <v>2029</v>
      </c>
      <c r="B99" s="15">
        <v>6.3437693291659452</v>
      </c>
      <c r="C99" s="15">
        <v>6.9272305023510672</v>
      </c>
    </row>
    <row r="100" spans="1:3" x14ac:dyDescent="0.3">
      <c r="A100" s="8">
        <v>2030</v>
      </c>
      <c r="B100" s="15">
        <v>8.0136770828209603</v>
      </c>
      <c r="C100" s="15">
        <v>8.3858879066169862</v>
      </c>
    </row>
    <row r="101" spans="1:3" x14ac:dyDescent="0.3">
      <c r="A101" s="8">
        <v>2031</v>
      </c>
      <c r="B101" s="15">
        <v>9.1175465206333879</v>
      </c>
      <c r="C101" s="15">
        <v>9.4900767602038805</v>
      </c>
    </row>
    <row r="102" spans="1:3" x14ac:dyDescent="0.3">
      <c r="A102" s="8">
        <v>2032</v>
      </c>
      <c r="B102" s="15">
        <v>9.9975574306358954</v>
      </c>
      <c r="C102" s="15">
        <v>10.356449107128308</v>
      </c>
    </row>
    <row r="103" spans="1:3" x14ac:dyDescent="0.3">
      <c r="A103" s="8">
        <v>2033</v>
      </c>
      <c r="B103" s="15">
        <v>10.775892277391588</v>
      </c>
      <c r="C103" s="15">
        <v>11.117345699638204</v>
      </c>
    </row>
    <row r="104" spans="1:3" x14ac:dyDescent="0.3">
      <c r="A104" s="8">
        <v>2034</v>
      </c>
      <c r="B104" s="15">
        <v>11.485743364543316</v>
      </c>
      <c r="C104" s="15">
        <v>11.798262506158707</v>
      </c>
    </row>
    <row r="105" spans="1:3" x14ac:dyDescent="0.3">
      <c r="A105" s="8">
        <v>2035</v>
      </c>
      <c r="B105" s="15">
        <v>12.200732633257111</v>
      </c>
      <c r="C105" s="15">
        <v>12.43241542381609</v>
      </c>
    </row>
    <row r="106" spans="1:3" x14ac:dyDescent="0.3">
      <c r="A106" s="8">
        <v>2036</v>
      </c>
      <c r="B106" s="15">
        <v>12.934827911657715</v>
      </c>
      <c r="C106" s="15">
        <v>13.005878077135316</v>
      </c>
    </row>
    <row r="107" spans="1:3" x14ac:dyDescent="0.3">
      <c r="A107" s="8">
        <v>2037</v>
      </c>
      <c r="B107" s="15">
        <v>13.531017427781302</v>
      </c>
      <c r="C107" s="15">
        <v>13.466229561405036</v>
      </c>
    </row>
    <row r="108" spans="1:3" x14ac:dyDescent="0.3">
      <c r="A108" s="8">
        <v>2038</v>
      </c>
      <c r="B108" s="15">
        <v>14.062469028670186</v>
      </c>
      <c r="C108" s="15">
        <v>13.887812730949785</v>
      </c>
    </row>
    <row r="109" spans="1:3" x14ac:dyDescent="0.3">
      <c r="A109" s="8">
        <v>2039</v>
      </c>
      <c r="B109" s="15">
        <v>14.572626020356614</v>
      </c>
      <c r="C109" s="15">
        <v>14.25262206110758</v>
      </c>
    </row>
    <row r="110" spans="1:3" x14ac:dyDescent="0.3">
      <c r="A110" s="8">
        <v>2040</v>
      </c>
      <c r="B110" s="15">
        <v>15.033329281535218</v>
      </c>
      <c r="C110" s="15">
        <v>14.563017844798681</v>
      </c>
    </row>
    <row r="111" spans="1:3" x14ac:dyDescent="0.3">
      <c r="A111" s="8">
        <v>2041</v>
      </c>
      <c r="B111" s="15">
        <v>15.444058509332301</v>
      </c>
      <c r="C111" s="15">
        <v>14.855638394258241</v>
      </c>
    </row>
    <row r="112" spans="1:3" x14ac:dyDescent="0.3">
      <c r="A112" s="8">
        <v>2042</v>
      </c>
      <c r="B112" s="15">
        <v>15.81934053937168</v>
      </c>
      <c r="C112" s="15">
        <v>15.1224930903672</v>
      </c>
    </row>
    <row r="113" spans="1:3" x14ac:dyDescent="0.3">
      <c r="A113" s="8">
        <v>2043</v>
      </c>
      <c r="B113" s="15">
        <v>16.151272399861632</v>
      </c>
      <c r="C113" s="15">
        <v>15.351614751077996</v>
      </c>
    </row>
    <row r="114" spans="1:3" x14ac:dyDescent="0.3">
      <c r="A114" s="8">
        <v>2044</v>
      </c>
      <c r="B114" s="15">
        <v>16.43378642340009</v>
      </c>
      <c r="C114" s="15">
        <v>15.559581354853229</v>
      </c>
    </row>
    <row r="115" spans="1:3" x14ac:dyDescent="0.3">
      <c r="A115" s="8">
        <v>2045</v>
      </c>
      <c r="B115" s="15">
        <v>16.715516324957985</v>
      </c>
      <c r="C115" s="15">
        <v>15.751396432388443</v>
      </c>
    </row>
    <row r="116" spans="1:3" x14ac:dyDescent="0.3">
      <c r="A116" s="8">
        <v>2046</v>
      </c>
      <c r="B116" s="15">
        <v>16.991923476694243</v>
      </c>
      <c r="C116" s="15">
        <v>15.910140300651491</v>
      </c>
    </row>
    <row r="117" spans="1:3" x14ac:dyDescent="0.3">
      <c r="A117" s="8">
        <v>2047</v>
      </c>
      <c r="B117" s="15">
        <v>17.241927265858301</v>
      </c>
      <c r="C117" s="15">
        <v>16.07046421085975</v>
      </c>
    </row>
    <row r="118" spans="1:3" x14ac:dyDescent="0.3">
      <c r="A118" s="8">
        <v>2048</v>
      </c>
      <c r="B118" s="15">
        <v>17.506520707486469</v>
      </c>
      <c r="C118" s="15">
        <v>16.22987497716078</v>
      </c>
    </row>
    <row r="119" spans="1:3" x14ac:dyDescent="0.3">
      <c r="A119" s="8">
        <v>2049</v>
      </c>
      <c r="B119" s="15">
        <v>17.774484360984705</v>
      </c>
      <c r="C119" s="15">
        <v>16.375796627683151</v>
      </c>
    </row>
    <row r="120" spans="1:3" x14ac:dyDescent="0.3">
      <c r="A120" s="8">
        <v>2050</v>
      </c>
      <c r="B120" s="15">
        <v>17.976856564426136</v>
      </c>
      <c r="C120" s="15">
        <v>16.519169526188854</v>
      </c>
    </row>
    <row r="123" spans="1:3" x14ac:dyDescent="0.3">
      <c r="A123" s="14" t="s">
        <v>55</v>
      </c>
    </row>
    <row r="125" spans="1:3" x14ac:dyDescent="0.3">
      <c r="A125" s="32" t="s">
        <v>20</v>
      </c>
      <c r="B125" s="9" t="s">
        <v>19</v>
      </c>
      <c r="C125" s="9" t="s">
        <v>18</v>
      </c>
    </row>
    <row r="126" spans="1:3" x14ac:dyDescent="0.3">
      <c r="A126" s="8">
        <v>2026</v>
      </c>
      <c r="B126" s="18">
        <v>0.15783893218658251</v>
      </c>
      <c r="C126" s="18">
        <v>9.7094907588443108E-2</v>
      </c>
    </row>
    <row r="127" spans="1:3" x14ac:dyDescent="0.3">
      <c r="A127" s="8">
        <v>2027</v>
      </c>
      <c r="B127" s="18">
        <v>0.20530080807116219</v>
      </c>
      <c r="C127" s="18">
        <v>8.7781654653972641E-2</v>
      </c>
    </row>
    <row r="128" spans="1:3" x14ac:dyDescent="0.3">
      <c r="A128" s="8">
        <v>2028</v>
      </c>
      <c r="B128" s="18">
        <v>0.25441158555077176</v>
      </c>
      <c r="C128" s="18">
        <v>7.8495064402739678E-2</v>
      </c>
    </row>
    <row r="129" spans="1:3" x14ac:dyDescent="0.3">
      <c r="A129" s="8">
        <v>2029</v>
      </c>
      <c r="B129" s="18">
        <v>0.30731591933700658</v>
      </c>
      <c r="C129" s="18">
        <v>6.9401730463526115E-2</v>
      </c>
    </row>
    <row r="130" spans="1:3" x14ac:dyDescent="0.3">
      <c r="A130" s="8">
        <v>2030</v>
      </c>
      <c r="B130" s="18">
        <v>0.36238665546483195</v>
      </c>
      <c r="C130" s="18">
        <v>6.0482467189036507E-2</v>
      </c>
    </row>
    <row r="131" spans="1:3" x14ac:dyDescent="0.3">
      <c r="A131" s="8">
        <v>2031</v>
      </c>
      <c r="B131" s="18">
        <v>0.36999475584879765</v>
      </c>
      <c r="C131" s="18">
        <v>5.3324442436824951E-2</v>
      </c>
    </row>
    <row r="132" spans="1:3" x14ac:dyDescent="0.3">
      <c r="A132" s="8">
        <v>2032</v>
      </c>
      <c r="B132" s="18">
        <v>0.37642845109424372</v>
      </c>
      <c r="C132" s="18">
        <v>4.7233259035145629E-2</v>
      </c>
    </row>
    <row r="133" spans="1:3" x14ac:dyDescent="0.3">
      <c r="A133" s="8">
        <v>2033</v>
      </c>
      <c r="B133" s="18">
        <v>0.38183329133450145</v>
      </c>
      <c r="C133" s="18">
        <v>4.2548998220178928E-2</v>
      </c>
    </row>
    <row r="134" spans="1:3" x14ac:dyDescent="0.3">
      <c r="A134" s="8">
        <v>2034</v>
      </c>
      <c r="B134" s="18">
        <v>0.38620684583841403</v>
      </c>
      <c r="C134" s="18">
        <v>3.904421530356654E-2</v>
      </c>
    </row>
    <row r="135" spans="1:3" x14ac:dyDescent="0.3">
      <c r="A135" s="8">
        <v>2035</v>
      </c>
      <c r="B135" s="18">
        <v>0.38441935115907799</v>
      </c>
      <c r="C135" s="18">
        <v>3.6418066922358265E-2</v>
      </c>
    </row>
    <row r="136" spans="1:3" x14ac:dyDescent="0.3">
      <c r="A136" s="8">
        <v>2036</v>
      </c>
      <c r="B136" s="18">
        <v>0.37745291999837011</v>
      </c>
      <c r="C136" s="18">
        <v>3.4373494512516006E-2</v>
      </c>
    </row>
    <row r="137" spans="1:3" x14ac:dyDescent="0.3">
      <c r="A137" s="8">
        <v>2037</v>
      </c>
      <c r="B137" s="18">
        <v>0.37054925373809583</v>
      </c>
      <c r="C137" s="18">
        <v>3.2550640721549839E-2</v>
      </c>
    </row>
    <row r="138" spans="1:3" x14ac:dyDescent="0.3">
      <c r="A138" s="8">
        <v>2038</v>
      </c>
      <c r="B138" s="18">
        <v>0.36396038934439667</v>
      </c>
      <c r="C138" s="18">
        <v>3.0901045441305699E-2</v>
      </c>
    </row>
    <row r="139" spans="1:3" x14ac:dyDescent="0.3">
      <c r="A139" s="8">
        <v>2039</v>
      </c>
      <c r="B139" s="18">
        <v>0.35787921024814318</v>
      </c>
      <c r="C139" s="18">
        <v>2.932745226962875E-2</v>
      </c>
    </row>
    <row r="140" spans="1:3" x14ac:dyDescent="0.3">
      <c r="A140" s="8">
        <v>2040</v>
      </c>
      <c r="B140" s="18">
        <v>0.34969306691491775</v>
      </c>
      <c r="C140" s="18">
        <v>2.7788204396830708E-2</v>
      </c>
    </row>
    <row r="141" spans="1:3" x14ac:dyDescent="0.3">
      <c r="A141" s="8">
        <v>2041</v>
      </c>
      <c r="B141" s="18">
        <v>0.34013912504031779</v>
      </c>
      <c r="C141" s="18">
        <v>2.640374175211151E-2</v>
      </c>
    </row>
    <row r="142" spans="1:3" x14ac:dyDescent="0.3">
      <c r="A142" s="8">
        <v>2042</v>
      </c>
      <c r="B142" s="18">
        <v>0.33208475276215421</v>
      </c>
      <c r="C142" s="18">
        <v>2.5239868745911224E-2</v>
      </c>
    </row>
    <row r="143" spans="1:3" x14ac:dyDescent="0.3">
      <c r="A143" s="8">
        <v>2043</v>
      </c>
      <c r="B143" s="18">
        <v>0.32529674152108873</v>
      </c>
      <c r="C143" s="18">
        <v>2.4247962939178306E-2</v>
      </c>
    </row>
    <row r="144" spans="1:3" x14ac:dyDescent="0.3">
      <c r="A144" s="8">
        <v>2044</v>
      </c>
      <c r="B144" s="18">
        <v>0.31975181998810553</v>
      </c>
      <c r="C144" s="18">
        <v>2.3415919752778812E-2</v>
      </c>
    </row>
    <row r="145" spans="1:3" x14ac:dyDescent="0.3">
      <c r="A145" s="8">
        <v>2045</v>
      </c>
      <c r="B145" s="18">
        <v>0.31534094083863379</v>
      </c>
      <c r="C145" s="18">
        <v>2.2704826656564859E-2</v>
      </c>
    </row>
    <row r="146" spans="1:3" x14ac:dyDescent="0.3">
      <c r="A146" s="8">
        <v>2046</v>
      </c>
      <c r="B146" s="18">
        <v>0.31192715556071449</v>
      </c>
      <c r="C146" s="18">
        <v>2.2106318896194074E-2</v>
      </c>
    </row>
    <row r="147" spans="1:3" x14ac:dyDescent="0.3">
      <c r="A147" s="8">
        <v>2047</v>
      </c>
      <c r="B147" s="18">
        <v>0.30937105703986467</v>
      </c>
      <c r="C147" s="18">
        <v>2.1604891794695515E-2</v>
      </c>
    </row>
    <row r="148" spans="1:3" x14ac:dyDescent="0.3">
      <c r="A148" s="8">
        <v>2048</v>
      </c>
      <c r="B148" s="18">
        <v>0.30746257551780315</v>
      </c>
      <c r="C148" s="18">
        <v>2.1189649554241973E-2</v>
      </c>
    </row>
    <row r="149" spans="1:3" x14ac:dyDescent="0.3">
      <c r="A149" s="8">
        <v>2049</v>
      </c>
      <c r="B149" s="18">
        <v>0.30611110377754791</v>
      </c>
      <c r="C149" s="18">
        <v>2.0854567907561048E-2</v>
      </c>
    </row>
    <row r="150" spans="1:3" x14ac:dyDescent="0.3">
      <c r="A150" s="8">
        <v>2050</v>
      </c>
      <c r="B150" s="18">
        <v>0.30518596580444041</v>
      </c>
      <c r="C150" s="18">
        <v>2.0590801771856203E-2</v>
      </c>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DD600-12F5-42BD-AF33-34DE7A111989}">
  <sheetPr>
    <tabColor theme="4"/>
  </sheetPr>
  <dimension ref="A1:K212"/>
  <sheetViews>
    <sheetView workbookViewId="0"/>
  </sheetViews>
  <sheetFormatPr defaultColWidth="10.88671875" defaultRowHeight="14.4" x14ac:dyDescent="0.3"/>
  <sheetData>
    <row r="1" spans="1:7" s="1" customFormat="1" ht="21" x14ac:dyDescent="0.4">
      <c r="A1" s="1" t="s">
        <v>6</v>
      </c>
    </row>
    <row r="3" spans="1:7" x14ac:dyDescent="0.3">
      <c r="A3" s="4" t="s">
        <v>142</v>
      </c>
    </row>
    <row r="5" spans="1:7" x14ac:dyDescent="0.3">
      <c r="A5" s="4" t="s">
        <v>17</v>
      </c>
      <c r="B5" s="9" t="s">
        <v>134</v>
      </c>
      <c r="C5" s="9" t="s">
        <v>135</v>
      </c>
      <c r="E5" s="42" t="s">
        <v>24</v>
      </c>
      <c r="F5" s="9" t="s">
        <v>134</v>
      </c>
      <c r="G5" s="9" t="s">
        <v>135</v>
      </c>
    </row>
    <row r="6" spans="1:7" x14ac:dyDescent="0.3">
      <c r="A6" s="8">
        <v>2026</v>
      </c>
      <c r="B6" s="5">
        <v>3127.2749999999996</v>
      </c>
      <c r="C6" s="5">
        <v>1854.9589999999998</v>
      </c>
      <c r="E6" s="8">
        <v>2026</v>
      </c>
      <c r="F6" s="10">
        <f>B6/1000</f>
        <v>3.1272749999999996</v>
      </c>
      <c r="G6" s="10">
        <f>C6/1000</f>
        <v>1.8549589999999998</v>
      </c>
    </row>
    <row r="7" spans="1:7" x14ac:dyDescent="0.3">
      <c r="A7" s="8">
        <v>2027</v>
      </c>
      <c r="B7" s="5">
        <v>3106.2749999999996</v>
      </c>
      <c r="C7" s="5">
        <v>1854.9589999999998</v>
      </c>
      <c r="E7" s="8">
        <v>2027</v>
      </c>
      <c r="F7" s="10">
        <f t="shared" ref="F7:G30" si="0">B7/1000</f>
        <v>3.1062749999999997</v>
      </c>
      <c r="G7" s="10">
        <f>C7/1000</f>
        <v>1.8549589999999998</v>
      </c>
    </row>
    <row r="8" spans="1:7" x14ac:dyDescent="0.3">
      <c r="A8" s="8">
        <v>2028</v>
      </c>
      <c r="B8" s="5">
        <v>3106.2749999999996</v>
      </c>
      <c r="C8" s="5">
        <v>1854.9589999999998</v>
      </c>
      <c r="E8" s="8">
        <v>2028</v>
      </c>
      <c r="F8" s="10">
        <f t="shared" si="0"/>
        <v>3.1062749999999997</v>
      </c>
      <c r="G8" s="10">
        <f t="shared" si="0"/>
        <v>1.8549589999999998</v>
      </c>
    </row>
    <row r="9" spans="1:7" x14ac:dyDescent="0.3">
      <c r="A9" s="8">
        <v>2029</v>
      </c>
      <c r="B9" s="5">
        <v>2721.2749999999996</v>
      </c>
      <c r="C9" s="5">
        <v>1854.9589999999998</v>
      </c>
      <c r="E9" s="8">
        <v>2029</v>
      </c>
      <c r="F9" s="10">
        <f t="shared" si="0"/>
        <v>2.7212749999999994</v>
      </c>
      <c r="G9" s="10">
        <f t="shared" si="0"/>
        <v>1.8549589999999998</v>
      </c>
    </row>
    <row r="10" spans="1:7" x14ac:dyDescent="0.3">
      <c r="A10" s="8">
        <v>2030</v>
      </c>
      <c r="B10" s="5">
        <v>2721.2749999999996</v>
      </c>
      <c r="C10" s="5">
        <v>1854.9589999999998</v>
      </c>
      <c r="E10" s="8">
        <v>2030</v>
      </c>
      <c r="F10" s="10">
        <f t="shared" si="0"/>
        <v>2.7212749999999994</v>
      </c>
      <c r="G10" s="10">
        <f t="shared" si="0"/>
        <v>1.8549589999999998</v>
      </c>
    </row>
    <row r="11" spans="1:7" x14ac:dyDescent="0.3">
      <c r="A11" s="8">
        <v>2031</v>
      </c>
      <c r="B11" s="5">
        <v>1748.5749999999998</v>
      </c>
      <c r="C11" s="5">
        <v>1730.462</v>
      </c>
      <c r="E11" s="8">
        <v>2031</v>
      </c>
      <c r="F11" s="10">
        <f t="shared" si="0"/>
        <v>1.7485749999999998</v>
      </c>
      <c r="G11" s="10">
        <f t="shared" si="0"/>
        <v>1.7304619999999999</v>
      </c>
    </row>
    <row r="12" spans="1:7" x14ac:dyDescent="0.3">
      <c r="A12" s="8">
        <v>2032</v>
      </c>
      <c r="B12" s="5">
        <v>1748.5749999999998</v>
      </c>
      <c r="C12" s="5">
        <v>1636.5189999999998</v>
      </c>
      <c r="E12" s="8">
        <v>2032</v>
      </c>
      <c r="F12" s="10">
        <f t="shared" si="0"/>
        <v>1.7485749999999998</v>
      </c>
      <c r="G12" s="10">
        <f t="shared" si="0"/>
        <v>1.6365189999999998</v>
      </c>
    </row>
    <row r="13" spans="1:7" x14ac:dyDescent="0.3">
      <c r="A13" s="8">
        <v>2033</v>
      </c>
      <c r="B13" s="5">
        <v>1711.5749999999998</v>
      </c>
      <c r="C13" s="5">
        <v>1523.0989999999999</v>
      </c>
      <c r="E13" s="8">
        <v>2033</v>
      </c>
      <c r="F13" s="10">
        <f t="shared" si="0"/>
        <v>1.7115749999999998</v>
      </c>
      <c r="G13" s="10">
        <f t="shared" si="0"/>
        <v>1.523099</v>
      </c>
    </row>
    <row r="14" spans="1:7" x14ac:dyDescent="0.3">
      <c r="A14" s="8">
        <v>2034</v>
      </c>
      <c r="B14" s="5">
        <v>1320.375</v>
      </c>
      <c r="C14" s="5">
        <v>1446.556</v>
      </c>
      <c r="E14" s="8">
        <v>2034</v>
      </c>
      <c r="F14" s="10">
        <f t="shared" si="0"/>
        <v>1.3203750000000001</v>
      </c>
      <c r="G14" s="10">
        <f t="shared" si="0"/>
        <v>1.446556</v>
      </c>
    </row>
    <row r="15" spans="1:7" x14ac:dyDescent="0.3">
      <c r="A15" s="8">
        <v>2035</v>
      </c>
      <c r="B15" s="5">
        <v>1320.375</v>
      </c>
      <c r="C15" s="5">
        <v>1441.05</v>
      </c>
      <c r="E15" s="8">
        <v>2035</v>
      </c>
      <c r="F15" s="10">
        <f t="shared" si="0"/>
        <v>1.3203750000000001</v>
      </c>
      <c r="G15" s="10">
        <f t="shared" si="0"/>
        <v>1.4410499999999999</v>
      </c>
    </row>
    <row r="16" spans="1:7" x14ac:dyDescent="0.3">
      <c r="A16" s="8">
        <v>2036</v>
      </c>
      <c r="B16" s="5">
        <v>1289.375</v>
      </c>
      <c r="C16" s="5">
        <v>1350.2289999999998</v>
      </c>
      <c r="E16" s="8">
        <v>2036</v>
      </c>
      <c r="F16" s="10">
        <f t="shared" si="0"/>
        <v>1.2893749999999999</v>
      </c>
      <c r="G16" s="10">
        <f t="shared" si="0"/>
        <v>1.3502289999999999</v>
      </c>
    </row>
    <row r="17" spans="1:7" x14ac:dyDescent="0.3">
      <c r="A17" s="8">
        <v>2037</v>
      </c>
      <c r="B17" s="5">
        <v>1245.875</v>
      </c>
      <c r="C17" s="5">
        <v>1350.2289999999998</v>
      </c>
      <c r="E17" s="8">
        <v>2037</v>
      </c>
      <c r="F17" s="10">
        <f t="shared" si="0"/>
        <v>1.2458750000000001</v>
      </c>
      <c r="G17" s="10">
        <f t="shared" si="0"/>
        <v>1.3502289999999999</v>
      </c>
    </row>
    <row r="18" spans="1:7" x14ac:dyDescent="0.3">
      <c r="A18" s="8">
        <v>2038</v>
      </c>
      <c r="B18" s="5">
        <v>1148.7749999999999</v>
      </c>
      <c r="C18" s="5">
        <v>1350.2289999999998</v>
      </c>
      <c r="E18" s="8">
        <v>2038</v>
      </c>
      <c r="F18" s="10">
        <f t="shared" si="0"/>
        <v>1.1487749999999999</v>
      </c>
      <c r="G18" s="10">
        <f t="shared" si="0"/>
        <v>1.3502289999999999</v>
      </c>
    </row>
    <row r="19" spans="1:7" x14ac:dyDescent="0.3">
      <c r="A19" s="8">
        <v>2039</v>
      </c>
      <c r="B19" s="5">
        <v>1148.7749999999999</v>
      </c>
      <c r="C19" s="5">
        <v>1350.2289999999998</v>
      </c>
      <c r="E19" s="8">
        <v>2039</v>
      </c>
      <c r="F19" s="10">
        <f t="shared" si="0"/>
        <v>1.1487749999999999</v>
      </c>
      <c r="G19" s="10">
        <f t="shared" si="0"/>
        <v>1.3502289999999999</v>
      </c>
    </row>
    <row r="20" spans="1:7" x14ac:dyDescent="0.3">
      <c r="A20" s="8">
        <v>2040</v>
      </c>
      <c r="B20" s="5">
        <v>1148.7749999999999</v>
      </c>
      <c r="C20" s="5">
        <v>1350.029</v>
      </c>
      <c r="E20" s="8">
        <v>2040</v>
      </c>
      <c r="F20" s="10">
        <f t="shared" si="0"/>
        <v>1.1487749999999999</v>
      </c>
      <c r="G20" s="10">
        <f t="shared" si="0"/>
        <v>1.3500289999999999</v>
      </c>
    </row>
    <row r="21" spans="1:7" x14ac:dyDescent="0.3">
      <c r="A21" s="8">
        <v>2041</v>
      </c>
      <c r="B21" s="5">
        <v>1148.7749999999999</v>
      </c>
      <c r="C21" s="5">
        <v>1266.6999999999998</v>
      </c>
      <c r="E21" s="8">
        <v>2041</v>
      </c>
      <c r="F21" s="10">
        <f t="shared" si="0"/>
        <v>1.1487749999999999</v>
      </c>
      <c r="G21" s="10">
        <f t="shared" si="0"/>
        <v>1.2666999999999997</v>
      </c>
    </row>
    <row r="22" spans="1:7" x14ac:dyDescent="0.3">
      <c r="A22" s="8">
        <v>2042</v>
      </c>
      <c r="B22" s="5">
        <v>1148.7749999999999</v>
      </c>
      <c r="C22" s="5">
        <v>1266.6999999999998</v>
      </c>
      <c r="E22" s="8">
        <v>2042</v>
      </c>
      <c r="F22" s="10">
        <f t="shared" si="0"/>
        <v>1.1487749999999999</v>
      </c>
      <c r="G22" s="10">
        <f t="shared" si="0"/>
        <v>1.2666999999999997</v>
      </c>
    </row>
    <row r="23" spans="1:7" x14ac:dyDescent="0.3">
      <c r="A23" s="8">
        <v>2043</v>
      </c>
      <c r="B23" s="5">
        <v>1148.7749999999999</v>
      </c>
      <c r="C23" s="5">
        <v>1266.6999999999998</v>
      </c>
      <c r="E23" s="8">
        <v>2043</v>
      </c>
      <c r="F23" s="10">
        <f t="shared" si="0"/>
        <v>1.1487749999999999</v>
      </c>
      <c r="G23" s="10">
        <f>C23/1000</f>
        <v>1.2666999999999997</v>
      </c>
    </row>
    <row r="24" spans="1:7" x14ac:dyDescent="0.3">
      <c r="A24" s="8">
        <v>2044</v>
      </c>
      <c r="B24" s="5">
        <v>1148.7749999999999</v>
      </c>
      <c r="C24" s="5">
        <v>1266.6999999999998</v>
      </c>
      <c r="E24" s="8">
        <v>2044</v>
      </c>
      <c r="F24" s="10">
        <f t="shared" si="0"/>
        <v>1.1487749999999999</v>
      </c>
      <c r="G24" s="10">
        <f t="shared" si="0"/>
        <v>1.2666999999999997</v>
      </c>
    </row>
    <row r="25" spans="1:7" x14ac:dyDescent="0.3">
      <c r="A25" s="8">
        <v>2045</v>
      </c>
      <c r="B25" s="5">
        <v>1148.7749999999999</v>
      </c>
      <c r="C25" s="5">
        <v>1266.6999999999998</v>
      </c>
      <c r="E25" s="8">
        <v>2045</v>
      </c>
      <c r="F25" s="10">
        <f t="shared" si="0"/>
        <v>1.1487749999999999</v>
      </c>
      <c r="G25" s="10">
        <f t="shared" si="0"/>
        <v>1.2666999999999997</v>
      </c>
    </row>
    <row r="26" spans="1:7" x14ac:dyDescent="0.3">
      <c r="A26" s="8">
        <v>2046</v>
      </c>
      <c r="B26" s="5">
        <v>742.77499999999998</v>
      </c>
      <c r="C26" s="5">
        <v>1257.8690000000001</v>
      </c>
      <c r="E26" s="8">
        <v>2046</v>
      </c>
      <c r="F26" s="10">
        <f t="shared" si="0"/>
        <v>0.74277499999999996</v>
      </c>
      <c r="G26" s="10">
        <f t="shared" si="0"/>
        <v>1.2578690000000001</v>
      </c>
    </row>
    <row r="27" spans="1:7" x14ac:dyDescent="0.3">
      <c r="A27" s="8">
        <v>2047</v>
      </c>
      <c r="B27" s="5">
        <v>742.77499999999998</v>
      </c>
      <c r="C27" s="5">
        <v>1257.8690000000001</v>
      </c>
      <c r="E27" s="8">
        <v>2047</v>
      </c>
      <c r="F27" s="10">
        <f t="shared" si="0"/>
        <v>0.74277499999999996</v>
      </c>
      <c r="G27" s="10">
        <f t="shared" si="0"/>
        <v>1.2578690000000001</v>
      </c>
    </row>
    <row r="28" spans="1:7" x14ac:dyDescent="0.3">
      <c r="A28" s="8">
        <v>2048</v>
      </c>
      <c r="B28" s="5">
        <v>742.77499999999998</v>
      </c>
      <c r="C28" s="5">
        <v>1257.8690000000001</v>
      </c>
      <c r="E28" s="8">
        <v>2048</v>
      </c>
      <c r="F28" s="10">
        <f t="shared" si="0"/>
        <v>0.74277499999999996</v>
      </c>
      <c r="G28" s="10">
        <f t="shared" si="0"/>
        <v>1.2578690000000001</v>
      </c>
    </row>
    <row r="29" spans="1:7" x14ac:dyDescent="0.3">
      <c r="A29" s="8">
        <v>2049</v>
      </c>
      <c r="B29" s="5">
        <v>742.77499999999998</v>
      </c>
      <c r="C29" s="5">
        <v>1257.8690000000001</v>
      </c>
      <c r="E29" s="8">
        <v>2049</v>
      </c>
      <c r="F29" s="10">
        <f t="shared" si="0"/>
        <v>0.74277499999999996</v>
      </c>
      <c r="G29" s="10">
        <f t="shared" si="0"/>
        <v>1.2578690000000001</v>
      </c>
    </row>
    <row r="30" spans="1:7" x14ac:dyDescent="0.3">
      <c r="A30" s="8">
        <v>2050</v>
      </c>
      <c r="B30" s="5">
        <v>742.77499999999998</v>
      </c>
      <c r="C30" s="5">
        <v>1257.8690000000001</v>
      </c>
      <c r="E30" s="8">
        <v>2050</v>
      </c>
      <c r="F30" s="10">
        <f t="shared" si="0"/>
        <v>0.74277499999999996</v>
      </c>
      <c r="G30" s="10">
        <f t="shared" si="0"/>
        <v>1.2578690000000001</v>
      </c>
    </row>
    <row r="33" spans="1:11" x14ac:dyDescent="0.3">
      <c r="A33" s="4" t="s">
        <v>141</v>
      </c>
    </row>
    <row r="34" spans="1:11" x14ac:dyDescent="0.3">
      <c r="A34" s="4"/>
    </row>
    <row r="35" spans="1:11" x14ac:dyDescent="0.3">
      <c r="B35" s="68" t="s">
        <v>136</v>
      </c>
      <c r="C35" s="68"/>
      <c r="D35" s="68" t="s">
        <v>101</v>
      </c>
      <c r="E35" s="68"/>
      <c r="H35" s="68" t="s">
        <v>136</v>
      </c>
      <c r="I35" s="68"/>
      <c r="J35" s="68" t="s">
        <v>101</v>
      </c>
      <c r="K35" s="68"/>
    </row>
    <row r="36" spans="1:11" x14ac:dyDescent="0.3">
      <c r="A36" s="4" t="s">
        <v>17</v>
      </c>
      <c r="B36" s="9" t="s">
        <v>137</v>
      </c>
      <c r="C36" s="9" t="s">
        <v>138</v>
      </c>
      <c r="D36" s="9" t="s">
        <v>137</v>
      </c>
      <c r="E36" s="9" t="s">
        <v>138</v>
      </c>
      <c r="G36" s="42" t="s">
        <v>24</v>
      </c>
      <c r="H36" s="9" t="s">
        <v>137</v>
      </c>
      <c r="I36" s="9" t="s">
        <v>138</v>
      </c>
      <c r="J36" s="9" t="s">
        <v>137</v>
      </c>
      <c r="K36" s="9" t="s">
        <v>138</v>
      </c>
    </row>
    <row r="37" spans="1:11" x14ac:dyDescent="0.3">
      <c r="A37" s="8">
        <v>2026</v>
      </c>
      <c r="B37" s="5">
        <v>863.82434619999992</v>
      </c>
      <c r="C37" s="5">
        <v>230.22026840000001</v>
      </c>
      <c r="D37" s="5">
        <v>458.42265379999998</v>
      </c>
      <c r="E37" s="5">
        <v>302.49173159999998</v>
      </c>
      <c r="G37" s="8">
        <v>2026</v>
      </c>
      <c r="H37" s="10">
        <f t="shared" ref="H37:K60" si="1">B37/1000</f>
        <v>0.86382434619999993</v>
      </c>
      <c r="I37" s="10">
        <f t="shared" si="1"/>
        <v>0.23022026840000001</v>
      </c>
      <c r="J37" s="10">
        <f t="shared" si="1"/>
        <v>0.45842265379999997</v>
      </c>
      <c r="K37" s="10">
        <f t="shared" si="1"/>
        <v>0.30249173159999998</v>
      </c>
    </row>
    <row r="38" spans="1:11" x14ac:dyDescent="0.3">
      <c r="A38" s="8">
        <v>2027</v>
      </c>
      <c r="B38" s="5">
        <v>863.82434619999992</v>
      </c>
      <c r="C38" s="5">
        <v>230.22026840000001</v>
      </c>
      <c r="D38" s="5">
        <v>458.42265379999998</v>
      </c>
      <c r="E38" s="5">
        <v>302.49173159999998</v>
      </c>
      <c r="G38" s="8">
        <v>2027</v>
      </c>
      <c r="H38" s="10">
        <f t="shared" si="1"/>
        <v>0.86382434619999993</v>
      </c>
      <c r="I38" s="10">
        <f t="shared" si="1"/>
        <v>0.23022026840000001</v>
      </c>
      <c r="J38" s="10">
        <f t="shared" si="1"/>
        <v>0.45842265379999997</v>
      </c>
      <c r="K38" s="10">
        <f t="shared" si="1"/>
        <v>0.30249173159999998</v>
      </c>
    </row>
    <row r="39" spans="1:11" x14ac:dyDescent="0.3">
      <c r="A39" s="8">
        <v>2028</v>
      </c>
      <c r="B39" s="5">
        <v>863.82434619999992</v>
      </c>
      <c r="C39" s="5">
        <v>230.22026840000001</v>
      </c>
      <c r="D39" s="5">
        <v>458.42265379999998</v>
      </c>
      <c r="E39" s="5">
        <v>302.49173159999998</v>
      </c>
      <c r="G39" s="8">
        <v>2028</v>
      </c>
      <c r="H39" s="10">
        <f t="shared" si="1"/>
        <v>0.86382434619999993</v>
      </c>
      <c r="I39" s="10">
        <f t="shared" si="1"/>
        <v>0.23022026840000001</v>
      </c>
      <c r="J39" s="10">
        <f t="shared" si="1"/>
        <v>0.45842265379999997</v>
      </c>
      <c r="K39" s="10">
        <f t="shared" si="1"/>
        <v>0.30249173159999998</v>
      </c>
    </row>
    <row r="40" spans="1:11" x14ac:dyDescent="0.3">
      <c r="A40" s="8">
        <v>2029</v>
      </c>
      <c r="B40" s="5">
        <v>863.82434619999992</v>
      </c>
      <c r="C40" s="5">
        <v>230.22026840000001</v>
      </c>
      <c r="D40" s="5">
        <v>458.42265379999998</v>
      </c>
      <c r="E40" s="5">
        <v>302.49173159999998</v>
      </c>
      <c r="G40" s="8">
        <v>2029</v>
      </c>
      <c r="H40" s="10">
        <f t="shared" si="1"/>
        <v>0.86382434619999993</v>
      </c>
      <c r="I40" s="10">
        <f t="shared" si="1"/>
        <v>0.23022026840000001</v>
      </c>
      <c r="J40" s="10">
        <f t="shared" si="1"/>
        <v>0.45842265379999997</v>
      </c>
      <c r="K40" s="10">
        <f t="shared" si="1"/>
        <v>0.30249173159999998</v>
      </c>
    </row>
    <row r="41" spans="1:11" x14ac:dyDescent="0.3">
      <c r="A41" s="8">
        <v>2030</v>
      </c>
      <c r="B41" s="5">
        <v>863.82434619999992</v>
      </c>
      <c r="C41" s="5">
        <v>230.22026840000001</v>
      </c>
      <c r="D41" s="5">
        <v>458.42265379999998</v>
      </c>
      <c r="E41" s="5">
        <v>302.49173159999998</v>
      </c>
      <c r="G41" s="8">
        <v>2030</v>
      </c>
      <c r="H41" s="10">
        <f t="shared" si="1"/>
        <v>0.86382434619999993</v>
      </c>
      <c r="I41" s="10">
        <f t="shared" si="1"/>
        <v>0.23022026840000001</v>
      </c>
      <c r="J41" s="10">
        <f t="shared" si="1"/>
        <v>0.45842265379999997</v>
      </c>
      <c r="K41" s="10">
        <f t="shared" si="1"/>
        <v>0.30249173159999998</v>
      </c>
    </row>
    <row r="42" spans="1:11" x14ac:dyDescent="0.3">
      <c r="A42" s="8">
        <v>2031</v>
      </c>
      <c r="B42" s="5">
        <v>749.64634619999993</v>
      </c>
      <c r="C42" s="5">
        <v>220.4507184</v>
      </c>
      <c r="D42" s="5">
        <v>458.42265379999998</v>
      </c>
      <c r="E42" s="5">
        <v>301.9422816</v>
      </c>
      <c r="G42" s="8">
        <v>2031</v>
      </c>
      <c r="H42" s="10">
        <f t="shared" si="1"/>
        <v>0.74964634619999992</v>
      </c>
      <c r="I42" s="10">
        <f t="shared" si="1"/>
        <v>0.2204507184</v>
      </c>
      <c r="J42" s="10">
        <f t="shared" si="1"/>
        <v>0.45842265379999997</v>
      </c>
      <c r="K42" s="10">
        <f t="shared" si="1"/>
        <v>0.30194228160000003</v>
      </c>
    </row>
    <row r="43" spans="1:11" x14ac:dyDescent="0.3">
      <c r="A43" s="8">
        <v>2032</v>
      </c>
      <c r="B43" s="5">
        <v>680.34434620000002</v>
      </c>
      <c r="C43" s="5">
        <v>210.43016840000001</v>
      </c>
      <c r="D43" s="5">
        <v>447.86265379999998</v>
      </c>
      <c r="E43" s="5">
        <v>297.8818316</v>
      </c>
      <c r="G43" s="8">
        <v>2032</v>
      </c>
      <c r="H43" s="10">
        <f t="shared" si="1"/>
        <v>0.68034434620000006</v>
      </c>
      <c r="I43" s="10">
        <f t="shared" si="1"/>
        <v>0.21043016840000001</v>
      </c>
      <c r="J43" s="10">
        <f t="shared" si="1"/>
        <v>0.44786265379999995</v>
      </c>
      <c r="K43" s="10">
        <f t="shared" si="1"/>
        <v>0.29788183159999998</v>
      </c>
    </row>
    <row r="44" spans="1:11" x14ac:dyDescent="0.3">
      <c r="A44" s="8">
        <v>2033</v>
      </c>
      <c r="B44" s="5">
        <v>613.93704619999994</v>
      </c>
      <c r="C44" s="5">
        <v>200.41161840000001</v>
      </c>
      <c r="D44" s="5">
        <v>414.74095379999989</v>
      </c>
      <c r="E44" s="5">
        <v>294.00938159999998</v>
      </c>
      <c r="G44" s="8">
        <v>2033</v>
      </c>
      <c r="H44" s="10">
        <f t="shared" si="1"/>
        <v>0.61393704619999989</v>
      </c>
      <c r="I44" s="10">
        <f t="shared" si="1"/>
        <v>0.20041161840000002</v>
      </c>
      <c r="J44" s="10">
        <f t="shared" si="1"/>
        <v>0.41474095379999987</v>
      </c>
      <c r="K44" s="10">
        <f t="shared" si="1"/>
        <v>0.29400938160000001</v>
      </c>
    </row>
    <row r="45" spans="1:11" x14ac:dyDescent="0.3">
      <c r="A45" s="8">
        <v>2034</v>
      </c>
      <c r="B45" s="5">
        <v>547.96204620000003</v>
      </c>
      <c r="C45" s="5">
        <v>190.3930684</v>
      </c>
      <c r="D45" s="5">
        <v>414.7409538</v>
      </c>
      <c r="E45" s="5">
        <v>293.4599316</v>
      </c>
      <c r="G45" s="8">
        <v>2034</v>
      </c>
      <c r="H45" s="10">
        <f t="shared" si="1"/>
        <v>0.5479620462</v>
      </c>
      <c r="I45" s="10">
        <f t="shared" si="1"/>
        <v>0.1903930684</v>
      </c>
      <c r="J45" s="10">
        <f t="shared" si="1"/>
        <v>0.41474095379999998</v>
      </c>
      <c r="K45" s="10">
        <f t="shared" si="1"/>
        <v>0.2934599316</v>
      </c>
    </row>
    <row r="46" spans="1:11" x14ac:dyDescent="0.3">
      <c r="A46" s="8">
        <v>2035</v>
      </c>
      <c r="B46" s="5">
        <v>542.70604619999995</v>
      </c>
      <c r="C46" s="5">
        <v>190.1430684</v>
      </c>
      <c r="D46" s="5">
        <v>414.7409538</v>
      </c>
      <c r="E46" s="5">
        <v>293.4599316</v>
      </c>
      <c r="G46" s="8">
        <v>2035</v>
      </c>
      <c r="H46" s="10">
        <f t="shared" si="1"/>
        <v>0.54270604619999996</v>
      </c>
      <c r="I46" s="10">
        <f t="shared" si="1"/>
        <v>0.1901430684</v>
      </c>
      <c r="J46" s="10">
        <f t="shared" si="1"/>
        <v>0.41474095379999998</v>
      </c>
      <c r="K46" s="10">
        <f t="shared" si="1"/>
        <v>0.2934599316</v>
      </c>
    </row>
    <row r="47" spans="1:11" x14ac:dyDescent="0.3">
      <c r="A47" s="8">
        <v>2036</v>
      </c>
      <c r="B47" s="5">
        <v>461.64904619999999</v>
      </c>
      <c r="C47" s="5">
        <v>190.1430684</v>
      </c>
      <c r="D47" s="5">
        <v>409.0269538</v>
      </c>
      <c r="E47" s="5">
        <v>289.40993159999999</v>
      </c>
      <c r="G47" s="8">
        <v>2036</v>
      </c>
      <c r="H47" s="10">
        <f t="shared" si="1"/>
        <v>0.46164904619999997</v>
      </c>
      <c r="I47" s="10">
        <f t="shared" si="1"/>
        <v>0.1901430684</v>
      </c>
      <c r="J47" s="10">
        <f t="shared" si="1"/>
        <v>0.40902695379999998</v>
      </c>
      <c r="K47" s="10">
        <f t="shared" si="1"/>
        <v>0.2894099316</v>
      </c>
    </row>
    <row r="48" spans="1:11" x14ac:dyDescent="0.3">
      <c r="A48" s="8">
        <v>2037</v>
      </c>
      <c r="B48" s="5">
        <v>461.64904619999999</v>
      </c>
      <c r="C48" s="5">
        <v>190.1430684</v>
      </c>
      <c r="D48" s="5">
        <v>409.0269538</v>
      </c>
      <c r="E48" s="5">
        <v>289.40993159999999</v>
      </c>
      <c r="G48" s="8">
        <v>2037</v>
      </c>
      <c r="H48" s="10">
        <f t="shared" si="1"/>
        <v>0.46164904619999997</v>
      </c>
      <c r="I48" s="10">
        <f t="shared" si="1"/>
        <v>0.1901430684</v>
      </c>
      <c r="J48" s="10">
        <f t="shared" si="1"/>
        <v>0.40902695379999998</v>
      </c>
      <c r="K48" s="10">
        <f t="shared" si="1"/>
        <v>0.2894099316</v>
      </c>
    </row>
    <row r="49" spans="1:11" x14ac:dyDescent="0.3">
      <c r="A49" s="8">
        <v>2038</v>
      </c>
      <c r="B49" s="5">
        <v>461.64904619999999</v>
      </c>
      <c r="C49" s="5">
        <v>190.1430684</v>
      </c>
      <c r="D49" s="5">
        <v>409.0269538</v>
      </c>
      <c r="E49" s="5">
        <v>289.40993159999999</v>
      </c>
      <c r="G49" s="8">
        <v>2038</v>
      </c>
      <c r="H49" s="10">
        <f t="shared" si="1"/>
        <v>0.46164904619999997</v>
      </c>
      <c r="I49" s="10">
        <f t="shared" si="1"/>
        <v>0.1901430684</v>
      </c>
      <c r="J49" s="10">
        <f t="shared" si="1"/>
        <v>0.40902695379999998</v>
      </c>
      <c r="K49" s="10">
        <f t="shared" si="1"/>
        <v>0.2894099316</v>
      </c>
    </row>
    <row r="50" spans="1:11" x14ac:dyDescent="0.3">
      <c r="A50" s="8">
        <v>2039</v>
      </c>
      <c r="B50" s="5">
        <v>461.64904619999999</v>
      </c>
      <c r="C50" s="5">
        <v>190.1430684</v>
      </c>
      <c r="D50" s="5">
        <v>409.0269538</v>
      </c>
      <c r="E50" s="5">
        <v>289.40993159999999</v>
      </c>
      <c r="G50" s="8">
        <v>2039</v>
      </c>
      <c r="H50" s="10">
        <f t="shared" si="1"/>
        <v>0.46164904619999997</v>
      </c>
      <c r="I50" s="10">
        <f t="shared" si="1"/>
        <v>0.1901430684</v>
      </c>
      <c r="J50" s="10">
        <f t="shared" si="1"/>
        <v>0.40902695379999998</v>
      </c>
      <c r="K50" s="10">
        <f t="shared" si="1"/>
        <v>0.2894099316</v>
      </c>
    </row>
    <row r="51" spans="1:11" x14ac:dyDescent="0.3">
      <c r="A51" s="8">
        <v>2040</v>
      </c>
      <c r="B51" s="5">
        <v>461.64904619999999</v>
      </c>
      <c r="C51" s="5">
        <v>190.1430684</v>
      </c>
      <c r="D51" s="5">
        <v>409.0269538</v>
      </c>
      <c r="E51" s="5">
        <v>289.2099316</v>
      </c>
      <c r="G51" s="8">
        <v>2040</v>
      </c>
      <c r="H51" s="10">
        <f t="shared" si="1"/>
        <v>0.46164904619999997</v>
      </c>
      <c r="I51" s="10">
        <f t="shared" si="1"/>
        <v>0.1901430684</v>
      </c>
      <c r="J51" s="10">
        <f t="shared" si="1"/>
        <v>0.40902695379999998</v>
      </c>
      <c r="K51" s="10">
        <f t="shared" si="1"/>
        <v>0.28920993160000003</v>
      </c>
    </row>
    <row r="52" spans="1:11" x14ac:dyDescent="0.3">
      <c r="A52" s="8">
        <v>2041</v>
      </c>
      <c r="B52" s="5">
        <v>406.54416620000001</v>
      </c>
      <c r="C52" s="5">
        <v>188.94906839999999</v>
      </c>
      <c r="D52" s="5">
        <v>386.16983379999999</v>
      </c>
      <c r="E52" s="5">
        <v>285.0369316</v>
      </c>
      <c r="G52" s="8">
        <v>2041</v>
      </c>
      <c r="H52" s="10">
        <f t="shared" si="1"/>
        <v>0.4065441662</v>
      </c>
      <c r="I52" s="10">
        <f t="shared" si="1"/>
        <v>0.18894906839999998</v>
      </c>
      <c r="J52" s="10">
        <f t="shared" si="1"/>
        <v>0.38616983379999997</v>
      </c>
      <c r="K52" s="10">
        <f t="shared" si="1"/>
        <v>0.28503693159999999</v>
      </c>
    </row>
    <row r="53" spans="1:11" x14ac:dyDescent="0.3">
      <c r="A53" s="8">
        <v>2042</v>
      </c>
      <c r="B53" s="5">
        <v>406.54416620000001</v>
      </c>
      <c r="C53" s="5">
        <v>188.94906839999999</v>
      </c>
      <c r="D53" s="5">
        <v>386.16983379999999</v>
      </c>
      <c r="E53" s="5">
        <v>285.0369316</v>
      </c>
      <c r="G53" s="8">
        <v>2042</v>
      </c>
      <c r="H53" s="10">
        <f t="shared" si="1"/>
        <v>0.4065441662</v>
      </c>
      <c r="I53" s="10">
        <f t="shared" si="1"/>
        <v>0.18894906839999998</v>
      </c>
      <c r="J53" s="10">
        <f t="shared" si="1"/>
        <v>0.38616983379999997</v>
      </c>
      <c r="K53" s="10">
        <f t="shared" si="1"/>
        <v>0.28503693159999999</v>
      </c>
    </row>
    <row r="54" spans="1:11" x14ac:dyDescent="0.3">
      <c r="A54" s="8">
        <v>2043</v>
      </c>
      <c r="B54" s="5">
        <v>406.54416620000001</v>
      </c>
      <c r="C54" s="5">
        <v>188.94906839999999</v>
      </c>
      <c r="D54" s="5">
        <v>386.16983379999999</v>
      </c>
      <c r="E54" s="5">
        <v>285.0369316</v>
      </c>
      <c r="G54" s="8">
        <v>2043</v>
      </c>
      <c r="H54" s="10">
        <f t="shared" si="1"/>
        <v>0.4065441662</v>
      </c>
      <c r="I54" s="10">
        <f t="shared" si="1"/>
        <v>0.18894906839999998</v>
      </c>
      <c r="J54" s="10">
        <f t="shared" si="1"/>
        <v>0.38616983379999997</v>
      </c>
      <c r="K54" s="10">
        <f t="shared" si="1"/>
        <v>0.28503693159999999</v>
      </c>
    </row>
    <row r="55" spans="1:11" x14ac:dyDescent="0.3">
      <c r="A55" s="8">
        <v>2044</v>
      </c>
      <c r="B55" s="5">
        <v>406.54416620000001</v>
      </c>
      <c r="C55" s="5">
        <v>188.94906839999999</v>
      </c>
      <c r="D55" s="5">
        <v>386.16983379999999</v>
      </c>
      <c r="E55" s="5">
        <v>285.0369316</v>
      </c>
      <c r="G55" s="8">
        <v>2044</v>
      </c>
      <c r="H55" s="10">
        <f t="shared" si="1"/>
        <v>0.4065441662</v>
      </c>
      <c r="I55" s="10">
        <f t="shared" si="1"/>
        <v>0.18894906839999998</v>
      </c>
      <c r="J55" s="10">
        <f t="shared" si="1"/>
        <v>0.38616983379999997</v>
      </c>
      <c r="K55" s="10">
        <f t="shared" si="1"/>
        <v>0.28503693159999999</v>
      </c>
    </row>
    <row r="56" spans="1:11" x14ac:dyDescent="0.3">
      <c r="A56" s="8">
        <v>2045</v>
      </c>
      <c r="B56" s="5">
        <v>406.54416620000001</v>
      </c>
      <c r="C56" s="5">
        <v>188.94906839999999</v>
      </c>
      <c r="D56" s="5">
        <v>386.16983379999999</v>
      </c>
      <c r="E56" s="5">
        <v>285.0369316</v>
      </c>
      <c r="G56" s="8">
        <v>2045</v>
      </c>
      <c r="H56" s="10">
        <f t="shared" si="1"/>
        <v>0.4065441662</v>
      </c>
      <c r="I56" s="10">
        <f t="shared" si="1"/>
        <v>0.18894906839999998</v>
      </c>
      <c r="J56" s="10">
        <f t="shared" si="1"/>
        <v>0.38616983379999997</v>
      </c>
      <c r="K56" s="10">
        <f t="shared" si="1"/>
        <v>0.28503693159999999</v>
      </c>
    </row>
    <row r="57" spans="1:11" x14ac:dyDescent="0.3">
      <c r="A57" s="8">
        <v>2046</v>
      </c>
      <c r="B57" s="5">
        <v>406.54384620000002</v>
      </c>
      <c r="C57" s="5">
        <v>188.94906839999999</v>
      </c>
      <c r="D57" s="5">
        <v>377.33915380000002</v>
      </c>
      <c r="E57" s="5">
        <v>285.0369316</v>
      </c>
      <c r="G57" s="8">
        <v>2046</v>
      </c>
      <c r="H57" s="10">
        <f t="shared" si="1"/>
        <v>0.4065438462</v>
      </c>
      <c r="I57" s="10">
        <f t="shared" si="1"/>
        <v>0.18894906839999998</v>
      </c>
      <c r="J57" s="10">
        <f t="shared" si="1"/>
        <v>0.37733915379999999</v>
      </c>
      <c r="K57" s="10">
        <f t="shared" si="1"/>
        <v>0.28503693159999999</v>
      </c>
    </row>
    <row r="58" spans="1:11" x14ac:dyDescent="0.3">
      <c r="A58" s="8">
        <v>2047</v>
      </c>
      <c r="B58" s="5">
        <v>406.54384620000002</v>
      </c>
      <c r="C58" s="5">
        <v>188.94906839999999</v>
      </c>
      <c r="D58" s="5">
        <v>377.33915380000002</v>
      </c>
      <c r="E58" s="5">
        <v>285.0369316</v>
      </c>
      <c r="G58" s="8">
        <v>2047</v>
      </c>
      <c r="H58" s="10">
        <f t="shared" si="1"/>
        <v>0.4065438462</v>
      </c>
      <c r="I58" s="10">
        <f t="shared" si="1"/>
        <v>0.18894906839999998</v>
      </c>
      <c r="J58" s="10">
        <f t="shared" si="1"/>
        <v>0.37733915379999999</v>
      </c>
      <c r="K58" s="10">
        <f t="shared" si="1"/>
        <v>0.28503693159999999</v>
      </c>
    </row>
    <row r="59" spans="1:11" x14ac:dyDescent="0.3">
      <c r="A59" s="8">
        <v>2048</v>
      </c>
      <c r="B59" s="5">
        <v>406.54384620000002</v>
      </c>
      <c r="C59" s="5">
        <v>188.94906839999999</v>
      </c>
      <c r="D59" s="5">
        <v>377.33915380000002</v>
      </c>
      <c r="E59" s="5">
        <v>285.0369316</v>
      </c>
      <c r="G59" s="8">
        <v>2048</v>
      </c>
      <c r="H59" s="10">
        <f t="shared" si="1"/>
        <v>0.4065438462</v>
      </c>
      <c r="I59" s="10">
        <f t="shared" si="1"/>
        <v>0.18894906839999998</v>
      </c>
      <c r="J59" s="10">
        <f t="shared" si="1"/>
        <v>0.37733915379999999</v>
      </c>
      <c r="K59" s="10">
        <f t="shared" si="1"/>
        <v>0.28503693159999999</v>
      </c>
    </row>
    <row r="60" spans="1:11" x14ac:dyDescent="0.3">
      <c r="A60" s="8">
        <v>2049</v>
      </c>
      <c r="B60" s="5">
        <v>406.54384620000002</v>
      </c>
      <c r="C60" s="5">
        <v>188.94906839999999</v>
      </c>
      <c r="D60" s="5">
        <v>377.33915380000002</v>
      </c>
      <c r="E60" s="5">
        <v>285.0369316</v>
      </c>
      <c r="G60" s="8">
        <v>2049</v>
      </c>
      <c r="H60" s="10">
        <f t="shared" si="1"/>
        <v>0.4065438462</v>
      </c>
      <c r="I60" s="10">
        <f t="shared" si="1"/>
        <v>0.18894906839999998</v>
      </c>
      <c r="J60" s="10">
        <f t="shared" si="1"/>
        <v>0.37733915379999999</v>
      </c>
      <c r="K60" s="10">
        <f>E60/1000</f>
        <v>0.28503693159999999</v>
      </c>
    </row>
    <row r="61" spans="1:11" x14ac:dyDescent="0.3">
      <c r="A61" s="8">
        <v>2050</v>
      </c>
      <c r="B61" s="5">
        <v>406.54384620000002</v>
      </c>
      <c r="C61" s="5">
        <v>188.94906839999999</v>
      </c>
      <c r="D61" s="5">
        <v>377.33915380000002</v>
      </c>
      <c r="E61" s="5">
        <v>285.0369316</v>
      </c>
      <c r="G61" s="8">
        <v>2050</v>
      </c>
      <c r="H61" s="10">
        <f t="shared" ref="H61" si="2">B61/1000</f>
        <v>0.4065438462</v>
      </c>
      <c r="I61" s="10">
        <f t="shared" ref="I61" si="3">C61/1000</f>
        <v>0.18894906839999998</v>
      </c>
      <c r="J61" s="10">
        <f t="shared" ref="J61" si="4">D61/1000</f>
        <v>0.37733915379999999</v>
      </c>
      <c r="K61" s="10">
        <f>E61/1000</f>
        <v>0.28503693159999999</v>
      </c>
    </row>
    <row r="64" spans="1:11" x14ac:dyDescent="0.3">
      <c r="A64" s="4" t="s">
        <v>140</v>
      </c>
    </row>
    <row r="66" spans="1:7" x14ac:dyDescent="0.3">
      <c r="A66" s="4" t="s">
        <v>17</v>
      </c>
      <c r="B66" s="9" t="s">
        <v>139</v>
      </c>
      <c r="C66" s="9" t="s">
        <v>105</v>
      </c>
      <c r="E66" s="42" t="s">
        <v>24</v>
      </c>
      <c r="F66" s="9" t="s">
        <v>139</v>
      </c>
      <c r="G66" s="9" t="s">
        <v>105</v>
      </c>
    </row>
    <row r="67" spans="1:7" x14ac:dyDescent="0.3">
      <c r="A67" s="8">
        <v>2026</v>
      </c>
      <c r="B67" s="5">
        <v>375.51565835507012</v>
      </c>
      <c r="C67" s="5">
        <v>2572.7950000000001</v>
      </c>
      <c r="E67" s="8">
        <v>2026</v>
      </c>
      <c r="F67" s="10">
        <f>B67/1000</f>
        <v>0.37551565835507011</v>
      </c>
      <c r="G67" s="10">
        <f>C67/1000</f>
        <v>2.5727950000000002</v>
      </c>
    </row>
    <row r="68" spans="1:7" x14ac:dyDescent="0.3">
      <c r="A68" s="8">
        <v>2027</v>
      </c>
      <c r="B68" s="5">
        <v>415.69801129624659</v>
      </c>
      <c r="C68" s="5">
        <v>3180.6549999999997</v>
      </c>
      <c r="E68" s="8">
        <v>2027</v>
      </c>
      <c r="F68" s="10">
        <f t="shared" ref="F68:F91" si="5">B68/1000</f>
        <v>0.41569801129624662</v>
      </c>
      <c r="G68" s="10">
        <f>C68/1000</f>
        <v>3.1806549999999998</v>
      </c>
    </row>
    <row r="69" spans="1:7" x14ac:dyDescent="0.3">
      <c r="A69" s="8">
        <v>2028</v>
      </c>
      <c r="B69" s="5">
        <v>462.4180112962465</v>
      </c>
      <c r="C69" s="5">
        <v>3468.2150000000001</v>
      </c>
      <c r="E69" s="8">
        <v>2028</v>
      </c>
      <c r="F69" s="10">
        <f t="shared" si="5"/>
        <v>0.46241801129624649</v>
      </c>
      <c r="G69" s="10">
        <f t="shared" ref="G69:G83" si="6">C69/1000</f>
        <v>3.4682150000000003</v>
      </c>
    </row>
    <row r="70" spans="1:7" x14ac:dyDescent="0.3">
      <c r="A70" s="8">
        <v>2029</v>
      </c>
      <c r="B70" s="5">
        <v>558.47515415338944</v>
      </c>
      <c r="C70" s="5">
        <v>3699.415</v>
      </c>
      <c r="E70" s="8">
        <v>2029</v>
      </c>
      <c r="F70" s="10">
        <f t="shared" si="5"/>
        <v>0.55847515415338944</v>
      </c>
      <c r="G70" s="10">
        <f t="shared" si="6"/>
        <v>3.6994150000000001</v>
      </c>
    </row>
    <row r="71" spans="1:7" x14ac:dyDescent="0.3">
      <c r="A71" s="8">
        <v>2030</v>
      </c>
      <c r="B71" s="5">
        <v>649.20750709456581</v>
      </c>
      <c r="C71" s="5">
        <v>3882.0149999999999</v>
      </c>
      <c r="E71" s="8">
        <v>2030</v>
      </c>
      <c r="F71" s="10">
        <f t="shared" si="5"/>
        <v>0.64920750709456576</v>
      </c>
      <c r="G71" s="10">
        <f t="shared" si="6"/>
        <v>3.882015</v>
      </c>
    </row>
    <row r="72" spans="1:7" x14ac:dyDescent="0.3">
      <c r="A72" s="8">
        <v>2031</v>
      </c>
      <c r="B72" s="5">
        <v>842.73751000672462</v>
      </c>
      <c r="C72" s="5">
        <v>4331.7589148073021</v>
      </c>
      <c r="E72" s="8">
        <v>2031</v>
      </c>
      <c r="F72" s="10">
        <f t="shared" si="5"/>
        <v>0.84273751000672459</v>
      </c>
      <c r="G72" s="10">
        <f t="shared" si="6"/>
        <v>4.3317589148073017</v>
      </c>
    </row>
    <row r="73" spans="1:7" x14ac:dyDescent="0.3">
      <c r="A73" s="8">
        <v>2032</v>
      </c>
      <c r="B73" s="5">
        <v>966.83600845439707</v>
      </c>
      <c r="C73" s="5">
        <v>4445.4952231237321</v>
      </c>
      <c r="E73" s="8">
        <v>2032</v>
      </c>
      <c r="F73" s="10">
        <f t="shared" si="5"/>
        <v>0.9668360084543971</v>
      </c>
      <c r="G73" s="10">
        <f t="shared" si="6"/>
        <v>4.4454952231237321</v>
      </c>
    </row>
    <row r="74" spans="1:7" x14ac:dyDescent="0.3">
      <c r="A74" s="8">
        <v>2033</v>
      </c>
      <c r="B74" s="5">
        <v>1074.5655698535661</v>
      </c>
      <c r="C74" s="5">
        <v>4538.6595233265725</v>
      </c>
      <c r="E74" s="8">
        <v>2033</v>
      </c>
      <c r="F74" s="10">
        <f t="shared" si="5"/>
        <v>1.0745655698535661</v>
      </c>
      <c r="G74" s="10">
        <f t="shared" si="6"/>
        <v>4.5386595233265723</v>
      </c>
    </row>
    <row r="75" spans="1:7" x14ac:dyDescent="0.3">
      <c r="A75" s="8">
        <v>2034</v>
      </c>
      <c r="B75" s="5">
        <v>1203.7188533960434</v>
      </c>
      <c r="C75" s="5">
        <v>4766.4080020283973</v>
      </c>
      <c r="E75" s="8">
        <v>2034</v>
      </c>
      <c r="F75" s="10">
        <f t="shared" si="5"/>
        <v>1.2037188533960435</v>
      </c>
      <c r="G75" s="10">
        <f t="shared" si="6"/>
        <v>4.7664080020283972</v>
      </c>
    </row>
    <row r="76" spans="1:7" x14ac:dyDescent="0.3">
      <c r="A76" s="8">
        <v>2035</v>
      </c>
      <c r="B76" s="5">
        <v>1311.9931384878853</v>
      </c>
      <c r="C76" s="5">
        <v>4866.0631744421908</v>
      </c>
      <c r="E76" s="8">
        <v>2035</v>
      </c>
      <c r="F76" s="10">
        <f t="shared" si="5"/>
        <v>1.3119931384878853</v>
      </c>
      <c r="G76" s="10">
        <f t="shared" si="6"/>
        <v>4.8660631744421909</v>
      </c>
    </row>
    <row r="77" spans="1:7" x14ac:dyDescent="0.3">
      <c r="A77" s="8">
        <v>2036</v>
      </c>
      <c r="B77" s="5">
        <v>1336.9958216664199</v>
      </c>
      <c r="C77" s="5">
        <v>4990.6676369168345</v>
      </c>
      <c r="E77" s="8">
        <v>2036</v>
      </c>
      <c r="F77" s="10">
        <f t="shared" si="5"/>
        <v>1.3369958216664199</v>
      </c>
      <c r="G77" s="10">
        <f t="shared" si="6"/>
        <v>4.9906676369168341</v>
      </c>
    </row>
    <row r="78" spans="1:7" x14ac:dyDescent="0.3">
      <c r="A78" s="8">
        <v>2037</v>
      </c>
      <c r="B78" s="5">
        <v>1353.7766266199803</v>
      </c>
      <c r="C78" s="5">
        <v>5123.5885294117643</v>
      </c>
      <c r="E78" s="8">
        <v>2037</v>
      </c>
      <c r="F78" s="10">
        <f t="shared" si="5"/>
        <v>1.3537766266199804</v>
      </c>
      <c r="G78" s="10">
        <f t="shared" si="6"/>
        <v>5.123588529411764</v>
      </c>
    </row>
    <row r="79" spans="1:7" x14ac:dyDescent="0.3">
      <c r="A79" s="8">
        <v>2038</v>
      </c>
      <c r="B79" s="5">
        <v>1368.5218278583704</v>
      </c>
      <c r="C79" s="5">
        <v>5253.0611460446253</v>
      </c>
      <c r="E79" s="8">
        <v>2038</v>
      </c>
      <c r="F79" s="10">
        <f t="shared" si="5"/>
        <v>1.3685218278583704</v>
      </c>
      <c r="G79" s="10">
        <f t="shared" si="6"/>
        <v>5.253061146044625</v>
      </c>
    </row>
    <row r="80" spans="1:7" x14ac:dyDescent="0.3">
      <c r="A80" s="8">
        <v>2039</v>
      </c>
      <c r="B80" s="5">
        <v>1385.8986080441289</v>
      </c>
      <c r="C80" s="5">
        <v>5329.3897464503043</v>
      </c>
      <c r="E80" s="8">
        <v>2039</v>
      </c>
      <c r="F80" s="10">
        <f t="shared" si="5"/>
        <v>1.3858986080441289</v>
      </c>
      <c r="G80" s="10">
        <f t="shared" si="6"/>
        <v>5.3293897464503042</v>
      </c>
    </row>
    <row r="81" spans="1:7" x14ac:dyDescent="0.3">
      <c r="A81" s="8">
        <v>2040</v>
      </c>
      <c r="B81" s="5">
        <v>1401.9595987562031</v>
      </c>
      <c r="C81" s="5">
        <v>5425.1909634888434</v>
      </c>
      <c r="E81" s="8">
        <v>2040</v>
      </c>
      <c r="F81" s="10">
        <f t="shared" si="5"/>
        <v>1.4019595987562032</v>
      </c>
      <c r="G81" s="10">
        <f t="shared" si="6"/>
        <v>5.4251909634888431</v>
      </c>
    </row>
    <row r="82" spans="1:7" x14ac:dyDescent="0.3">
      <c r="A82" s="8">
        <v>2041</v>
      </c>
      <c r="B82" s="5">
        <v>1412.8986080441287</v>
      </c>
      <c r="C82" s="5">
        <v>5513.1828498985797</v>
      </c>
      <c r="E82" s="8">
        <v>2041</v>
      </c>
      <c r="F82" s="10">
        <f t="shared" si="5"/>
        <v>1.4128986080441286</v>
      </c>
      <c r="G82" s="10">
        <f t="shared" si="6"/>
        <v>5.5131828498985795</v>
      </c>
    </row>
    <row r="83" spans="1:7" x14ac:dyDescent="0.3">
      <c r="A83" s="8">
        <v>2042</v>
      </c>
      <c r="B83" s="5">
        <v>1422.5218278583704</v>
      </c>
      <c r="C83" s="5">
        <v>5598.1321399594326</v>
      </c>
      <c r="E83" s="8">
        <v>2042</v>
      </c>
      <c r="F83" s="10">
        <f t="shared" si="5"/>
        <v>1.4225218278583704</v>
      </c>
      <c r="G83" s="10">
        <f t="shared" si="6"/>
        <v>5.598132139959433</v>
      </c>
    </row>
    <row r="84" spans="1:7" x14ac:dyDescent="0.3">
      <c r="A84" s="8">
        <v>2043</v>
      </c>
      <c r="B84" s="5">
        <v>1438.7766266199803</v>
      </c>
      <c r="C84" s="5">
        <v>5627.9090162271805</v>
      </c>
      <c r="E84" s="8">
        <v>2043</v>
      </c>
      <c r="F84" s="10">
        <f t="shared" si="5"/>
        <v>1.4387766266199804</v>
      </c>
      <c r="G84" s="10">
        <f>C84/1000</f>
        <v>5.6279090162271803</v>
      </c>
    </row>
    <row r="85" spans="1:7" x14ac:dyDescent="0.3">
      <c r="A85" s="8">
        <v>2044</v>
      </c>
      <c r="B85" s="5">
        <v>1450.3369661096779</v>
      </c>
      <c r="C85" s="5">
        <v>5659.3086105476677</v>
      </c>
      <c r="E85" s="8">
        <v>2044</v>
      </c>
      <c r="F85" s="10">
        <f t="shared" si="5"/>
        <v>1.4503369661096779</v>
      </c>
      <c r="G85" s="10">
        <f t="shared" ref="G85:G91" si="7">C85/1000</f>
        <v>5.6593086105476678</v>
      </c>
    </row>
    <row r="86" spans="1:7" x14ac:dyDescent="0.3">
      <c r="A86" s="8">
        <v>2045</v>
      </c>
      <c r="B86" s="5">
        <v>1459.9601859239197</v>
      </c>
      <c r="C86" s="5">
        <v>5709.9779817444214</v>
      </c>
      <c r="E86" s="8">
        <v>2045</v>
      </c>
      <c r="F86" s="10">
        <f t="shared" si="5"/>
        <v>1.4599601859239197</v>
      </c>
      <c r="G86" s="10">
        <f t="shared" si="7"/>
        <v>5.7099779817444212</v>
      </c>
    </row>
    <row r="87" spans="1:7" x14ac:dyDescent="0.3">
      <c r="A87" s="8">
        <v>2046</v>
      </c>
      <c r="B87" s="5">
        <v>1465.3435733738932</v>
      </c>
      <c r="C87" s="5">
        <v>5803.1625659229212</v>
      </c>
      <c r="E87" s="8">
        <v>2046</v>
      </c>
      <c r="F87" s="10">
        <f t="shared" si="5"/>
        <v>1.4653435733738931</v>
      </c>
      <c r="G87" s="10">
        <f t="shared" si="7"/>
        <v>5.8031625659229213</v>
      </c>
    </row>
    <row r="88" spans="1:7" x14ac:dyDescent="0.3">
      <c r="A88" s="8">
        <v>2047</v>
      </c>
      <c r="B88" s="5">
        <v>1472.285369039528</v>
      </c>
      <c r="C88" s="5">
        <v>5810.8501926977679</v>
      </c>
      <c r="E88" s="8">
        <v>2047</v>
      </c>
      <c r="F88" s="10">
        <f t="shared" si="5"/>
        <v>1.4722853690395279</v>
      </c>
      <c r="G88" s="10">
        <f t="shared" si="7"/>
        <v>5.8108501926977683</v>
      </c>
    </row>
    <row r="89" spans="1:7" x14ac:dyDescent="0.3">
      <c r="A89" s="8">
        <v>2048</v>
      </c>
      <c r="B89" s="5">
        <v>1476.7679995508977</v>
      </c>
      <c r="C89" s="5">
        <v>5829.3897464503043</v>
      </c>
      <c r="E89" s="8">
        <v>2048</v>
      </c>
      <c r="F89" s="10">
        <f t="shared" si="5"/>
        <v>1.4767679995508978</v>
      </c>
      <c r="G89" s="10">
        <f t="shared" si="7"/>
        <v>5.8293897464503042</v>
      </c>
    </row>
    <row r="90" spans="1:7" x14ac:dyDescent="0.3">
      <c r="A90" s="8">
        <v>2049</v>
      </c>
      <c r="B90" s="5">
        <v>1482.3940057428483</v>
      </c>
      <c r="C90" s="5">
        <v>5858.3755476673423</v>
      </c>
      <c r="E90" s="8">
        <v>2049</v>
      </c>
      <c r="F90" s="10">
        <f t="shared" si="5"/>
        <v>1.4823940057428484</v>
      </c>
      <c r="G90" s="10">
        <f t="shared" si="7"/>
        <v>5.8583755476673423</v>
      </c>
    </row>
    <row r="91" spans="1:7" x14ac:dyDescent="0.3">
      <c r="A91" s="8">
        <v>2050</v>
      </c>
      <c r="B91" s="5">
        <v>1486.7042224611143</v>
      </c>
      <c r="C91" s="5">
        <v>5869.3086105476668</v>
      </c>
      <c r="E91" s="8">
        <v>2050</v>
      </c>
      <c r="F91" s="10">
        <f t="shared" si="5"/>
        <v>1.4867042224611144</v>
      </c>
      <c r="G91" s="10">
        <f t="shared" si="7"/>
        <v>5.8693086105476668</v>
      </c>
    </row>
    <row r="93" spans="1:7" x14ac:dyDescent="0.3">
      <c r="A93" s="4" t="s">
        <v>143</v>
      </c>
    </row>
    <row r="95" spans="1:7" x14ac:dyDescent="0.3">
      <c r="A95" s="4" t="s">
        <v>17</v>
      </c>
      <c r="B95" s="9" t="s">
        <v>19</v>
      </c>
      <c r="C95" s="9" t="s">
        <v>18</v>
      </c>
      <c r="E95" s="42" t="s">
        <v>24</v>
      </c>
      <c r="F95" s="9" t="s">
        <v>19</v>
      </c>
      <c r="G95" s="9" t="s">
        <v>18</v>
      </c>
    </row>
    <row r="96" spans="1:7" x14ac:dyDescent="0.3">
      <c r="A96" s="8">
        <v>2026</v>
      </c>
      <c r="B96" s="5">
        <v>3162.8999999999996</v>
      </c>
      <c r="C96" s="5">
        <v>3127.2749999999996</v>
      </c>
      <c r="E96" s="8">
        <v>2026</v>
      </c>
      <c r="F96" s="10">
        <f>B96/1000</f>
        <v>3.1628999999999996</v>
      </c>
      <c r="G96" s="10">
        <f>C96/1000</f>
        <v>3.1272749999999996</v>
      </c>
    </row>
    <row r="97" spans="1:7" x14ac:dyDescent="0.3">
      <c r="A97" s="8">
        <v>2027</v>
      </c>
      <c r="B97" s="5">
        <v>3141.8999999999996</v>
      </c>
      <c r="C97" s="5">
        <v>3106.2749999999996</v>
      </c>
      <c r="E97" s="8">
        <v>2027</v>
      </c>
      <c r="F97" s="10">
        <f t="shared" ref="F97:F120" si="8">B97/1000</f>
        <v>3.1418999999999997</v>
      </c>
      <c r="G97" s="10">
        <f>C97/1000</f>
        <v>3.1062749999999997</v>
      </c>
    </row>
    <row r="98" spans="1:7" x14ac:dyDescent="0.3">
      <c r="A98" s="8">
        <v>2028</v>
      </c>
      <c r="B98" s="5">
        <v>3141.8999999999996</v>
      </c>
      <c r="C98" s="5">
        <v>3106.2749999999996</v>
      </c>
      <c r="E98" s="8">
        <v>2028</v>
      </c>
      <c r="F98" s="10">
        <f t="shared" si="8"/>
        <v>3.1418999999999997</v>
      </c>
      <c r="G98" s="10">
        <f t="shared" ref="G98:G112" si="9">C98/1000</f>
        <v>3.1062749999999997</v>
      </c>
    </row>
    <row r="99" spans="1:7" x14ac:dyDescent="0.3">
      <c r="A99" s="8">
        <v>2029</v>
      </c>
      <c r="B99" s="5">
        <v>2756.8999999999996</v>
      </c>
      <c r="C99" s="5">
        <v>2721.2749999999996</v>
      </c>
      <c r="E99" s="8">
        <v>2029</v>
      </c>
      <c r="F99" s="10">
        <f t="shared" si="8"/>
        <v>2.7568999999999995</v>
      </c>
      <c r="G99" s="10">
        <f t="shared" si="9"/>
        <v>2.7212749999999994</v>
      </c>
    </row>
    <row r="100" spans="1:7" x14ac:dyDescent="0.3">
      <c r="A100" s="8">
        <v>2030</v>
      </c>
      <c r="B100" s="5">
        <v>2756.8999999999996</v>
      </c>
      <c r="C100" s="5">
        <v>2721.2749999999996</v>
      </c>
      <c r="E100" s="8">
        <v>2030</v>
      </c>
      <c r="F100" s="10">
        <f t="shared" si="8"/>
        <v>2.7568999999999995</v>
      </c>
      <c r="G100" s="10">
        <f t="shared" si="9"/>
        <v>2.7212749999999994</v>
      </c>
    </row>
    <row r="101" spans="1:7" x14ac:dyDescent="0.3">
      <c r="A101" s="8">
        <v>2031</v>
      </c>
      <c r="B101" s="5">
        <v>1752.1999999999998</v>
      </c>
      <c r="C101" s="5">
        <v>1748.5749999999998</v>
      </c>
      <c r="E101" s="8">
        <v>2031</v>
      </c>
      <c r="F101" s="10">
        <f t="shared" si="8"/>
        <v>1.7521999999999998</v>
      </c>
      <c r="G101" s="10">
        <f t="shared" si="9"/>
        <v>1.7485749999999998</v>
      </c>
    </row>
    <row r="102" spans="1:7" x14ac:dyDescent="0.3">
      <c r="A102" s="8">
        <v>2032</v>
      </c>
      <c r="B102" s="5">
        <v>1752.1999999999998</v>
      </c>
      <c r="C102" s="5">
        <v>1748.5749999999998</v>
      </c>
      <c r="E102" s="8">
        <v>2032</v>
      </c>
      <c r="F102" s="10">
        <f t="shared" si="8"/>
        <v>1.7521999999999998</v>
      </c>
      <c r="G102" s="10">
        <f t="shared" si="9"/>
        <v>1.7485749999999998</v>
      </c>
    </row>
    <row r="103" spans="1:7" x14ac:dyDescent="0.3">
      <c r="A103" s="8">
        <v>2033</v>
      </c>
      <c r="B103" s="5">
        <v>1752.1999999999998</v>
      </c>
      <c r="C103" s="5">
        <v>1711.5749999999998</v>
      </c>
      <c r="E103" s="8">
        <v>2033</v>
      </c>
      <c r="F103" s="10">
        <f t="shared" si="8"/>
        <v>1.7521999999999998</v>
      </c>
      <c r="G103" s="10">
        <f t="shared" si="9"/>
        <v>1.7115749999999998</v>
      </c>
    </row>
    <row r="104" spans="1:7" x14ac:dyDescent="0.3">
      <c r="A104" s="8">
        <v>2034</v>
      </c>
      <c r="B104" s="5">
        <v>1350.1</v>
      </c>
      <c r="C104" s="5">
        <v>1320.375</v>
      </c>
      <c r="E104" s="8">
        <v>2034</v>
      </c>
      <c r="F104" s="10">
        <f t="shared" si="8"/>
        <v>1.3500999999999999</v>
      </c>
      <c r="G104" s="10">
        <f t="shared" si="9"/>
        <v>1.3203750000000001</v>
      </c>
    </row>
    <row r="105" spans="1:7" x14ac:dyDescent="0.3">
      <c r="A105" s="8">
        <v>2035</v>
      </c>
      <c r="B105" s="5">
        <v>1350.1</v>
      </c>
      <c r="C105" s="5">
        <v>1320.375</v>
      </c>
      <c r="E105" s="8">
        <v>2035</v>
      </c>
      <c r="F105" s="10">
        <f t="shared" si="8"/>
        <v>1.3500999999999999</v>
      </c>
      <c r="G105" s="10">
        <f t="shared" si="9"/>
        <v>1.3203750000000001</v>
      </c>
    </row>
    <row r="106" spans="1:7" x14ac:dyDescent="0.3">
      <c r="A106" s="8">
        <v>2036</v>
      </c>
      <c r="B106" s="5">
        <v>1350.1</v>
      </c>
      <c r="C106" s="5">
        <v>1289.375</v>
      </c>
      <c r="E106" s="8">
        <v>2036</v>
      </c>
      <c r="F106" s="10">
        <f t="shared" si="8"/>
        <v>1.3500999999999999</v>
      </c>
      <c r="G106" s="10">
        <f t="shared" si="9"/>
        <v>1.2893749999999999</v>
      </c>
    </row>
    <row r="107" spans="1:7" x14ac:dyDescent="0.3">
      <c r="A107" s="8">
        <v>2037</v>
      </c>
      <c r="B107" s="5">
        <v>1298.0999999999999</v>
      </c>
      <c r="C107" s="5">
        <v>1245.875</v>
      </c>
      <c r="E107" s="8">
        <v>2037</v>
      </c>
      <c r="F107" s="10">
        <f t="shared" si="8"/>
        <v>1.2980999999999998</v>
      </c>
      <c r="G107" s="10">
        <f t="shared" si="9"/>
        <v>1.2458750000000001</v>
      </c>
    </row>
    <row r="108" spans="1:7" x14ac:dyDescent="0.3">
      <c r="A108" s="8">
        <v>2038</v>
      </c>
      <c r="B108" s="5">
        <v>1204.8</v>
      </c>
      <c r="C108" s="5">
        <v>1148.7749999999999</v>
      </c>
      <c r="E108" s="8">
        <v>2038</v>
      </c>
      <c r="F108" s="10">
        <f t="shared" si="8"/>
        <v>1.2047999999999999</v>
      </c>
      <c r="G108" s="10">
        <f t="shared" si="9"/>
        <v>1.1487749999999999</v>
      </c>
    </row>
    <row r="109" spans="1:7" x14ac:dyDescent="0.3">
      <c r="A109" s="8">
        <v>2039</v>
      </c>
      <c r="B109" s="5">
        <v>1204.8</v>
      </c>
      <c r="C109" s="5">
        <v>1148.7749999999999</v>
      </c>
      <c r="E109" s="8">
        <v>2039</v>
      </c>
      <c r="F109" s="10">
        <f t="shared" si="8"/>
        <v>1.2047999999999999</v>
      </c>
      <c r="G109" s="10">
        <f t="shared" si="9"/>
        <v>1.1487749999999999</v>
      </c>
    </row>
    <row r="110" spans="1:7" x14ac:dyDescent="0.3">
      <c r="A110" s="8">
        <v>2040</v>
      </c>
      <c r="B110" s="5">
        <v>1204.8</v>
      </c>
      <c r="C110" s="5">
        <v>1148.7749999999999</v>
      </c>
      <c r="E110" s="8">
        <v>2040</v>
      </c>
      <c r="F110" s="10">
        <f t="shared" si="8"/>
        <v>1.2047999999999999</v>
      </c>
      <c r="G110" s="10">
        <f t="shared" si="9"/>
        <v>1.1487749999999999</v>
      </c>
    </row>
    <row r="111" spans="1:7" x14ac:dyDescent="0.3">
      <c r="A111" s="8">
        <v>2041</v>
      </c>
      <c r="B111" s="5">
        <v>1204.8</v>
      </c>
      <c r="C111" s="5">
        <v>1148.7749999999999</v>
      </c>
      <c r="E111" s="8">
        <v>2041</v>
      </c>
      <c r="F111" s="10">
        <f t="shared" si="8"/>
        <v>1.2047999999999999</v>
      </c>
      <c r="G111" s="10">
        <f t="shared" si="9"/>
        <v>1.1487749999999999</v>
      </c>
    </row>
    <row r="112" spans="1:7" x14ac:dyDescent="0.3">
      <c r="A112" s="8">
        <v>2042</v>
      </c>
      <c r="B112" s="5">
        <v>1204.8</v>
      </c>
      <c r="C112" s="5">
        <v>1148.7749999999999</v>
      </c>
      <c r="E112" s="8">
        <v>2042</v>
      </c>
      <c r="F112" s="10">
        <f t="shared" si="8"/>
        <v>1.2047999999999999</v>
      </c>
      <c r="G112" s="10">
        <f t="shared" si="9"/>
        <v>1.1487749999999999</v>
      </c>
    </row>
    <row r="113" spans="1:7" x14ac:dyDescent="0.3">
      <c r="A113" s="8">
        <v>2043</v>
      </c>
      <c r="B113" s="5">
        <v>1204.8</v>
      </c>
      <c r="C113" s="5">
        <v>1148.7749999999999</v>
      </c>
      <c r="E113" s="8">
        <v>2043</v>
      </c>
      <c r="F113" s="10">
        <f t="shared" si="8"/>
        <v>1.2047999999999999</v>
      </c>
      <c r="G113" s="10">
        <f>C113/1000</f>
        <v>1.1487749999999999</v>
      </c>
    </row>
    <row r="114" spans="1:7" x14ac:dyDescent="0.3">
      <c r="A114" s="8">
        <v>2044</v>
      </c>
      <c r="B114" s="5">
        <v>1204.8</v>
      </c>
      <c r="C114" s="5">
        <v>1148.7749999999999</v>
      </c>
      <c r="E114" s="8">
        <v>2044</v>
      </c>
      <c r="F114" s="10">
        <f t="shared" si="8"/>
        <v>1.2047999999999999</v>
      </c>
      <c r="G114" s="10">
        <f t="shared" ref="G114:G120" si="10">C114/1000</f>
        <v>1.1487749999999999</v>
      </c>
    </row>
    <row r="115" spans="1:7" x14ac:dyDescent="0.3">
      <c r="A115" s="8">
        <v>2045</v>
      </c>
      <c r="B115" s="5">
        <v>1204.8</v>
      </c>
      <c r="C115" s="5">
        <v>1148.7749999999999</v>
      </c>
      <c r="E115" s="8">
        <v>2045</v>
      </c>
      <c r="F115" s="10">
        <f t="shared" si="8"/>
        <v>1.2047999999999999</v>
      </c>
      <c r="G115" s="10">
        <f t="shared" si="10"/>
        <v>1.1487749999999999</v>
      </c>
    </row>
    <row r="116" spans="1:7" x14ac:dyDescent="0.3">
      <c r="A116" s="8">
        <v>2046</v>
      </c>
      <c r="B116" s="5">
        <v>1138.8</v>
      </c>
      <c r="C116" s="5">
        <v>742.77499999999998</v>
      </c>
      <c r="E116" s="8">
        <v>2046</v>
      </c>
      <c r="F116" s="10">
        <f t="shared" si="8"/>
        <v>1.1388</v>
      </c>
      <c r="G116" s="10">
        <f t="shared" si="10"/>
        <v>0.74277499999999996</v>
      </c>
    </row>
    <row r="117" spans="1:7" x14ac:dyDescent="0.3">
      <c r="A117" s="8">
        <v>2047</v>
      </c>
      <c r="B117" s="5">
        <v>1138.8</v>
      </c>
      <c r="C117" s="5">
        <v>742.77499999999998</v>
      </c>
      <c r="E117" s="8">
        <v>2047</v>
      </c>
      <c r="F117" s="10">
        <f t="shared" si="8"/>
        <v>1.1388</v>
      </c>
      <c r="G117" s="10">
        <f t="shared" si="10"/>
        <v>0.74277499999999996</v>
      </c>
    </row>
    <row r="118" spans="1:7" x14ac:dyDescent="0.3">
      <c r="A118" s="8">
        <v>2048</v>
      </c>
      <c r="B118" s="5">
        <v>1138.8</v>
      </c>
      <c r="C118" s="5">
        <v>742.77499999999998</v>
      </c>
      <c r="E118" s="8">
        <v>2048</v>
      </c>
      <c r="F118" s="10">
        <f t="shared" si="8"/>
        <v>1.1388</v>
      </c>
      <c r="G118" s="10">
        <f t="shared" si="10"/>
        <v>0.74277499999999996</v>
      </c>
    </row>
    <row r="119" spans="1:7" x14ac:dyDescent="0.3">
      <c r="A119" s="8">
        <v>2049</v>
      </c>
      <c r="B119" s="5">
        <v>1138.8</v>
      </c>
      <c r="C119" s="5">
        <v>742.77499999999998</v>
      </c>
      <c r="E119" s="8">
        <v>2049</v>
      </c>
      <c r="F119" s="10">
        <f t="shared" si="8"/>
        <v>1.1388</v>
      </c>
      <c r="G119" s="10">
        <f t="shared" si="10"/>
        <v>0.74277499999999996</v>
      </c>
    </row>
    <row r="120" spans="1:7" x14ac:dyDescent="0.3">
      <c r="A120" s="8">
        <v>2050</v>
      </c>
      <c r="B120" s="5">
        <v>1138.8</v>
      </c>
      <c r="C120" s="5">
        <v>742.77499999999998</v>
      </c>
      <c r="E120" s="8">
        <v>2050</v>
      </c>
      <c r="F120" s="10">
        <f t="shared" si="8"/>
        <v>1.1388</v>
      </c>
      <c r="G120" s="10">
        <f t="shared" si="10"/>
        <v>0.74277499999999996</v>
      </c>
    </row>
    <row r="123" spans="1:7" x14ac:dyDescent="0.3">
      <c r="A123" s="4" t="s">
        <v>144</v>
      </c>
    </row>
    <row r="125" spans="1:7" x14ac:dyDescent="0.3">
      <c r="A125" s="4" t="s">
        <v>17</v>
      </c>
      <c r="B125" s="9" t="s">
        <v>19</v>
      </c>
      <c r="C125" s="9" t="s">
        <v>18</v>
      </c>
      <c r="E125" s="42" t="s">
        <v>24</v>
      </c>
      <c r="F125" s="9" t="s">
        <v>19</v>
      </c>
      <c r="G125" s="9" t="s">
        <v>18</v>
      </c>
    </row>
    <row r="126" spans="1:7" x14ac:dyDescent="0.3">
      <c r="A126" s="8">
        <v>2026</v>
      </c>
      <c r="B126" s="5">
        <v>1914.0293605621225</v>
      </c>
      <c r="C126" s="5">
        <v>1854.9589999999998</v>
      </c>
      <c r="E126" s="8">
        <v>2026</v>
      </c>
      <c r="F126" s="10">
        <f>B126/1000</f>
        <v>1.9140293605621226</v>
      </c>
      <c r="G126" s="10">
        <f>C126/1000</f>
        <v>1.8549589999999998</v>
      </c>
    </row>
    <row r="127" spans="1:7" x14ac:dyDescent="0.3">
      <c r="A127" s="8">
        <v>2027</v>
      </c>
      <c r="B127" s="5">
        <v>1914.0293605621225</v>
      </c>
      <c r="C127" s="5">
        <v>1854.9589999999998</v>
      </c>
      <c r="E127" s="8">
        <v>2027</v>
      </c>
      <c r="F127" s="10">
        <f t="shared" ref="F127:F150" si="11">B127/1000</f>
        <v>1.9140293605621226</v>
      </c>
      <c r="G127" s="10">
        <f>C127/1000</f>
        <v>1.8549589999999998</v>
      </c>
    </row>
    <row r="128" spans="1:7" x14ac:dyDescent="0.3">
      <c r="A128" s="8">
        <v>2028</v>
      </c>
      <c r="B128" s="5">
        <v>1821.235085006567</v>
      </c>
      <c r="C128" s="5">
        <v>1854.9589999999998</v>
      </c>
      <c r="E128" s="8">
        <v>2028</v>
      </c>
      <c r="F128" s="10">
        <f t="shared" si="11"/>
        <v>1.8212350850065671</v>
      </c>
      <c r="G128" s="10">
        <f t="shared" ref="G128:G142" si="12">C128/1000</f>
        <v>1.8549589999999998</v>
      </c>
    </row>
    <row r="129" spans="1:7" x14ac:dyDescent="0.3">
      <c r="A129" s="8">
        <v>2029</v>
      </c>
      <c r="B129" s="5">
        <v>1770.7138383399001</v>
      </c>
      <c r="C129" s="5">
        <v>1854.9589999999998</v>
      </c>
      <c r="E129" s="8">
        <v>2029</v>
      </c>
      <c r="F129" s="10">
        <f t="shared" si="11"/>
        <v>1.7707138383399001</v>
      </c>
      <c r="G129" s="10">
        <f t="shared" si="12"/>
        <v>1.8549589999999998</v>
      </c>
    </row>
    <row r="130" spans="1:7" x14ac:dyDescent="0.3">
      <c r="A130" s="8">
        <v>2030</v>
      </c>
      <c r="B130" s="5">
        <v>1727.9896792922814</v>
      </c>
      <c r="C130" s="5">
        <v>1854.9589999999998</v>
      </c>
      <c r="E130" s="8">
        <v>2030</v>
      </c>
      <c r="F130" s="10">
        <f t="shared" si="11"/>
        <v>1.7279896792922813</v>
      </c>
      <c r="G130" s="10">
        <f t="shared" si="12"/>
        <v>1.8549589999999998</v>
      </c>
    </row>
    <row r="131" spans="1:7" x14ac:dyDescent="0.3">
      <c r="A131" s="8">
        <v>2031</v>
      </c>
      <c r="B131" s="5">
        <v>1556.8873187301588</v>
      </c>
      <c r="C131" s="5">
        <v>1730.462</v>
      </c>
      <c r="E131" s="8">
        <v>2031</v>
      </c>
      <c r="F131" s="10">
        <f t="shared" si="11"/>
        <v>1.5568873187301588</v>
      </c>
      <c r="G131" s="10">
        <f t="shared" si="12"/>
        <v>1.7304619999999999</v>
      </c>
    </row>
    <row r="132" spans="1:7" x14ac:dyDescent="0.3">
      <c r="A132" s="8">
        <v>2032</v>
      </c>
      <c r="B132" s="5">
        <v>1526.8044853968254</v>
      </c>
      <c r="C132" s="5">
        <v>1636.5189999999998</v>
      </c>
      <c r="E132" s="8">
        <v>2032</v>
      </c>
      <c r="F132" s="10">
        <f t="shared" si="11"/>
        <v>1.5268044853968255</v>
      </c>
      <c r="G132" s="10">
        <f t="shared" si="12"/>
        <v>1.6365189999999998</v>
      </c>
    </row>
    <row r="133" spans="1:7" x14ac:dyDescent="0.3">
      <c r="A133" s="8">
        <v>2033</v>
      </c>
      <c r="B133" s="5">
        <v>1488.8889853968253</v>
      </c>
      <c r="C133" s="5">
        <v>1523.0989999999999</v>
      </c>
      <c r="E133" s="8">
        <v>2033</v>
      </c>
      <c r="F133" s="10">
        <f t="shared" si="11"/>
        <v>1.4888889853968252</v>
      </c>
      <c r="G133" s="10">
        <f t="shared" si="12"/>
        <v>1.523099</v>
      </c>
    </row>
    <row r="134" spans="1:7" x14ac:dyDescent="0.3">
      <c r="A134" s="8">
        <v>2034</v>
      </c>
      <c r="B134" s="5">
        <v>1485.7889853968254</v>
      </c>
      <c r="C134" s="5">
        <v>1446.556</v>
      </c>
      <c r="E134" s="8">
        <v>2034</v>
      </c>
      <c r="F134" s="10">
        <f t="shared" si="11"/>
        <v>1.4857889853968254</v>
      </c>
      <c r="G134" s="10">
        <f t="shared" si="12"/>
        <v>1.446556</v>
      </c>
    </row>
    <row r="135" spans="1:7" x14ac:dyDescent="0.3">
      <c r="A135" s="8">
        <v>2035</v>
      </c>
      <c r="B135" s="5">
        <v>1482.6189853968253</v>
      </c>
      <c r="C135" s="5">
        <v>1441.05</v>
      </c>
      <c r="E135" s="8">
        <v>2035</v>
      </c>
      <c r="F135" s="10">
        <f t="shared" si="11"/>
        <v>1.4826189853968252</v>
      </c>
      <c r="G135" s="10">
        <f t="shared" si="12"/>
        <v>1.4410499999999999</v>
      </c>
    </row>
    <row r="136" spans="1:7" x14ac:dyDescent="0.3">
      <c r="A136" s="8">
        <v>2036</v>
      </c>
      <c r="B136" s="5">
        <v>1353.2419853968254</v>
      </c>
      <c r="C136" s="5">
        <v>1350.2289999999998</v>
      </c>
      <c r="E136" s="8">
        <v>2036</v>
      </c>
      <c r="F136" s="10">
        <f t="shared" si="11"/>
        <v>1.3532419853968254</v>
      </c>
      <c r="G136" s="10">
        <f t="shared" si="12"/>
        <v>1.3502289999999999</v>
      </c>
    </row>
    <row r="137" spans="1:7" x14ac:dyDescent="0.3">
      <c r="A137" s="8">
        <v>2037</v>
      </c>
      <c r="B137" s="5">
        <v>1320.4419853968252</v>
      </c>
      <c r="C137" s="5">
        <v>1350.2289999999998</v>
      </c>
      <c r="E137" s="8">
        <v>2037</v>
      </c>
      <c r="F137" s="10">
        <f t="shared" si="11"/>
        <v>1.3204419853968252</v>
      </c>
      <c r="G137" s="10">
        <f t="shared" si="12"/>
        <v>1.3502289999999999</v>
      </c>
    </row>
    <row r="138" spans="1:7" x14ac:dyDescent="0.3">
      <c r="A138" s="8">
        <v>2038</v>
      </c>
      <c r="B138" s="5">
        <v>1320.4419853968252</v>
      </c>
      <c r="C138" s="5">
        <v>1350.2289999999998</v>
      </c>
      <c r="E138" s="8">
        <v>2038</v>
      </c>
      <c r="F138" s="10">
        <f t="shared" si="11"/>
        <v>1.3204419853968252</v>
      </c>
      <c r="G138" s="10">
        <f t="shared" si="12"/>
        <v>1.3502289999999999</v>
      </c>
    </row>
    <row r="139" spans="1:7" x14ac:dyDescent="0.3">
      <c r="A139" s="8">
        <v>2039</v>
      </c>
      <c r="B139" s="5">
        <v>1320.4419853968252</v>
      </c>
      <c r="C139" s="5">
        <v>1350.2289999999998</v>
      </c>
      <c r="E139" s="8">
        <v>2039</v>
      </c>
      <c r="F139" s="10">
        <f t="shared" si="11"/>
        <v>1.3204419853968252</v>
      </c>
      <c r="G139" s="10">
        <f t="shared" si="12"/>
        <v>1.3502289999999999</v>
      </c>
    </row>
    <row r="140" spans="1:7" x14ac:dyDescent="0.3">
      <c r="A140" s="8">
        <v>2040</v>
      </c>
      <c r="B140" s="5">
        <v>1312.2819853968253</v>
      </c>
      <c r="C140" s="5">
        <v>1350.029</v>
      </c>
      <c r="E140" s="8">
        <v>2040</v>
      </c>
      <c r="F140" s="10">
        <f t="shared" si="11"/>
        <v>1.3122819853968253</v>
      </c>
      <c r="G140" s="10">
        <f t="shared" si="12"/>
        <v>1.3500289999999999</v>
      </c>
    </row>
    <row r="141" spans="1:7" x14ac:dyDescent="0.3">
      <c r="A141" s="8">
        <v>2041</v>
      </c>
      <c r="B141" s="5">
        <v>1228.6719853968254</v>
      </c>
      <c r="C141" s="5">
        <v>1266.6999999999998</v>
      </c>
      <c r="E141" s="8">
        <v>2041</v>
      </c>
      <c r="F141" s="10">
        <f t="shared" si="11"/>
        <v>1.2286719853968255</v>
      </c>
      <c r="G141" s="10">
        <f t="shared" si="12"/>
        <v>1.2666999999999997</v>
      </c>
    </row>
    <row r="142" spans="1:7" x14ac:dyDescent="0.3">
      <c r="A142" s="8">
        <v>2042</v>
      </c>
      <c r="B142" s="5">
        <v>1228.6719853968254</v>
      </c>
      <c r="C142" s="5">
        <v>1266.6999999999998</v>
      </c>
      <c r="E142" s="8">
        <v>2042</v>
      </c>
      <c r="F142" s="10">
        <f t="shared" si="11"/>
        <v>1.2286719853968255</v>
      </c>
      <c r="G142" s="10">
        <f t="shared" si="12"/>
        <v>1.2666999999999997</v>
      </c>
    </row>
    <row r="143" spans="1:7" x14ac:dyDescent="0.3">
      <c r="A143" s="8">
        <v>2043</v>
      </c>
      <c r="B143" s="5">
        <v>1228.6719853968254</v>
      </c>
      <c r="C143" s="5">
        <v>1266.6999999999998</v>
      </c>
      <c r="E143" s="8">
        <v>2043</v>
      </c>
      <c r="F143" s="10">
        <f t="shared" si="11"/>
        <v>1.2286719853968255</v>
      </c>
      <c r="G143" s="10">
        <f>C143/1000</f>
        <v>1.2666999999999997</v>
      </c>
    </row>
    <row r="144" spans="1:7" x14ac:dyDescent="0.3">
      <c r="A144" s="8">
        <v>2044</v>
      </c>
      <c r="B144" s="5">
        <v>1228.6719853968254</v>
      </c>
      <c r="C144" s="5">
        <v>1266.6999999999998</v>
      </c>
      <c r="E144" s="8">
        <v>2044</v>
      </c>
      <c r="F144" s="10">
        <f t="shared" si="11"/>
        <v>1.2286719853968255</v>
      </c>
      <c r="G144" s="10">
        <f t="shared" ref="G144:G150" si="13">C144/1000</f>
        <v>1.2666999999999997</v>
      </c>
    </row>
    <row r="145" spans="1:11" x14ac:dyDescent="0.3">
      <c r="A145" s="8">
        <v>2045</v>
      </c>
      <c r="B145" s="5">
        <v>1228.6719853968254</v>
      </c>
      <c r="C145" s="5">
        <v>1266.6999999999998</v>
      </c>
      <c r="E145" s="8">
        <v>2045</v>
      </c>
      <c r="F145" s="10">
        <f t="shared" si="11"/>
        <v>1.2286719853968255</v>
      </c>
      <c r="G145" s="10">
        <f t="shared" si="13"/>
        <v>1.2666999999999997</v>
      </c>
    </row>
    <row r="146" spans="1:11" x14ac:dyDescent="0.3">
      <c r="A146" s="8">
        <v>2046</v>
      </c>
      <c r="B146" s="5">
        <v>1219.8409853968253</v>
      </c>
      <c r="C146" s="5">
        <v>1257.8690000000001</v>
      </c>
      <c r="E146" s="8">
        <v>2046</v>
      </c>
      <c r="F146" s="10">
        <f t="shared" si="11"/>
        <v>1.2198409853968253</v>
      </c>
      <c r="G146" s="10">
        <f t="shared" si="13"/>
        <v>1.2578690000000001</v>
      </c>
    </row>
    <row r="147" spans="1:11" x14ac:dyDescent="0.3">
      <c r="A147" s="8">
        <v>2047</v>
      </c>
      <c r="B147" s="5">
        <v>1219.8409853968253</v>
      </c>
      <c r="C147" s="5">
        <v>1257.8690000000001</v>
      </c>
      <c r="E147" s="8">
        <v>2047</v>
      </c>
      <c r="F147" s="10">
        <f t="shared" si="11"/>
        <v>1.2198409853968253</v>
      </c>
      <c r="G147" s="10">
        <f t="shared" si="13"/>
        <v>1.2578690000000001</v>
      </c>
    </row>
    <row r="148" spans="1:11" x14ac:dyDescent="0.3">
      <c r="A148" s="8">
        <v>2048</v>
      </c>
      <c r="B148" s="5">
        <v>1219.8409853968253</v>
      </c>
      <c r="C148" s="5">
        <v>1257.8690000000001</v>
      </c>
      <c r="E148" s="8">
        <v>2048</v>
      </c>
      <c r="F148" s="10">
        <f t="shared" si="11"/>
        <v>1.2198409853968253</v>
      </c>
      <c r="G148" s="10">
        <f t="shared" si="13"/>
        <v>1.2578690000000001</v>
      </c>
    </row>
    <row r="149" spans="1:11" x14ac:dyDescent="0.3">
      <c r="A149" s="8">
        <v>2049</v>
      </c>
      <c r="B149" s="5">
        <v>1219.8409853968253</v>
      </c>
      <c r="C149" s="5">
        <v>1257.8690000000001</v>
      </c>
      <c r="E149" s="8">
        <v>2049</v>
      </c>
      <c r="F149" s="10">
        <f t="shared" si="11"/>
        <v>1.2198409853968253</v>
      </c>
      <c r="G149" s="10">
        <f t="shared" si="13"/>
        <v>1.2578690000000001</v>
      </c>
    </row>
    <row r="150" spans="1:11" x14ac:dyDescent="0.3">
      <c r="A150" s="8">
        <v>2050</v>
      </c>
      <c r="B150" s="5">
        <v>1193.4709853968254</v>
      </c>
      <c r="C150" s="5">
        <v>1257.8690000000001</v>
      </c>
      <c r="E150" s="8">
        <v>2050</v>
      </c>
      <c r="F150" s="10">
        <f t="shared" si="11"/>
        <v>1.1934709853968255</v>
      </c>
      <c r="G150" s="10">
        <f t="shared" si="13"/>
        <v>1.2578690000000001</v>
      </c>
    </row>
    <row r="153" spans="1:11" x14ac:dyDescent="0.3">
      <c r="A153" s="4" t="s">
        <v>145</v>
      </c>
    </row>
    <row r="155" spans="1:11" x14ac:dyDescent="0.3">
      <c r="B155" s="68" t="s">
        <v>19</v>
      </c>
      <c r="C155" s="68"/>
      <c r="D155" s="68" t="s">
        <v>18</v>
      </c>
      <c r="E155" s="68"/>
      <c r="H155" s="68" t="s">
        <v>19</v>
      </c>
      <c r="I155" s="68"/>
      <c r="J155" s="68" t="s">
        <v>18</v>
      </c>
      <c r="K155" s="68"/>
    </row>
    <row r="156" spans="1:11" x14ac:dyDescent="0.3">
      <c r="A156" s="4" t="s">
        <v>17</v>
      </c>
      <c r="B156" s="9" t="s">
        <v>134</v>
      </c>
      <c r="C156" s="9" t="s">
        <v>135</v>
      </c>
      <c r="D156" s="9" t="s">
        <v>134</v>
      </c>
      <c r="E156" s="9" t="s">
        <v>135</v>
      </c>
      <c r="G156" s="42" t="s">
        <v>24</v>
      </c>
      <c r="H156" s="9" t="s">
        <v>134</v>
      </c>
      <c r="I156" s="9" t="s">
        <v>135</v>
      </c>
      <c r="J156" s="9" t="s">
        <v>134</v>
      </c>
      <c r="K156" s="9" t="s">
        <v>135</v>
      </c>
    </row>
    <row r="157" spans="1:11" x14ac:dyDescent="0.3">
      <c r="A157" s="8">
        <v>2026</v>
      </c>
      <c r="B157" s="5">
        <v>203.73326602130442</v>
      </c>
      <c r="C157" s="5">
        <v>276.79604934582306</v>
      </c>
      <c r="D157" s="5">
        <v>193.70881521781519</v>
      </c>
      <c r="E157" s="5">
        <v>181.8068431372549</v>
      </c>
      <c r="G157" s="8">
        <v>2026</v>
      </c>
      <c r="H157" s="10">
        <f>B157/1000</f>
        <v>0.20373326602130443</v>
      </c>
      <c r="I157" s="10">
        <f t="shared" ref="I157:I181" si="14">C157/1000</f>
        <v>0.27679604934582308</v>
      </c>
      <c r="J157" s="10">
        <f t="shared" ref="J157:J181" si="15">D157/1000</f>
        <v>0.19370881521781519</v>
      </c>
      <c r="K157" s="10">
        <f t="shared" ref="K157:K179" si="16">E157/1000</f>
        <v>0.1818068431372549</v>
      </c>
    </row>
    <row r="158" spans="1:11" x14ac:dyDescent="0.3">
      <c r="A158" s="8">
        <v>2027</v>
      </c>
      <c r="B158" s="5">
        <v>292.91675415339932</v>
      </c>
      <c r="C158" s="5">
        <v>320.37756619259039</v>
      </c>
      <c r="D158" s="5">
        <v>216.09116815899165</v>
      </c>
      <c r="E158" s="5">
        <v>199.60684313725488</v>
      </c>
      <c r="G158" s="8">
        <v>2027</v>
      </c>
      <c r="H158" s="10">
        <f t="shared" ref="H158:H181" si="17">B158/1000</f>
        <v>0.29291675415339935</v>
      </c>
      <c r="I158" s="10">
        <f t="shared" si="14"/>
        <v>0.32037756619259039</v>
      </c>
      <c r="J158" s="10">
        <f t="shared" si="15"/>
        <v>0.21609116815899165</v>
      </c>
      <c r="K158" s="10">
        <f t="shared" si="16"/>
        <v>0.19960684313725488</v>
      </c>
    </row>
    <row r="159" spans="1:11" x14ac:dyDescent="0.3">
      <c r="A159" s="8">
        <v>2028</v>
      </c>
      <c r="B159" s="5">
        <v>362.9205209232652</v>
      </c>
      <c r="C159" s="5">
        <v>392.82153977704331</v>
      </c>
      <c r="D159" s="5">
        <v>229.81116815899165</v>
      </c>
      <c r="E159" s="5">
        <v>232.60684313725488</v>
      </c>
      <c r="G159" s="8">
        <v>2028</v>
      </c>
      <c r="H159" s="10">
        <f t="shared" si="17"/>
        <v>0.36292052092326521</v>
      </c>
      <c r="I159" s="10">
        <f t="shared" si="14"/>
        <v>0.39282153977704332</v>
      </c>
      <c r="J159" s="10">
        <f t="shared" si="15"/>
        <v>0.22981116815899164</v>
      </c>
      <c r="K159" s="10">
        <f t="shared" si="16"/>
        <v>0.23260684313725488</v>
      </c>
    </row>
    <row r="160" spans="1:11" x14ac:dyDescent="0.3">
      <c r="A160" s="8">
        <v>2029</v>
      </c>
      <c r="B160" s="5">
        <v>486.60599195378268</v>
      </c>
      <c r="C160" s="5">
        <v>438.6428844301717</v>
      </c>
      <c r="D160" s="5">
        <v>303.66831101613451</v>
      </c>
      <c r="E160" s="5">
        <v>254.80684313725487</v>
      </c>
      <c r="G160" s="8">
        <v>2029</v>
      </c>
      <c r="H160" s="10">
        <f t="shared" si="17"/>
        <v>0.48660599195378268</v>
      </c>
      <c r="I160" s="10">
        <f t="shared" si="14"/>
        <v>0.43864288443017169</v>
      </c>
      <c r="J160" s="10">
        <f t="shared" si="15"/>
        <v>0.30366831101613451</v>
      </c>
      <c r="K160" s="10">
        <f t="shared" si="16"/>
        <v>0.25480684313725488</v>
      </c>
    </row>
    <row r="161" spans="1:11" x14ac:dyDescent="0.3">
      <c r="A161" s="8">
        <v>2030</v>
      </c>
      <c r="B161" s="5">
        <v>566.17941143599205</v>
      </c>
      <c r="C161" s="5">
        <v>478.84104064542657</v>
      </c>
      <c r="D161" s="5">
        <v>353.60066395731099</v>
      </c>
      <c r="E161" s="5">
        <v>295.60684313725488</v>
      </c>
      <c r="G161" s="8">
        <v>2030</v>
      </c>
      <c r="H161" s="10">
        <f t="shared" si="17"/>
        <v>0.56617941143599204</v>
      </c>
      <c r="I161" s="10">
        <f t="shared" si="14"/>
        <v>0.4788410406454266</v>
      </c>
      <c r="J161" s="10">
        <f t="shared" si="15"/>
        <v>0.35360066395731099</v>
      </c>
      <c r="K161" s="10">
        <f t="shared" si="16"/>
        <v>0.29560684313725488</v>
      </c>
    </row>
    <row r="162" spans="1:11" x14ac:dyDescent="0.3">
      <c r="A162" s="8">
        <v>2031</v>
      </c>
      <c r="B162" s="5">
        <v>620.73742058931009</v>
      </c>
      <c r="C162" s="5">
        <v>486.76017163720633</v>
      </c>
      <c r="D162" s="5">
        <v>477.60384708824051</v>
      </c>
      <c r="E162" s="5">
        <v>365.13366291848411</v>
      </c>
      <c r="G162" s="8">
        <v>2031</v>
      </c>
      <c r="H162" s="10">
        <f t="shared" si="17"/>
        <v>0.62073742058931014</v>
      </c>
      <c r="I162" s="10">
        <f t="shared" si="14"/>
        <v>0.48676017163720631</v>
      </c>
      <c r="J162" s="10">
        <f t="shared" si="15"/>
        <v>0.4776038470882405</v>
      </c>
      <c r="K162" s="10">
        <f t="shared" si="16"/>
        <v>0.36513366291848409</v>
      </c>
    </row>
    <row r="163" spans="1:11" x14ac:dyDescent="0.3">
      <c r="A163" s="8">
        <v>2032</v>
      </c>
      <c r="B163" s="5">
        <v>670.26858673998095</v>
      </c>
      <c r="C163" s="5">
        <v>498.08989299943539</v>
      </c>
      <c r="D163" s="5">
        <v>565.83136099495846</v>
      </c>
      <c r="E163" s="5">
        <v>401.00464745943873</v>
      </c>
      <c r="G163" s="8">
        <v>2032</v>
      </c>
      <c r="H163" s="10">
        <f t="shared" si="17"/>
        <v>0.67026858673998091</v>
      </c>
      <c r="I163" s="10">
        <f t="shared" si="14"/>
        <v>0.4980898929994354</v>
      </c>
      <c r="J163" s="10">
        <f t="shared" si="15"/>
        <v>0.56583136099495845</v>
      </c>
      <c r="K163" s="10">
        <f t="shared" si="16"/>
        <v>0.40100464745943876</v>
      </c>
    </row>
    <row r="164" spans="1:11" x14ac:dyDescent="0.3">
      <c r="A164" s="8">
        <v>2033</v>
      </c>
      <c r="B164" s="5">
        <v>714.12121831892807</v>
      </c>
      <c r="C164" s="5">
        <v>520.73929268228665</v>
      </c>
      <c r="D164" s="5">
        <v>639.035139091563</v>
      </c>
      <c r="E164" s="5">
        <v>435.53043076200322</v>
      </c>
      <c r="G164" s="8">
        <v>2033</v>
      </c>
      <c r="H164" s="10">
        <f t="shared" si="17"/>
        <v>0.71412121831892805</v>
      </c>
      <c r="I164" s="10">
        <f t="shared" si="14"/>
        <v>0.52073929268228669</v>
      </c>
      <c r="J164" s="10">
        <f t="shared" si="15"/>
        <v>0.63903513909156295</v>
      </c>
      <c r="K164" s="10">
        <f t="shared" si="16"/>
        <v>0.43553043076200321</v>
      </c>
    </row>
    <row r="165" spans="1:11" x14ac:dyDescent="0.3">
      <c r="A165" s="8">
        <v>2034</v>
      </c>
      <c r="B165" s="5">
        <v>764.2116233127615</v>
      </c>
      <c r="C165" s="5">
        <v>528.26096450891214</v>
      </c>
      <c r="D165" s="5">
        <v>720.76178953965314</v>
      </c>
      <c r="E165" s="5">
        <v>482.95706385639022</v>
      </c>
      <c r="G165" s="8">
        <v>2034</v>
      </c>
      <c r="H165" s="10">
        <f t="shared" si="17"/>
        <v>0.76421162331276149</v>
      </c>
      <c r="I165" s="10">
        <f t="shared" si="14"/>
        <v>0.52826096450891213</v>
      </c>
      <c r="J165" s="10">
        <f t="shared" si="15"/>
        <v>0.72076178953965309</v>
      </c>
      <c r="K165" s="10">
        <f t="shared" si="16"/>
        <v>0.4829570638563902</v>
      </c>
    </row>
    <row r="166" spans="1:11" x14ac:dyDescent="0.3">
      <c r="A166" s="8">
        <v>2035</v>
      </c>
      <c r="B166" s="5">
        <v>806.4326759443403</v>
      </c>
      <c r="C166" s="5">
        <v>534.76096450891214</v>
      </c>
      <c r="D166" s="5">
        <v>794.96556763625767</v>
      </c>
      <c r="E166" s="5">
        <v>517.02757085162762</v>
      </c>
      <c r="G166" s="8">
        <v>2035</v>
      </c>
      <c r="H166" s="10">
        <f t="shared" si="17"/>
        <v>0.80643267594434032</v>
      </c>
      <c r="I166" s="10">
        <f t="shared" si="14"/>
        <v>0.53476096450891208</v>
      </c>
      <c r="J166" s="10">
        <f t="shared" si="15"/>
        <v>0.7949655676362577</v>
      </c>
      <c r="K166" s="10">
        <f t="shared" si="16"/>
        <v>0.51702757085162765</v>
      </c>
    </row>
    <row r="167" spans="1:11" x14ac:dyDescent="0.3">
      <c r="A167" s="8">
        <v>2036</v>
      </c>
      <c r="B167" s="5">
        <v>828.93226314764274</v>
      </c>
      <c r="C167" s="5">
        <v>537.11390568538263</v>
      </c>
      <c r="D167" s="5">
        <v>819.43883905008624</v>
      </c>
      <c r="E167" s="5">
        <v>517.55698261633358</v>
      </c>
      <c r="G167" s="8">
        <v>2036</v>
      </c>
      <c r="H167" s="10">
        <f t="shared" si="17"/>
        <v>0.82893226314764279</v>
      </c>
      <c r="I167" s="10">
        <f t="shared" si="14"/>
        <v>0.53711390568538264</v>
      </c>
      <c r="J167" s="10">
        <f t="shared" si="15"/>
        <v>0.8194388390500863</v>
      </c>
      <c r="K167" s="10">
        <f t="shared" si="16"/>
        <v>0.51755698261633354</v>
      </c>
    </row>
    <row r="168" spans="1:11" x14ac:dyDescent="0.3">
      <c r="A168" s="8">
        <v>2037</v>
      </c>
      <c r="B168" s="5">
        <v>845.56910525290596</v>
      </c>
      <c r="C168" s="5">
        <v>543.85384376587808</v>
      </c>
      <c r="D168" s="5">
        <v>832.6546285237705</v>
      </c>
      <c r="E168" s="5">
        <v>521.12199809620984</v>
      </c>
      <c r="G168" s="8">
        <v>2037</v>
      </c>
      <c r="H168" s="10">
        <f t="shared" si="17"/>
        <v>0.84556910525290596</v>
      </c>
      <c r="I168" s="10">
        <f t="shared" si="14"/>
        <v>0.54385384376587809</v>
      </c>
      <c r="J168" s="10">
        <f t="shared" si="15"/>
        <v>0.83265462852377048</v>
      </c>
      <c r="K168" s="10">
        <f t="shared" si="16"/>
        <v>0.52112199809620985</v>
      </c>
    </row>
    <row r="169" spans="1:11" x14ac:dyDescent="0.3">
      <c r="A169" s="8">
        <v>2038</v>
      </c>
      <c r="B169" s="5">
        <v>864.20594735816917</v>
      </c>
      <c r="C169" s="5">
        <v>545.44207905999565</v>
      </c>
      <c r="D169" s="5">
        <v>846.87041799745475</v>
      </c>
      <c r="E169" s="5">
        <v>521.65140986091569</v>
      </c>
      <c r="G169" s="8">
        <v>2038</v>
      </c>
      <c r="H169" s="10">
        <f t="shared" si="17"/>
        <v>0.86420594735816914</v>
      </c>
      <c r="I169" s="10">
        <f t="shared" si="14"/>
        <v>0.54544207905999564</v>
      </c>
      <c r="J169" s="10">
        <f t="shared" si="15"/>
        <v>0.84687041799745477</v>
      </c>
      <c r="K169" s="10">
        <f t="shared" si="16"/>
        <v>0.52165140986091574</v>
      </c>
    </row>
    <row r="170" spans="1:11" x14ac:dyDescent="0.3">
      <c r="A170" s="8">
        <v>2039</v>
      </c>
      <c r="B170" s="5">
        <v>882.84278946343215</v>
      </c>
      <c r="C170" s="5">
        <v>545.79502023646637</v>
      </c>
      <c r="D170" s="5">
        <v>861.08620747113901</v>
      </c>
      <c r="E170" s="5">
        <v>524.81240057298987</v>
      </c>
      <c r="G170" s="8">
        <v>2039</v>
      </c>
      <c r="H170" s="10">
        <f t="shared" si="17"/>
        <v>0.8828427894634322</v>
      </c>
      <c r="I170" s="10">
        <f t="shared" si="14"/>
        <v>0.54579502023646642</v>
      </c>
      <c r="J170" s="10">
        <f t="shared" si="15"/>
        <v>0.86108620747113895</v>
      </c>
      <c r="K170" s="10">
        <f t="shared" si="16"/>
        <v>0.52481240057298983</v>
      </c>
    </row>
    <row r="171" spans="1:11" x14ac:dyDescent="0.3">
      <c r="A171" s="8">
        <v>2040</v>
      </c>
      <c r="B171" s="5">
        <v>900.47963156869559</v>
      </c>
      <c r="C171" s="5">
        <v>546.14796141293687</v>
      </c>
      <c r="D171" s="5">
        <v>875.30199694482314</v>
      </c>
      <c r="E171" s="5">
        <v>526.65760181138012</v>
      </c>
      <c r="G171" s="8">
        <v>2040</v>
      </c>
      <c r="H171" s="10">
        <f t="shared" si="17"/>
        <v>0.90047963156869559</v>
      </c>
      <c r="I171" s="10">
        <f t="shared" si="14"/>
        <v>0.54614796141293687</v>
      </c>
      <c r="J171" s="10">
        <f t="shared" si="15"/>
        <v>0.87530199694482314</v>
      </c>
      <c r="K171" s="10">
        <f t="shared" si="16"/>
        <v>0.5266576018113801</v>
      </c>
    </row>
    <row r="172" spans="1:11" x14ac:dyDescent="0.3">
      <c r="A172" s="8">
        <v>2041</v>
      </c>
      <c r="B172" s="5">
        <v>905.65331577922188</v>
      </c>
      <c r="C172" s="5">
        <v>553.58913788352515</v>
      </c>
      <c r="D172" s="5">
        <v>881.45462852377045</v>
      </c>
      <c r="E172" s="5">
        <v>531.44397952035831</v>
      </c>
      <c r="G172" s="8">
        <v>2041</v>
      </c>
      <c r="H172" s="10">
        <f t="shared" si="17"/>
        <v>0.90565331577922192</v>
      </c>
      <c r="I172" s="10">
        <f t="shared" si="14"/>
        <v>0.55358913788352515</v>
      </c>
      <c r="J172" s="10">
        <f t="shared" si="15"/>
        <v>0.88145462852377043</v>
      </c>
      <c r="K172" s="10">
        <f t="shared" si="16"/>
        <v>0.53144397952035827</v>
      </c>
    </row>
    <row r="173" spans="1:11" x14ac:dyDescent="0.3">
      <c r="A173" s="8">
        <v>2042</v>
      </c>
      <c r="B173" s="5">
        <v>907.82699998974817</v>
      </c>
      <c r="C173" s="5">
        <v>555.23619670705443</v>
      </c>
      <c r="D173" s="5">
        <v>887.60726010271787</v>
      </c>
      <c r="E173" s="5">
        <v>534.91456775565257</v>
      </c>
      <c r="G173" s="8">
        <v>2042</v>
      </c>
      <c r="H173" s="10">
        <f t="shared" si="17"/>
        <v>0.90782699998974814</v>
      </c>
      <c r="I173" s="10">
        <f t="shared" si="14"/>
        <v>0.55523619670705449</v>
      </c>
      <c r="J173" s="10">
        <f t="shared" si="15"/>
        <v>0.88760726010271784</v>
      </c>
      <c r="K173" s="10">
        <f t="shared" si="16"/>
        <v>0.5349145677556526</v>
      </c>
    </row>
    <row r="174" spans="1:11" x14ac:dyDescent="0.3">
      <c r="A174" s="8">
        <v>2043</v>
      </c>
      <c r="B174" s="5">
        <v>910.00068420027446</v>
      </c>
      <c r="C174" s="5">
        <v>559.12089050755287</v>
      </c>
      <c r="D174" s="5">
        <v>896.39147062903362</v>
      </c>
      <c r="E174" s="5">
        <v>542.3851559909466</v>
      </c>
      <c r="G174" s="8">
        <v>2043</v>
      </c>
      <c r="H174" s="10">
        <f t="shared" si="17"/>
        <v>0.91000068420027447</v>
      </c>
      <c r="I174" s="10">
        <f t="shared" si="14"/>
        <v>0.55912089050755287</v>
      </c>
      <c r="J174" s="10">
        <f t="shared" si="15"/>
        <v>0.89639147062903357</v>
      </c>
      <c r="K174" s="10">
        <f t="shared" si="16"/>
        <v>0.54238515599094661</v>
      </c>
    </row>
    <row r="175" spans="1:11" x14ac:dyDescent="0.3">
      <c r="A175" s="8">
        <v>2044</v>
      </c>
      <c r="B175" s="5">
        <v>912.17436841080075</v>
      </c>
      <c r="C175" s="5">
        <v>560.94036312418575</v>
      </c>
      <c r="D175" s="5">
        <v>902.54410220798093</v>
      </c>
      <c r="E175" s="5">
        <v>547.79286390169705</v>
      </c>
      <c r="G175" s="8">
        <v>2044</v>
      </c>
      <c r="H175" s="10">
        <f t="shared" si="17"/>
        <v>0.9121743684108008</v>
      </c>
      <c r="I175" s="10">
        <f t="shared" si="14"/>
        <v>0.56094036312418571</v>
      </c>
      <c r="J175" s="10">
        <f t="shared" si="15"/>
        <v>0.90254410220798098</v>
      </c>
      <c r="K175" s="10">
        <f t="shared" si="16"/>
        <v>0.54779286390169701</v>
      </c>
    </row>
    <row r="176" spans="1:11" x14ac:dyDescent="0.3">
      <c r="A176" s="8">
        <v>2045</v>
      </c>
      <c r="B176" s="5">
        <v>914.34805262132704</v>
      </c>
      <c r="C176" s="5">
        <v>562.33068351894656</v>
      </c>
      <c r="D176" s="5">
        <v>908.69673378692835</v>
      </c>
      <c r="E176" s="5">
        <v>551.26345213699119</v>
      </c>
      <c r="G176" s="8">
        <v>2045</v>
      </c>
      <c r="H176" s="10">
        <f t="shared" si="17"/>
        <v>0.91434805262132701</v>
      </c>
      <c r="I176" s="10">
        <f t="shared" si="14"/>
        <v>0.56233068351894655</v>
      </c>
      <c r="J176" s="10">
        <f t="shared" si="15"/>
        <v>0.90869673378692839</v>
      </c>
      <c r="K176" s="10">
        <f t="shared" si="16"/>
        <v>0.55126345213699124</v>
      </c>
    </row>
    <row r="177" spans="1:11" x14ac:dyDescent="0.3">
      <c r="A177" s="8">
        <v>2046</v>
      </c>
      <c r="B177" s="5">
        <v>918.3698301641798</v>
      </c>
      <c r="C177" s="5">
        <v>563.79581981736851</v>
      </c>
      <c r="D177" s="5">
        <v>913.3598916816652</v>
      </c>
      <c r="E177" s="5">
        <v>551.98368169222795</v>
      </c>
      <c r="G177" s="8">
        <v>2046</v>
      </c>
      <c r="H177" s="10">
        <f t="shared" si="17"/>
        <v>0.91836983016417983</v>
      </c>
      <c r="I177" s="10">
        <f t="shared" si="14"/>
        <v>0.56379581981736848</v>
      </c>
      <c r="J177" s="10">
        <f t="shared" si="15"/>
        <v>0.9133598916816652</v>
      </c>
      <c r="K177" s="10">
        <f t="shared" si="16"/>
        <v>0.551983681692228</v>
      </c>
    </row>
    <row r="178" spans="1:11" x14ac:dyDescent="0.3">
      <c r="A178" s="8">
        <v>2047</v>
      </c>
      <c r="B178" s="5">
        <v>920.90667226944311</v>
      </c>
      <c r="C178" s="5">
        <v>565.18778538408287</v>
      </c>
      <c r="D178" s="5">
        <v>917.02304957640206</v>
      </c>
      <c r="E178" s="5">
        <v>555.26231946312578</v>
      </c>
      <c r="G178" s="8">
        <v>2047</v>
      </c>
      <c r="H178" s="10">
        <f t="shared" si="17"/>
        <v>0.92090667226944312</v>
      </c>
      <c r="I178" s="10">
        <f t="shared" si="14"/>
        <v>0.56518778538408287</v>
      </c>
      <c r="J178" s="10">
        <f t="shared" si="15"/>
        <v>0.91702304957640202</v>
      </c>
      <c r="K178" s="10">
        <f t="shared" si="16"/>
        <v>0.55526231946312576</v>
      </c>
    </row>
    <row r="179" spans="1:11" x14ac:dyDescent="0.3">
      <c r="A179" s="8">
        <v>2048</v>
      </c>
      <c r="B179" s="5">
        <v>922.44351437470618</v>
      </c>
      <c r="C179" s="5">
        <v>569.21132989816579</v>
      </c>
      <c r="D179" s="5">
        <v>920.68620747113891</v>
      </c>
      <c r="E179" s="5">
        <v>556.08179207975877</v>
      </c>
      <c r="G179" s="8">
        <v>2048</v>
      </c>
      <c r="H179" s="10">
        <f t="shared" si="17"/>
        <v>0.92244351437470617</v>
      </c>
      <c r="I179" s="10">
        <f t="shared" si="14"/>
        <v>0.56921132989816581</v>
      </c>
      <c r="J179" s="10">
        <f t="shared" si="15"/>
        <v>0.92068620747113894</v>
      </c>
      <c r="K179" s="10">
        <f t="shared" si="16"/>
        <v>0.55608179207975872</v>
      </c>
    </row>
    <row r="180" spans="1:11" x14ac:dyDescent="0.3">
      <c r="A180" s="8">
        <v>2049</v>
      </c>
      <c r="B180" s="5">
        <v>923.98035647996949</v>
      </c>
      <c r="C180" s="5">
        <v>575.29369794166053</v>
      </c>
      <c r="D180" s="5">
        <v>924.34936536587577</v>
      </c>
      <c r="E180" s="5">
        <v>558.04464037697232</v>
      </c>
      <c r="G180" s="8">
        <v>2049</v>
      </c>
      <c r="H180" s="10">
        <f t="shared" si="17"/>
        <v>0.92398035647996946</v>
      </c>
      <c r="I180" s="10">
        <f t="shared" si="14"/>
        <v>0.57529369794166052</v>
      </c>
      <c r="J180" s="10">
        <f t="shared" si="15"/>
        <v>0.92434936536587575</v>
      </c>
      <c r="K180" s="10">
        <f>E180/1000</f>
        <v>0.55804464037697232</v>
      </c>
    </row>
    <row r="181" spans="1:11" x14ac:dyDescent="0.3">
      <c r="A181" s="8">
        <v>2050</v>
      </c>
      <c r="B181" s="5">
        <v>925.51719858523256</v>
      </c>
      <c r="C181" s="5">
        <v>579.31724245574344</v>
      </c>
      <c r="D181" s="5">
        <v>928.01252326061251</v>
      </c>
      <c r="E181" s="5">
        <v>558.69169920050172</v>
      </c>
      <c r="G181" s="8">
        <v>2050</v>
      </c>
      <c r="H181" s="10">
        <f t="shared" si="17"/>
        <v>0.92551719858523251</v>
      </c>
      <c r="I181" s="10">
        <f t="shared" si="14"/>
        <v>0.57931724245574345</v>
      </c>
      <c r="J181" s="10">
        <f t="shared" si="15"/>
        <v>0.92801252326061257</v>
      </c>
      <c r="K181" s="10">
        <f>E181/1000</f>
        <v>0.55869169920050177</v>
      </c>
    </row>
    <row r="184" spans="1:11" x14ac:dyDescent="0.3">
      <c r="A184" s="4" t="s">
        <v>146</v>
      </c>
    </row>
    <row r="186" spans="1:11" x14ac:dyDescent="0.3">
      <c r="B186" s="68" t="s">
        <v>19</v>
      </c>
      <c r="C186" s="68"/>
      <c r="D186" s="68" t="s">
        <v>18</v>
      </c>
      <c r="E186" s="68"/>
      <c r="H186" s="68" t="s">
        <v>19</v>
      </c>
      <c r="I186" s="68"/>
      <c r="J186" s="68" t="s">
        <v>18</v>
      </c>
      <c r="K186" s="68"/>
    </row>
    <row r="187" spans="1:11" x14ac:dyDescent="0.3">
      <c r="A187" s="4" t="s">
        <v>17</v>
      </c>
      <c r="B187" s="9" t="s">
        <v>134</v>
      </c>
      <c r="C187" s="9" t="s">
        <v>135</v>
      </c>
      <c r="D187" s="9" t="s">
        <v>134</v>
      </c>
      <c r="E187" s="9" t="s">
        <v>135</v>
      </c>
      <c r="G187" s="42" t="s">
        <v>24</v>
      </c>
      <c r="H187" s="9" t="s">
        <v>134</v>
      </c>
      <c r="I187" s="9" t="s">
        <v>135</v>
      </c>
      <c r="J187" s="9" t="s">
        <v>134</v>
      </c>
      <c r="K187" s="9" t="s">
        <v>135</v>
      </c>
    </row>
    <row r="188" spans="1:11" x14ac:dyDescent="0.3">
      <c r="A188" s="8">
        <v>2026</v>
      </c>
      <c r="B188" s="5">
        <v>1478.4449999999999</v>
      </c>
      <c r="C188" s="5">
        <v>1291.8120000000001</v>
      </c>
      <c r="D188" s="5">
        <v>1197.7329999999999</v>
      </c>
      <c r="E188" s="5">
        <v>1375.0619999999999</v>
      </c>
      <c r="G188" s="8">
        <v>2026</v>
      </c>
      <c r="H188" s="10">
        <f>B188/1000</f>
        <v>1.478445</v>
      </c>
      <c r="I188" s="10">
        <f t="shared" ref="I188:I212" si="18">C188/1000</f>
        <v>1.2918120000000002</v>
      </c>
      <c r="J188" s="10">
        <f t="shared" ref="J188:J212" si="19">D188/1000</f>
        <v>1.1977329999999999</v>
      </c>
      <c r="K188" s="10">
        <f>E188/1000</f>
        <v>1.375062</v>
      </c>
    </row>
    <row r="189" spans="1:11" x14ac:dyDescent="0.3">
      <c r="A189" s="8">
        <v>2027</v>
      </c>
      <c r="B189" s="5">
        <v>1775.4450000000002</v>
      </c>
      <c r="C189" s="5">
        <v>1358.4894847870182</v>
      </c>
      <c r="D189" s="5">
        <v>1735.0930000000001</v>
      </c>
      <c r="E189" s="5">
        <v>1445.5619999999999</v>
      </c>
      <c r="G189" s="8">
        <v>2027</v>
      </c>
      <c r="H189" s="10">
        <f t="shared" ref="H189:H212" si="20">B189/1000</f>
        <v>1.7754450000000002</v>
      </c>
      <c r="I189" s="10">
        <f t="shared" si="18"/>
        <v>1.3584894847870181</v>
      </c>
      <c r="J189" s="10">
        <f t="shared" si="19"/>
        <v>1.735093</v>
      </c>
      <c r="K189" s="10">
        <f t="shared" ref="K189:K210" si="21">E189/1000</f>
        <v>1.4455619999999998</v>
      </c>
    </row>
    <row r="190" spans="1:11" x14ac:dyDescent="0.3">
      <c r="A190" s="8">
        <v>2028</v>
      </c>
      <c r="B190" s="5">
        <v>1843.7715720081137</v>
      </c>
      <c r="C190" s="5">
        <v>1385.1426288032453</v>
      </c>
      <c r="D190" s="5">
        <v>1868.4929999999999</v>
      </c>
      <c r="E190" s="5">
        <v>1599.722</v>
      </c>
      <c r="G190" s="8">
        <v>2028</v>
      </c>
      <c r="H190" s="10">
        <f t="shared" si="20"/>
        <v>1.8437715720081138</v>
      </c>
      <c r="I190" s="10">
        <f t="shared" si="18"/>
        <v>1.3851426288032453</v>
      </c>
      <c r="J190" s="10">
        <f t="shared" si="19"/>
        <v>1.868493</v>
      </c>
      <c r="K190" s="10">
        <f t="shared" si="21"/>
        <v>1.5997220000000001</v>
      </c>
    </row>
    <row r="191" spans="1:11" x14ac:dyDescent="0.3">
      <c r="A191" s="8">
        <v>2029</v>
      </c>
      <c r="B191" s="5">
        <v>1861.9886105476673</v>
      </c>
      <c r="C191" s="5">
        <v>1452.6578417849901</v>
      </c>
      <c r="D191" s="5">
        <v>2008.4929999999999</v>
      </c>
      <c r="E191" s="5">
        <v>1690.922</v>
      </c>
      <c r="G191" s="8">
        <v>2029</v>
      </c>
      <c r="H191" s="10">
        <f t="shared" si="20"/>
        <v>1.8619886105476673</v>
      </c>
      <c r="I191" s="10">
        <f t="shared" si="18"/>
        <v>1.45265784178499</v>
      </c>
      <c r="J191" s="10">
        <f t="shared" si="19"/>
        <v>2.0084930000000001</v>
      </c>
      <c r="K191" s="10">
        <f t="shared" si="21"/>
        <v>1.690922</v>
      </c>
    </row>
    <row r="192" spans="1:11" x14ac:dyDescent="0.3">
      <c r="A192" s="8">
        <v>2030</v>
      </c>
      <c r="B192" s="5">
        <v>2088.2462170385402</v>
      </c>
      <c r="C192" s="5">
        <v>1460.3454685598381</v>
      </c>
      <c r="D192" s="5">
        <v>2086.4929999999999</v>
      </c>
      <c r="E192" s="5">
        <v>1795.5219999999999</v>
      </c>
      <c r="G192" s="8">
        <v>2030</v>
      </c>
      <c r="H192" s="10">
        <f t="shared" si="20"/>
        <v>2.0882462170385403</v>
      </c>
      <c r="I192" s="10">
        <f t="shared" si="18"/>
        <v>1.460345468559838</v>
      </c>
      <c r="J192" s="10">
        <f t="shared" si="19"/>
        <v>2.0864929999999999</v>
      </c>
      <c r="K192" s="10">
        <f t="shared" si="21"/>
        <v>1.7955219999999998</v>
      </c>
    </row>
    <row r="193" spans="1:11" x14ac:dyDescent="0.3">
      <c r="A193" s="8">
        <v>2031</v>
      </c>
      <c r="B193" s="5">
        <v>2088.2462170385402</v>
      </c>
      <c r="C193" s="5">
        <v>1467.6476997971604</v>
      </c>
      <c r="D193" s="5">
        <v>2400.354561866126</v>
      </c>
      <c r="E193" s="5">
        <v>1931.4043529411765</v>
      </c>
      <c r="G193" s="8">
        <v>2031</v>
      </c>
      <c r="H193" s="10">
        <f t="shared" si="20"/>
        <v>2.0882462170385403</v>
      </c>
      <c r="I193" s="10">
        <f t="shared" si="18"/>
        <v>1.4676476997971604</v>
      </c>
      <c r="J193" s="10">
        <f t="shared" si="19"/>
        <v>2.4003545618661262</v>
      </c>
      <c r="K193" s="10">
        <f t="shared" si="21"/>
        <v>1.9314043529411764</v>
      </c>
    </row>
    <row r="194" spans="1:11" x14ac:dyDescent="0.3">
      <c r="A194" s="8">
        <v>2032</v>
      </c>
      <c r="B194" s="5">
        <v>2114.6153853955379</v>
      </c>
      <c r="C194" s="5">
        <v>1507.8099716024335</v>
      </c>
      <c r="D194" s="5">
        <v>2487.7379290060853</v>
      </c>
      <c r="E194" s="5">
        <v>1957.7572941176466</v>
      </c>
      <c r="G194" s="8">
        <v>2032</v>
      </c>
      <c r="H194" s="10">
        <f t="shared" si="20"/>
        <v>2.1146153853955378</v>
      </c>
      <c r="I194" s="10">
        <f t="shared" si="18"/>
        <v>1.5078099716024336</v>
      </c>
      <c r="J194" s="10">
        <f t="shared" si="19"/>
        <v>2.4877379290060855</v>
      </c>
      <c r="K194" s="10">
        <f t="shared" si="21"/>
        <v>1.9577572941176467</v>
      </c>
    </row>
    <row r="195" spans="1:11" x14ac:dyDescent="0.3">
      <c r="A195" s="8">
        <v>2033</v>
      </c>
      <c r="B195" s="5">
        <v>2120.2948985801218</v>
      </c>
      <c r="C195" s="5">
        <v>1529.3109858012176</v>
      </c>
      <c r="D195" s="5">
        <v>2557.190261663286</v>
      </c>
      <c r="E195" s="5">
        <v>1981.4692616632863</v>
      </c>
      <c r="G195" s="8">
        <v>2033</v>
      </c>
      <c r="H195" s="10">
        <f t="shared" si="20"/>
        <v>2.1202948985801218</v>
      </c>
      <c r="I195" s="10">
        <f t="shared" si="18"/>
        <v>1.5293109858012177</v>
      </c>
      <c r="J195" s="10">
        <f t="shared" si="19"/>
        <v>2.557190261663286</v>
      </c>
      <c r="K195" s="10">
        <f t="shared" si="21"/>
        <v>1.9814692616632863</v>
      </c>
    </row>
    <row r="196" spans="1:11" x14ac:dyDescent="0.3">
      <c r="A196" s="8">
        <v>2034</v>
      </c>
      <c r="B196" s="5">
        <v>2242.6072718052742</v>
      </c>
      <c r="C196" s="5">
        <v>1552.3332981744422</v>
      </c>
      <c r="D196" s="5">
        <v>2713.4580101419879</v>
      </c>
      <c r="E196" s="5">
        <v>2052.9499918864094</v>
      </c>
      <c r="G196" s="8">
        <v>2034</v>
      </c>
      <c r="H196" s="10">
        <f t="shared" si="20"/>
        <v>2.2426072718052743</v>
      </c>
      <c r="I196" s="10">
        <f t="shared" si="18"/>
        <v>1.5523332981744422</v>
      </c>
      <c r="J196" s="10">
        <f t="shared" si="19"/>
        <v>2.7134580101419878</v>
      </c>
      <c r="K196" s="10">
        <f t="shared" si="21"/>
        <v>2.0529499918864094</v>
      </c>
    </row>
    <row r="197" spans="1:11" x14ac:dyDescent="0.3">
      <c r="A197" s="8">
        <v>2035</v>
      </c>
      <c r="B197" s="5">
        <v>2248.4896247464499</v>
      </c>
      <c r="C197" s="5">
        <v>1586.5117971602433</v>
      </c>
      <c r="D197" s="5">
        <v>2769.7257586206897</v>
      </c>
      <c r="E197" s="5">
        <v>2096.3374158215011</v>
      </c>
      <c r="G197" s="8">
        <v>2035</v>
      </c>
      <c r="H197" s="10">
        <f t="shared" si="20"/>
        <v>2.2484896247464499</v>
      </c>
      <c r="I197" s="10">
        <f t="shared" si="18"/>
        <v>1.5865117971602434</v>
      </c>
      <c r="J197" s="10">
        <f t="shared" si="19"/>
        <v>2.7697257586206896</v>
      </c>
      <c r="K197" s="10">
        <f t="shared" si="21"/>
        <v>2.0963374158215009</v>
      </c>
    </row>
    <row r="198" spans="1:11" x14ac:dyDescent="0.3">
      <c r="A198" s="8">
        <v>2036</v>
      </c>
      <c r="B198" s="5">
        <v>2301.8364807302228</v>
      </c>
      <c r="C198" s="5">
        <v>1621.3393833671403</v>
      </c>
      <c r="D198" s="5">
        <v>2871.3281926977679</v>
      </c>
      <c r="E198" s="5">
        <v>2119.3394442190665</v>
      </c>
      <c r="G198" s="8">
        <v>2036</v>
      </c>
      <c r="H198" s="10">
        <f t="shared" si="20"/>
        <v>2.301836480730223</v>
      </c>
      <c r="I198" s="10">
        <f t="shared" si="18"/>
        <v>1.6213393833671403</v>
      </c>
      <c r="J198" s="10">
        <f t="shared" si="19"/>
        <v>2.8713281926977681</v>
      </c>
      <c r="K198" s="10">
        <f t="shared" si="21"/>
        <v>2.1193394442190665</v>
      </c>
    </row>
    <row r="199" spans="1:11" x14ac:dyDescent="0.3">
      <c r="A199" s="8">
        <v>2037</v>
      </c>
      <c r="B199" s="5">
        <v>2311.2685294117646</v>
      </c>
      <c r="C199" s="5">
        <v>1637.302872210953</v>
      </c>
      <c r="D199" s="5">
        <v>2922.930626774848</v>
      </c>
      <c r="E199" s="5">
        <v>2200.6579026369163</v>
      </c>
      <c r="G199" s="8">
        <v>2037</v>
      </c>
      <c r="H199" s="10">
        <f t="shared" si="20"/>
        <v>2.3112685294117647</v>
      </c>
      <c r="I199" s="10">
        <f t="shared" si="18"/>
        <v>1.6373028722109531</v>
      </c>
      <c r="J199" s="10">
        <f t="shared" si="19"/>
        <v>2.9229306267748481</v>
      </c>
      <c r="K199" s="10">
        <f t="shared" si="21"/>
        <v>2.2006579026369164</v>
      </c>
    </row>
    <row r="200" spans="1:11" x14ac:dyDescent="0.3">
      <c r="A200" s="8">
        <v>2038</v>
      </c>
      <c r="B200" s="5">
        <v>2398.7938843813381</v>
      </c>
      <c r="C200" s="5">
        <v>1661.4813711967549</v>
      </c>
      <c r="D200" s="5">
        <v>3024.5330608519271</v>
      </c>
      <c r="E200" s="5">
        <v>2228.5280851926977</v>
      </c>
      <c r="G200" s="8">
        <v>2038</v>
      </c>
      <c r="H200" s="10">
        <f t="shared" si="20"/>
        <v>2.3987938843813379</v>
      </c>
      <c r="I200" s="10">
        <f t="shared" si="18"/>
        <v>1.6614813711967549</v>
      </c>
      <c r="J200" s="10">
        <f t="shared" si="19"/>
        <v>3.024533060851927</v>
      </c>
      <c r="K200" s="10">
        <f t="shared" si="21"/>
        <v>2.2285280851926976</v>
      </c>
    </row>
    <row r="201" spans="1:11" x14ac:dyDescent="0.3">
      <c r="A201" s="8">
        <v>2039</v>
      </c>
      <c r="B201" s="5">
        <v>2428.0028093306291</v>
      </c>
      <c r="C201" s="5">
        <v>1678.8647383367136</v>
      </c>
      <c r="D201" s="5">
        <v>3077.3525334685601</v>
      </c>
      <c r="E201" s="5">
        <v>2252.0372129817442</v>
      </c>
      <c r="G201" s="8">
        <v>2039</v>
      </c>
      <c r="H201" s="10">
        <f t="shared" si="20"/>
        <v>2.428002809330629</v>
      </c>
      <c r="I201" s="10">
        <f t="shared" si="18"/>
        <v>1.6788647383367137</v>
      </c>
      <c r="J201" s="10">
        <f t="shared" si="19"/>
        <v>3.0773525334685599</v>
      </c>
      <c r="K201" s="10">
        <f t="shared" si="21"/>
        <v>2.2520372129817443</v>
      </c>
    </row>
    <row r="202" spans="1:11" x14ac:dyDescent="0.3">
      <c r="A202" s="8">
        <v>2040</v>
      </c>
      <c r="B202" s="5">
        <v>2448.2867849898576</v>
      </c>
      <c r="C202" s="5">
        <v>1689.7572332657201</v>
      </c>
      <c r="D202" s="5">
        <v>3128.9549675456392</v>
      </c>
      <c r="E202" s="5">
        <v>2296.2359959432047</v>
      </c>
      <c r="G202" s="8">
        <v>2040</v>
      </c>
      <c r="H202" s="10">
        <f t="shared" si="20"/>
        <v>2.4482867849898575</v>
      </c>
      <c r="I202" s="10">
        <f t="shared" si="18"/>
        <v>1.68975723326572</v>
      </c>
      <c r="J202" s="10">
        <f t="shared" si="19"/>
        <v>3.1289549675456394</v>
      </c>
      <c r="K202" s="10">
        <f t="shared" si="21"/>
        <v>2.2962359959432046</v>
      </c>
    </row>
    <row r="203" spans="1:11" x14ac:dyDescent="0.3">
      <c r="A203" s="8">
        <v>2041</v>
      </c>
      <c r="B203" s="5">
        <v>2486.6234989858008</v>
      </c>
      <c r="C203" s="5">
        <v>1776.8769087221092</v>
      </c>
      <c r="D203" s="5">
        <v>3173.3160223123732</v>
      </c>
      <c r="E203" s="5">
        <v>2339.8668275862069</v>
      </c>
      <c r="G203" s="8">
        <v>2041</v>
      </c>
      <c r="H203" s="10">
        <f t="shared" si="20"/>
        <v>2.4866234989858009</v>
      </c>
      <c r="I203" s="10">
        <f t="shared" si="18"/>
        <v>1.7768769087221092</v>
      </c>
      <c r="J203" s="10">
        <f t="shared" si="19"/>
        <v>3.1733160223123731</v>
      </c>
      <c r="K203" s="10">
        <f t="shared" si="21"/>
        <v>2.3398668275862069</v>
      </c>
    </row>
    <row r="204" spans="1:11" x14ac:dyDescent="0.3">
      <c r="A204" s="8">
        <v>2042</v>
      </c>
      <c r="B204" s="5">
        <v>2558.7330324543609</v>
      </c>
      <c r="C204" s="5">
        <v>1806.9986125760647</v>
      </c>
      <c r="D204" s="5">
        <v>3197.3931014198779</v>
      </c>
      <c r="E204" s="5">
        <v>2400.7390385395543</v>
      </c>
      <c r="G204" s="8">
        <v>2042</v>
      </c>
      <c r="H204" s="10">
        <f t="shared" si="20"/>
        <v>2.5587330324543611</v>
      </c>
      <c r="I204" s="10">
        <f t="shared" si="18"/>
        <v>1.8069986125760646</v>
      </c>
      <c r="J204" s="10">
        <f t="shared" si="19"/>
        <v>3.1973931014198778</v>
      </c>
      <c r="K204" s="10">
        <f t="shared" si="21"/>
        <v>2.4007390385395544</v>
      </c>
    </row>
    <row r="205" spans="1:11" x14ac:dyDescent="0.3">
      <c r="A205" s="8">
        <v>2043</v>
      </c>
      <c r="B205" s="5">
        <v>2605.1833367139952</v>
      </c>
      <c r="C205" s="5">
        <v>1837.2217363083164</v>
      </c>
      <c r="D205" s="5">
        <v>3221.4701805273839</v>
      </c>
      <c r="E205" s="5">
        <v>2406.438835699797</v>
      </c>
      <c r="G205" s="8">
        <v>2043</v>
      </c>
      <c r="H205" s="10">
        <f t="shared" si="20"/>
        <v>2.6051833367139952</v>
      </c>
      <c r="I205" s="10">
        <f t="shared" si="18"/>
        <v>1.8372217363083163</v>
      </c>
      <c r="J205" s="10">
        <f t="shared" si="19"/>
        <v>3.2214701805273838</v>
      </c>
      <c r="K205" s="10">
        <f t="shared" si="21"/>
        <v>2.406438835699797</v>
      </c>
    </row>
    <row r="206" spans="1:11" x14ac:dyDescent="0.3">
      <c r="A206" s="8">
        <v>2044</v>
      </c>
      <c r="B206" s="5">
        <v>2635.4064604462469</v>
      </c>
      <c r="C206" s="5">
        <v>1863.4894847870182</v>
      </c>
      <c r="D206" s="5">
        <v>3245.5472596348891</v>
      </c>
      <c r="E206" s="5">
        <v>2413.7613509127787</v>
      </c>
      <c r="G206" s="8">
        <v>2044</v>
      </c>
      <c r="H206" s="10">
        <f t="shared" si="20"/>
        <v>2.635406460446247</v>
      </c>
      <c r="I206" s="10">
        <f t="shared" si="18"/>
        <v>1.8634894847870183</v>
      </c>
      <c r="J206" s="10">
        <f t="shared" si="19"/>
        <v>3.2455472596348889</v>
      </c>
      <c r="K206" s="10">
        <f t="shared" si="21"/>
        <v>2.4137613509127784</v>
      </c>
    </row>
    <row r="207" spans="1:11" x14ac:dyDescent="0.3">
      <c r="A207" s="8">
        <v>2045</v>
      </c>
      <c r="B207" s="5">
        <v>2691.4916531440158</v>
      </c>
      <c r="C207" s="5">
        <v>1913.0838052738336</v>
      </c>
      <c r="D207" s="5">
        <v>3269.6243387423938</v>
      </c>
      <c r="E207" s="5">
        <v>2440.3536430020281</v>
      </c>
      <c r="G207" s="8">
        <v>2045</v>
      </c>
      <c r="H207" s="10">
        <f t="shared" si="20"/>
        <v>2.6914916531440158</v>
      </c>
      <c r="I207" s="10">
        <f t="shared" si="18"/>
        <v>1.9130838052738337</v>
      </c>
      <c r="J207" s="10">
        <f t="shared" si="19"/>
        <v>3.2696243387423936</v>
      </c>
      <c r="K207" s="10">
        <f t="shared" si="21"/>
        <v>2.4403536430020281</v>
      </c>
    </row>
    <row r="208" spans="1:11" x14ac:dyDescent="0.3">
      <c r="A208" s="8">
        <v>2046</v>
      </c>
      <c r="B208" s="5">
        <v>2793.6214705882348</v>
      </c>
      <c r="C208" s="5">
        <v>1941.5827910750509</v>
      </c>
      <c r="D208" s="5">
        <v>3293.7622697768761</v>
      </c>
      <c r="E208" s="5">
        <v>2509.4002961460446</v>
      </c>
      <c r="G208" s="8">
        <v>2046</v>
      </c>
      <c r="H208" s="10">
        <f t="shared" si="20"/>
        <v>2.793621470588235</v>
      </c>
      <c r="I208" s="10">
        <f t="shared" si="18"/>
        <v>1.9415827910750509</v>
      </c>
      <c r="J208" s="10">
        <f t="shared" si="19"/>
        <v>3.293762269776876</v>
      </c>
      <c r="K208" s="10">
        <f t="shared" si="21"/>
        <v>2.5094002961460444</v>
      </c>
    </row>
    <row r="209" spans="1:11" x14ac:dyDescent="0.3">
      <c r="A209" s="8">
        <v>2047</v>
      </c>
      <c r="B209" s="5">
        <v>2864.8182251521293</v>
      </c>
      <c r="C209" s="5">
        <v>1982.0493225152127</v>
      </c>
      <c r="D209" s="5">
        <v>3293.7622697768761</v>
      </c>
      <c r="E209" s="5">
        <v>2517.0879229208922</v>
      </c>
      <c r="G209" s="8">
        <v>2047</v>
      </c>
      <c r="H209" s="10">
        <f t="shared" si="20"/>
        <v>2.8648182251521295</v>
      </c>
      <c r="I209" s="10">
        <f t="shared" si="18"/>
        <v>1.9820493225152127</v>
      </c>
      <c r="J209" s="10">
        <f t="shared" si="19"/>
        <v>3.293762269776876</v>
      </c>
      <c r="K209" s="10">
        <f t="shared" si="21"/>
        <v>2.5170879229208922</v>
      </c>
    </row>
    <row r="210" spans="1:11" x14ac:dyDescent="0.3">
      <c r="A210" s="8">
        <v>2048</v>
      </c>
      <c r="B210" s="5">
        <v>2915.731004056795</v>
      </c>
      <c r="C210" s="5">
        <v>2002.8403975659226</v>
      </c>
      <c r="D210" s="5">
        <v>3293.7622697768761</v>
      </c>
      <c r="E210" s="5">
        <v>2535.6274766734282</v>
      </c>
      <c r="G210" s="8">
        <v>2048</v>
      </c>
      <c r="H210" s="10">
        <f t="shared" si="20"/>
        <v>2.915731004056795</v>
      </c>
      <c r="I210" s="10">
        <f t="shared" si="18"/>
        <v>2.0028403975659224</v>
      </c>
      <c r="J210" s="10">
        <f t="shared" si="19"/>
        <v>3.293762269776876</v>
      </c>
      <c r="K210" s="10">
        <f t="shared" si="21"/>
        <v>2.5356274766734281</v>
      </c>
    </row>
    <row r="211" spans="1:11" x14ac:dyDescent="0.3">
      <c r="A211" s="8">
        <v>2049</v>
      </c>
      <c r="B211" s="5">
        <v>2966.6437829614597</v>
      </c>
      <c r="C211" s="5">
        <v>2044.2197079107509</v>
      </c>
      <c r="D211" s="5">
        <v>3293.7622697768761</v>
      </c>
      <c r="E211" s="5">
        <v>2564.6132778904662</v>
      </c>
      <c r="G211" s="8">
        <v>2049</v>
      </c>
      <c r="H211" s="10">
        <f t="shared" si="20"/>
        <v>2.9666437829614596</v>
      </c>
      <c r="I211" s="10">
        <f t="shared" si="18"/>
        <v>2.0442197079107509</v>
      </c>
      <c r="J211" s="10">
        <f t="shared" si="19"/>
        <v>3.293762269776876</v>
      </c>
      <c r="K211" s="10">
        <f>E211/1000</f>
        <v>2.5646132778904662</v>
      </c>
    </row>
    <row r="212" spans="1:11" x14ac:dyDescent="0.3">
      <c r="A212" s="8">
        <v>2050</v>
      </c>
      <c r="B212" s="5">
        <v>3017.5565618661249</v>
      </c>
      <c r="C212" s="5">
        <v>2076.9783286004053</v>
      </c>
      <c r="D212" s="5">
        <v>3293.7622697768761</v>
      </c>
      <c r="E212" s="5">
        <v>2575.5463407707912</v>
      </c>
      <c r="G212" s="8">
        <v>2050</v>
      </c>
      <c r="H212" s="10">
        <f t="shared" si="20"/>
        <v>3.0175565618661251</v>
      </c>
      <c r="I212" s="10">
        <f t="shared" si="18"/>
        <v>2.0769783286004055</v>
      </c>
      <c r="J212" s="10">
        <f t="shared" si="19"/>
        <v>3.293762269776876</v>
      </c>
      <c r="K212" s="10">
        <f>E212/1000</f>
        <v>2.5755463407707913</v>
      </c>
    </row>
  </sheetData>
  <mergeCells count="12">
    <mergeCell ref="B186:C186"/>
    <mergeCell ref="D186:E186"/>
    <mergeCell ref="H186:I186"/>
    <mergeCell ref="J186:K186"/>
    <mergeCell ref="B35:C35"/>
    <mergeCell ref="D35:E35"/>
    <mergeCell ref="H35:I35"/>
    <mergeCell ref="J35:K35"/>
    <mergeCell ref="B155:C155"/>
    <mergeCell ref="D155:E155"/>
    <mergeCell ref="H155:I155"/>
    <mergeCell ref="J155:K155"/>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2BE67-DC71-421E-860A-9279E7FE33B5}">
  <sheetPr>
    <tabColor theme="4"/>
  </sheetPr>
  <dimension ref="A1:O92"/>
  <sheetViews>
    <sheetView workbookViewId="0"/>
  </sheetViews>
  <sheetFormatPr defaultColWidth="10.88671875" defaultRowHeight="14.4" x14ac:dyDescent="0.3"/>
  <cols>
    <col min="1" max="8" width="10.88671875" customWidth="1"/>
  </cols>
  <sheetData>
    <row r="1" spans="1:13" s="1" customFormat="1" ht="21" x14ac:dyDescent="0.4">
      <c r="A1" s="1" t="s">
        <v>7</v>
      </c>
    </row>
    <row r="3" spans="1:13" x14ac:dyDescent="0.3">
      <c r="A3" s="4" t="s">
        <v>198</v>
      </c>
      <c r="B3" s="43"/>
    </row>
    <row r="4" spans="1:13" x14ac:dyDescent="0.3">
      <c r="A4" s="3" t="s">
        <v>25</v>
      </c>
    </row>
    <row r="5" spans="1:13" x14ac:dyDescent="0.3">
      <c r="A5" s="3"/>
    </row>
    <row r="6" spans="1:13" x14ac:dyDescent="0.3">
      <c r="A6" s="53" t="s">
        <v>17</v>
      </c>
      <c r="B6" s="9" t="s">
        <v>195</v>
      </c>
      <c r="C6" s="9" t="s">
        <v>88</v>
      </c>
      <c r="D6" s="9" t="s">
        <v>196</v>
      </c>
      <c r="E6" s="9" t="s">
        <v>91</v>
      </c>
      <c r="F6" s="9" t="s">
        <v>197</v>
      </c>
      <c r="G6" s="54"/>
      <c r="H6" s="53" t="s">
        <v>24</v>
      </c>
      <c r="I6" s="9" t="s">
        <v>195</v>
      </c>
      <c r="J6" s="9" t="s">
        <v>88</v>
      </c>
      <c r="K6" s="9" t="s">
        <v>196</v>
      </c>
      <c r="L6" s="9" t="s">
        <v>91</v>
      </c>
      <c r="M6" s="9" t="s">
        <v>197</v>
      </c>
    </row>
    <row r="7" spans="1:13" x14ac:dyDescent="0.3">
      <c r="A7" s="8">
        <v>2026</v>
      </c>
      <c r="B7" s="5">
        <v>2636.2</v>
      </c>
      <c r="C7" s="5">
        <v>0</v>
      </c>
      <c r="D7" s="5">
        <v>0</v>
      </c>
      <c r="E7" s="5">
        <v>0</v>
      </c>
      <c r="F7" s="5">
        <v>2636.2</v>
      </c>
      <c r="H7" s="8">
        <v>2026</v>
      </c>
      <c r="I7" s="19">
        <f>B7/1000</f>
        <v>2.6361999999999997</v>
      </c>
      <c r="J7" s="19">
        <f t="shared" ref="J7:M7" si="0">C7/1000</f>
        <v>0</v>
      </c>
      <c r="K7" s="19">
        <f t="shared" si="0"/>
        <v>0</v>
      </c>
      <c r="L7" s="19">
        <f t="shared" si="0"/>
        <v>0</v>
      </c>
      <c r="M7" s="19">
        <f t="shared" si="0"/>
        <v>2.6361999999999997</v>
      </c>
    </row>
    <row r="8" spans="1:13" x14ac:dyDescent="0.3">
      <c r="A8" s="8">
        <v>2027</v>
      </c>
      <c r="B8" s="5">
        <v>2636.2</v>
      </c>
      <c r="C8" s="5">
        <v>0</v>
      </c>
      <c r="D8" s="5">
        <v>0</v>
      </c>
      <c r="E8" s="5">
        <v>0</v>
      </c>
      <c r="F8" s="5">
        <v>2636.2</v>
      </c>
      <c r="H8" s="8">
        <v>2027</v>
      </c>
      <c r="I8" s="19">
        <f t="shared" ref="I8:I31" si="1">B8/1000</f>
        <v>2.6361999999999997</v>
      </c>
      <c r="J8" s="19">
        <f t="shared" ref="J8:J31" si="2">C8/1000</f>
        <v>0</v>
      </c>
      <c r="K8" s="19">
        <f t="shared" ref="K8:K31" si="3">D8/1000</f>
        <v>0</v>
      </c>
      <c r="L8" s="19">
        <f t="shared" ref="L8:L31" si="4">E8/1000</f>
        <v>0</v>
      </c>
      <c r="M8" s="19">
        <f t="shared" ref="M8:M31" si="5">F8/1000</f>
        <v>2.6361999999999997</v>
      </c>
    </row>
    <row r="9" spans="1:13" x14ac:dyDescent="0.3">
      <c r="A9" s="8">
        <v>2028</v>
      </c>
      <c r="B9" s="5">
        <v>2636.2</v>
      </c>
      <c r="C9" s="5">
        <v>1008</v>
      </c>
      <c r="D9" s="5">
        <v>0</v>
      </c>
      <c r="E9" s="5">
        <v>0</v>
      </c>
      <c r="F9" s="5">
        <v>3644.2</v>
      </c>
      <c r="H9" s="8">
        <v>2028</v>
      </c>
      <c r="I9" s="19">
        <f t="shared" si="1"/>
        <v>2.6361999999999997</v>
      </c>
      <c r="J9" s="19">
        <f t="shared" si="2"/>
        <v>1.008</v>
      </c>
      <c r="K9" s="19">
        <f t="shared" si="3"/>
        <v>0</v>
      </c>
      <c r="L9" s="19">
        <f t="shared" si="4"/>
        <v>0</v>
      </c>
      <c r="M9" s="19">
        <f t="shared" si="5"/>
        <v>3.6441999999999997</v>
      </c>
    </row>
    <row r="10" spans="1:13" x14ac:dyDescent="0.3">
      <c r="A10" s="8">
        <v>2029</v>
      </c>
      <c r="B10" s="5">
        <v>2636.2</v>
      </c>
      <c r="C10" s="5">
        <v>1080</v>
      </c>
      <c r="D10" s="5">
        <v>0</v>
      </c>
      <c r="E10" s="5">
        <v>0</v>
      </c>
      <c r="F10" s="5">
        <v>3716.2</v>
      </c>
      <c r="H10" s="8">
        <v>2029</v>
      </c>
      <c r="I10" s="19">
        <f t="shared" si="1"/>
        <v>2.6361999999999997</v>
      </c>
      <c r="J10" s="19">
        <f t="shared" si="2"/>
        <v>1.08</v>
      </c>
      <c r="K10" s="19">
        <f t="shared" si="3"/>
        <v>0</v>
      </c>
      <c r="L10" s="19">
        <f t="shared" si="4"/>
        <v>0</v>
      </c>
      <c r="M10" s="19">
        <f t="shared" si="5"/>
        <v>3.7161999999999997</v>
      </c>
    </row>
    <row r="11" spans="1:13" x14ac:dyDescent="0.3">
      <c r="A11" s="8">
        <v>2030</v>
      </c>
      <c r="B11" s="5">
        <v>2636.2</v>
      </c>
      <c r="C11" s="5">
        <v>1485</v>
      </c>
      <c r="D11" s="5">
        <v>0</v>
      </c>
      <c r="E11" s="5">
        <v>0</v>
      </c>
      <c r="F11" s="5">
        <v>4121.2</v>
      </c>
      <c r="H11" s="8">
        <v>2030</v>
      </c>
      <c r="I11" s="19">
        <f t="shared" si="1"/>
        <v>2.6361999999999997</v>
      </c>
      <c r="J11" s="19">
        <f t="shared" si="2"/>
        <v>1.4850000000000001</v>
      </c>
      <c r="K11" s="19">
        <f t="shared" si="3"/>
        <v>0</v>
      </c>
      <c r="L11" s="19">
        <f t="shared" si="4"/>
        <v>0</v>
      </c>
      <c r="M11" s="19">
        <f t="shared" si="5"/>
        <v>4.1212</v>
      </c>
    </row>
    <row r="12" spans="1:13" x14ac:dyDescent="0.3">
      <c r="A12" s="8">
        <v>2031</v>
      </c>
      <c r="B12" s="5">
        <v>2636.2</v>
      </c>
      <c r="C12" s="5">
        <v>1485</v>
      </c>
      <c r="D12" s="5">
        <v>0</v>
      </c>
      <c r="E12" s="5">
        <v>0</v>
      </c>
      <c r="F12" s="5">
        <v>4121.2</v>
      </c>
      <c r="H12" s="8">
        <v>2031</v>
      </c>
      <c r="I12" s="19">
        <f t="shared" si="1"/>
        <v>2.6361999999999997</v>
      </c>
      <c r="J12" s="19">
        <f t="shared" si="2"/>
        <v>1.4850000000000001</v>
      </c>
      <c r="K12" s="19">
        <f t="shared" si="3"/>
        <v>0</v>
      </c>
      <c r="L12" s="19">
        <f t="shared" si="4"/>
        <v>0</v>
      </c>
      <c r="M12" s="19">
        <f t="shared" si="5"/>
        <v>4.1212</v>
      </c>
    </row>
    <row r="13" spans="1:13" x14ac:dyDescent="0.3">
      <c r="A13" s="8">
        <v>2032</v>
      </c>
      <c r="B13" s="5">
        <v>2636.2</v>
      </c>
      <c r="C13" s="5">
        <v>1485</v>
      </c>
      <c r="D13" s="5">
        <v>0</v>
      </c>
      <c r="E13" s="5">
        <v>0</v>
      </c>
      <c r="F13" s="5">
        <v>4121.2</v>
      </c>
      <c r="H13" s="8">
        <v>2032</v>
      </c>
      <c r="I13" s="19">
        <f t="shared" si="1"/>
        <v>2.6361999999999997</v>
      </c>
      <c r="J13" s="19">
        <f t="shared" si="2"/>
        <v>1.4850000000000001</v>
      </c>
      <c r="K13" s="19">
        <f t="shared" si="3"/>
        <v>0</v>
      </c>
      <c r="L13" s="19">
        <f t="shared" si="4"/>
        <v>0</v>
      </c>
      <c r="M13" s="19">
        <f t="shared" si="5"/>
        <v>4.1212</v>
      </c>
    </row>
    <row r="14" spans="1:13" x14ac:dyDescent="0.3">
      <c r="A14" s="8">
        <v>2033</v>
      </c>
      <c r="B14" s="5">
        <v>2636.2</v>
      </c>
      <c r="C14" s="5">
        <v>3525</v>
      </c>
      <c r="D14" s="5">
        <v>0</v>
      </c>
      <c r="E14" s="5">
        <v>0</v>
      </c>
      <c r="F14" s="5">
        <v>6161.2</v>
      </c>
      <c r="H14" s="8">
        <v>2033</v>
      </c>
      <c r="I14" s="19">
        <f t="shared" si="1"/>
        <v>2.6361999999999997</v>
      </c>
      <c r="J14" s="19">
        <f t="shared" si="2"/>
        <v>3.5249999999999999</v>
      </c>
      <c r="K14" s="19">
        <f t="shared" si="3"/>
        <v>0</v>
      </c>
      <c r="L14" s="19">
        <f t="shared" si="4"/>
        <v>0</v>
      </c>
      <c r="M14" s="19">
        <f t="shared" si="5"/>
        <v>6.1612</v>
      </c>
    </row>
    <row r="15" spans="1:13" x14ac:dyDescent="0.3">
      <c r="A15" s="8">
        <v>2034</v>
      </c>
      <c r="B15" s="5">
        <v>2636.2</v>
      </c>
      <c r="C15" s="5">
        <v>3525</v>
      </c>
      <c r="D15" s="5">
        <v>0</v>
      </c>
      <c r="E15" s="5">
        <v>0</v>
      </c>
      <c r="F15" s="5">
        <v>6161.2</v>
      </c>
      <c r="H15" s="8">
        <v>2034</v>
      </c>
      <c r="I15" s="19">
        <f t="shared" si="1"/>
        <v>2.6361999999999997</v>
      </c>
      <c r="J15" s="19">
        <f t="shared" si="2"/>
        <v>3.5249999999999999</v>
      </c>
      <c r="K15" s="19">
        <f t="shared" si="3"/>
        <v>0</v>
      </c>
      <c r="L15" s="19">
        <f t="shared" si="4"/>
        <v>0</v>
      </c>
      <c r="M15" s="19">
        <f t="shared" si="5"/>
        <v>6.1612</v>
      </c>
    </row>
    <row r="16" spans="1:13" x14ac:dyDescent="0.3">
      <c r="A16" s="8">
        <v>2035</v>
      </c>
      <c r="B16" s="5">
        <v>2636.2</v>
      </c>
      <c r="C16" s="5">
        <v>4575</v>
      </c>
      <c r="D16" s="5">
        <v>1050</v>
      </c>
      <c r="E16" s="5">
        <v>0</v>
      </c>
      <c r="F16" s="5">
        <v>7211.2000000000007</v>
      </c>
      <c r="H16" s="8">
        <v>2035</v>
      </c>
      <c r="I16" s="19">
        <f t="shared" si="1"/>
        <v>2.6361999999999997</v>
      </c>
      <c r="J16" s="19">
        <f t="shared" si="2"/>
        <v>4.5750000000000002</v>
      </c>
      <c r="K16" s="19">
        <f t="shared" si="3"/>
        <v>1.05</v>
      </c>
      <c r="L16" s="19">
        <f t="shared" si="4"/>
        <v>0</v>
      </c>
      <c r="M16" s="19">
        <f t="shared" si="5"/>
        <v>7.2112000000000007</v>
      </c>
    </row>
    <row r="17" spans="1:13" x14ac:dyDescent="0.3">
      <c r="A17" s="8">
        <v>2036</v>
      </c>
      <c r="B17" s="5">
        <v>2636.2</v>
      </c>
      <c r="C17" s="5">
        <v>4575</v>
      </c>
      <c r="D17" s="5">
        <v>2100</v>
      </c>
      <c r="E17" s="5">
        <v>1284.7729999999999</v>
      </c>
      <c r="F17" s="5">
        <v>7211.2000000000007</v>
      </c>
      <c r="H17" s="8">
        <v>2036</v>
      </c>
      <c r="I17" s="19">
        <f t="shared" si="1"/>
        <v>2.6361999999999997</v>
      </c>
      <c r="J17" s="19">
        <f t="shared" si="2"/>
        <v>4.5750000000000002</v>
      </c>
      <c r="K17" s="19">
        <f t="shared" si="3"/>
        <v>2.1</v>
      </c>
      <c r="L17" s="19">
        <f t="shared" si="4"/>
        <v>1.2847729999999999</v>
      </c>
      <c r="M17" s="19">
        <f t="shared" si="5"/>
        <v>7.2112000000000007</v>
      </c>
    </row>
    <row r="18" spans="1:13" x14ac:dyDescent="0.3">
      <c r="A18" s="8">
        <v>2037</v>
      </c>
      <c r="B18" s="5">
        <v>2636.2</v>
      </c>
      <c r="C18" s="5">
        <v>4575</v>
      </c>
      <c r="D18" s="5">
        <v>3150</v>
      </c>
      <c r="E18" s="5">
        <v>2569.547</v>
      </c>
      <c r="F18" s="5">
        <v>8261.2000000000007</v>
      </c>
      <c r="H18" s="8">
        <v>2037</v>
      </c>
      <c r="I18" s="19">
        <f t="shared" si="1"/>
        <v>2.6361999999999997</v>
      </c>
      <c r="J18" s="19">
        <f t="shared" si="2"/>
        <v>4.5750000000000002</v>
      </c>
      <c r="K18" s="19">
        <f t="shared" si="3"/>
        <v>3.15</v>
      </c>
      <c r="L18" s="19">
        <f t="shared" si="4"/>
        <v>2.569547</v>
      </c>
      <c r="M18" s="19">
        <f t="shared" si="5"/>
        <v>8.2612000000000005</v>
      </c>
    </row>
    <row r="19" spans="1:13" x14ac:dyDescent="0.3">
      <c r="A19" s="8">
        <v>2038</v>
      </c>
      <c r="B19" s="5">
        <v>2636.2</v>
      </c>
      <c r="C19" s="5">
        <v>4575</v>
      </c>
      <c r="D19" s="5">
        <v>3150</v>
      </c>
      <c r="E19" s="5">
        <v>4854.32</v>
      </c>
      <c r="F19" s="5">
        <v>9261.2000000000007</v>
      </c>
      <c r="H19" s="8">
        <v>2038</v>
      </c>
      <c r="I19" s="19">
        <f t="shared" si="1"/>
        <v>2.6361999999999997</v>
      </c>
      <c r="J19" s="19">
        <f t="shared" si="2"/>
        <v>4.5750000000000002</v>
      </c>
      <c r="K19" s="19">
        <f t="shared" si="3"/>
        <v>3.15</v>
      </c>
      <c r="L19" s="19">
        <f t="shared" si="4"/>
        <v>4.8543199999999995</v>
      </c>
      <c r="M19" s="19">
        <f t="shared" si="5"/>
        <v>9.2612000000000005</v>
      </c>
    </row>
    <row r="20" spans="1:13" x14ac:dyDescent="0.3">
      <c r="A20" s="8">
        <v>2039</v>
      </c>
      <c r="B20" s="5">
        <v>2636.2</v>
      </c>
      <c r="C20" s="5">
        <v>4575</v>
      </c>
      <c r="D20" s="5">
        <v>3150</v>
      </c>
      <c r="E20" s="5">
        <v>8139.0929999999998</v>
      </c>
      <c r="F20" s="5">
        <v>11261.2</v>
      </c>
      <c r="H20" s="8">
        <v>2039</v>
      </c>
      <c r="I20" s="19">
        <f t="shared" si="1"/>
        <v>2.6361999999999997</v>
      </c>
      <c r="J20" s="19">
        <f t="shared" si="2"/>
        <v>4.5750000000000002</v>
      </c>
      <c r="K20" s="19">
        <f t="shared" si="3"/>
        <v>3.15</v>
      </c>
      <c r="L20" s="19">
        <f t="shared" si="4"/>
        <v>8.139092999999999</v>
      </c>
      <c r="M20" s="19">
        <f t="shared" si="5"/>
        <v>11.261200000000001</v>
      </c>
    </row>
    <row r="21" spans="1:13" x14ac:dyDescent="0.3">
      <c r="A21" s="8">
        <v>2040</v>
      </c>
      <c r="B21" s="5">
        <v>2636.2</v>
      </c>
      <c r="C21" s="5">
        <v>4575</v>
      </c>
      <c r="D21" s="5">
        <v>7150</v>
      </c>
      <c r="E21" s="5">
        <v>9923.8670000000002</v>
      </c>
      <c r="F21" s="5">
        <v>13261.2</v>
      </c>
      <c r="H21" s="8">
        <v>2040</v>
      </c>
      <c r="I21" s="19">
        <f t="shared" si="1"/>
        <v>2.6361999999999997</v>
      </c>
      <c r="J21" s="19">
        <f t="shared" si="2"/>
        <v>4.5750000000000002</v>
      </c>
      <c r="K21" s="19">
        <f t="shared" si="3"/>
        <v>7.15</v>
      </c>
      <c r="L21" s="19">
        <f t="shared" si="4"/>
        <v>9.9238669999999995</v>
      </c>
      <c r="M21" s="19">
        <f t="shared" si="5"/>
        <v>13.261200000000001</v>
      </c>
    </row>
    <row r="22" spans="1:13" x14ac:dyDescent="0.3">
      <c r="A22" s="8">
        <v>2041</v>
      </c>
      <c r="B22" s="5">
        <v>2636.2</v>
      </c>
      <c r="C22" s="5">
        <v>4575</v>
      </c>
      <c r="D22" s="5">
        <v>7150</v>
      </c>
      <c r="E22" s="5">
        <v>11708.64</v>
      </c>
      <c r="F22" s="5">
        <v>13261.2</v>
      </c>
      <c r="H22" s="8">
        <v>2041</v>
      </c>
      <c r="I22" s="19">
        <f t="shared" si="1"/>
        <v>2.6361999999999997</v>
      </c>
      <c r="J22" s="19">
        <f t="shared" si="2"/>
        <v>4.5750000000000002</v>
      </c>
      <c r="K22" s="19">
        <f t="shared" si="3"/>
        <v>7.15</v>
      </c>
      <c r="L22" s="19">
        <f t="shared" si="4"/>
        <v>11.708639999999999</v>
      </c>
      <c r="M22" s="19">
        <f t="shared" si="5"/>
        <v>13.261200000000001</v>
      </c>
    </row>
    <row r="23" spans="1:13" x14ac:dyDescent="0.3">
      <c r="A23" s="8">
        <v>2042</v>
      </c>
      <c r="B23" s="5">
        <v>2636.2</v>
      </c>
      <c r="C23" s="5">
        <v>4575</v>
      </c>
      <c r="D23" s="5">
        <v>10150</v>
      </c>
      <c r="E23" s="5">
        <v>12993.413</v>
      </c>
      <c r="F23" s="5">
        <v>13261.2</v>
      </c>
      <c r="H23" s="8">
        <v>2042</v>
      </c>
      <c r="I23" s="19">
        <f t="shared" si="1"/>
        <v>2.6361999999999997</v>
      </c>
      <c r="J23" s="19">
        <f t="shared" si="2"/>
        <v>4.5750000000000002</v>
      </c>
      <c r="K23" s="19">
        <f t="shared" si="3"/>
        <v>10.15</v>
      </c>
      <c r="L23" s="19">
        <f t="shared" si="4"/>
        <v>12.993413</v>
      </c>
      <c r="M23" s="19">
        <f t="shared" si="5"/>
        <v>13.261200000000001</v>
      </c>
    </row>
    <row r="24" spans="1:13" x14ac:dyDescent="0.3">
      <c r="A24" s="8">
        <v>2043</v>
      </c>
      <c r="B24" s="5">
        <v>2636.2</v>
      </c>
      <c r="C24" s="5">
        <v>4575</v>
      </c>
      <c r="D24" s="5">
        <v>10150</v>
      </c>
      <c r="E24" s="5">
        <v>14278.187</v>
      </c>
      <c r="F24" s="5">
        <v>13261.2</v>
      </c>
      <c r="H24" s="8">
        <v>2043</v>
      </c>
      <c r="I24" s="19">
        <f t="shared" si="1"/>
        <v>2.6361999999999997</v>
      </c>
      <c r="J24" s="19">
        <f t="shared" si="2"/>
        <v>4.5750000000000002</v>
      </c>
      <c r="K24" s="19">
        <f t="shared" si="3"/>
        <v>10.15</v>
      </c>
      <c r="L24" s="19">
        <f t="shared" si="4"/>
        <v>14.278186999999999</v>
      </c>
      <c r="M24" s="19">
        <f t="shared" si="5"/>
        <v>13.261200000000001</v>
      </c>
    </row>
    <row r="25" spans="1:13" x14ac:dyDescent="0.3">
      <c r="A25" s="8">
        <v>2044</v>
      </c>
      <c r="B25" s="5">
        <v>2636.2</v>
      </c>
      <c r="C25" s="5">
        <v>4575</v>
      </c>
      <c r="D25" s="5">
        <v>13150</v>
      </c>
      <c r="E25" s="5">
        <v>15562.96</v>
      </c>
      <c r="F25" s="5">
        <v>13261.2</v>
      </c>
      <c r="H25" s="8">
        <v>2044</v>
      </c>
      <c r="I25" s="19">
        <f t="shared" si="1"/>
        <v>2.6361999999999997</v>
      </c>
      <c r="J25" s="19">
        <f t="shared" si="2"/>
        <v>4.5750000000000002</v>
      </c>
      <c r="K25" s="19">
        <f t="shared" si="3"/>
        <v>13.15</v>
      </c>
      <c r="L25" s="19">
        <f t="shared" si="4"/>
        <v>15.562959999999999</v>
      </c>
      <c r="M25" s="19">
        <f t="shared" si="5"/>
        <v>13.261200000000001</v>
      </c>
    </row>
    <row r="26" spans="1:13" x14ac:dyDescent="0.3">
      <c r="A26" s="8">
        <v>2045</v>
      </c>
      <c r="B26" s="5">
        <v>2636.2</v>
      </c>
      <c r="C26" s="5">
        <v>4575</v>
      </c>
      <c r="D26" s="5">
        <v>13150</v>
      </c>
      <c r="E26" s="5">
        <v>16847.733</v>
      </c>
      <c r="F26" s="5">
        <v>13261.2</v>
      </c>
      <c r="H26" s="8">
        <v>2045</v>
      </c>
      <c r="I26" s="19">
        <f t="shared" si="1"/>
        <v>2.6361999999999997</v>
      </c>
      <c r="J26" s="19">
        <f t="shared" si="2"/>
        <v>4.5750000000000002</v>
      </c>
      <c r="K26" s="19">
        <f t="shared" si="3"/>
        <v>13.15</v>
      </c>
      <c r="L26" s="19">
        <f t="shared" si="4"/>
        <v>16.847733000000002</v>
      </c>
      <c r="M26" s="19">
        <f t="shared" si="5"/>
        <v>13.261200000000001</v>
      </c>
    </row>
    <row r="27" spans="1:13" x14ac:dyDescent="0.3">
      <c r="A27" s="8">
        <v>2046</v>
      </c>
      <c r="B27" s="5">
        <v>2636.2</v>
      </c>
      <c r="C27" s="5">
        <v>4575</v>
      </c>
      <c r="D27" s="5">
        <v>13150</v>
      </c>
      <c r="E27" s="5">
        <v>18132.506999999998</v>
      </c>
      <c r="F27" s="5">
        <v>13261.2</v>
      </c>
      <c r="H27" s="8">
        <v>2046</v>
      </c>
      <c r="I27" s="19">
        <f t="shared" si="1"/>
        <v>2.6361999999999997</v>
      </c>
      <c r="J27" s="19">
        <f t="shared" si="2"/>
        <v>4.5750000000000002</v>
      </c>
      <c r="K27" s="19">
        <f t="shared" si="3"/>
        <v>13.15</v>
      </c>
      <c r="L27" s="19">
        <f t="shared" si="4"/>
        <v>18.132506999999997</v>
      </c>
      <c r="M27" s="19">
        <f t="shared" si="5"/>
        <v>13.261200000000001</v>
      </c>
    </row>
    <row r="28" spans="1:13" x14ac:dyDescent="0.3">
      <c r="A28" s="8">
        <v>2047</v>
      </c>
      <c r="B28" s="5">
        <v>2636.2</v>
      </c>
      <c r="C28" s="5">
        <v>4575</v>
      </c>
      <c r="D28" s="5">
        <v>13150</v>
      </c>
      <c r="E28" s="5">
        <v>19417.28</v>
      </c>
      <c r="F28" s="5">
        <v>13261.2</v>
      </c>
      <c r="H28" s="8">
        <v>2047</v>
      </c>
      <c r="I28" s="19">
        <f t="shared" si="1"/>
        <v>2.6361999999999997</v>
      </c>
      <c r="J28" s="19">
        <f t="shared" si="2"/>
        <v>4.5750000000000002</v>
      </c>
      <c r="K28" s="19">
        <f t="shared" si="3"/>
        <v>13.15</v>
      </c>
      <c r="L28" s="19">
        <f t="shared" si="4"/>
        <v>19.417279999999998</v>
      </c>
      <c r="M28" s="19">
        <f t="shared" si="5"/>
        <v>13.261200000000001</v>
      </c>
    </row>
    <row r="29" spans="1:13" x14ac:dyDescent="0.3">
      <c r="A29" s="8">
        <v>2048</v>
      </c>
      <c r="B29" s="5">
        <v>2636.2</v>
      </c>
      <c r="C29" s="5">
        <v>4575</v>
      </c>
      <c r="D29" s="5">
        <v>13150</v>
      </c>
      <c r="E29" s="5">
        <v>20702.053</v>
      </c>
      <c r="F29" s="5">
        <v>13261.2</v>
      </c>
      <c r="H29" s="8">
        <v>2048</v>
      </c>
      <c r="I29" s="19">
        <f t="shared" si="1"/>
        <v>2.6361999999999997</v>
      </c>
      <c r="J29" s="19">
        <f t="shared" si="2"/>
        <v>4.5750000000000002</v>
      </c>
      <c r="K29" s="19">
        <f t="shared" si="3"/>
        <v>13.15</v>
      </c>
      <c r="L29" s="19">
        <f t="shared" si="4"/>
        <v>20.702052999999999</v>
      </c>
      <c r="M29" s="19">
        <f t="shared" si="5"/>
        <v>13.261200000000001</v>
      </c>
    </row>
    <row r="30" spans="1:13" x14ac:dyDescent="0.3">
      <c r="A30" s="8">
        <v>2049</v>
      </c>
      <c r="B30" s="5">
        <v>2636.2</v>
      </c>
      <c r="C30" s="5">
        <v>4575</v>
      </c>
      <c r="D30" s="5">
        <v>13150</v>
      </c>
      <c r="E30" s="5">
        <v>21986.827000000001</v>
      </c>
      <c r="F30" s="5">
        <v>13261.2</v>
      </c>
      <c r="H30" s="8">
        <v>2049</v>
      </c>
      <c r="I30" s="19">
        <f t="shared" si="1"/>
        <v>2.6361999999999997</v>
      </c>
      <c r="J30" s="19">
        <f t="shared" si="2"/>
        <v>4.5750000000000002</v>
      </c>
      <c r="K30" s="19">
        <f t="shared" si="3"/>
        <v>13.15</v>
      </c>
      <c r="L30" s="19">
        <f t="shared" si="4"/>
        <v>21.986827000000002</v>
      </c>
      <c r="M30" s="19">
        <f t="shared" si="5"/>
        <v>13.261200000000001</v>
      </c>
    </row>
    <row r="31" spans="1:13" x14ac:dyDescent="0.3">
      <c r="A31" s="8">
        <v>2050</v>
      </c>
      <c r="B31" s="5">
        <v>2636.2</v>
      </c>
      <c r="C31" s="5">
        <v>4575</v>
      </c>
      <c r="D31" s="5">
        <v>13150</v>
      </c>
      <c r="E31" s="5">
        <v>23271.599999999999</v>
      </c>
      <c r="F31" s="5">
        <v>13261.2</v>
      </c>
      <c r="H31" s="8">
        <v>2050</v>
      </c>
      <c r="I31" s="19">
        <f t="shared" si="1"/>
        <v>2.6361999999999997</v>
      </c>
      <c r="J31" s="19">
        <f t="shared" si="2"/>
        <v>4.5750000000000002</v>
      </c>
      <c r="K31" s="19">
        <f t="shared" si="3"/>
        <v>13.15</v>
      </c>
      <c r="L31" s="19">
        <f t="shared" si="4"/>
        <v>23.271599999999999</v>
      </c>
      <c r="M31" s="19">
        <f t="shared" si="5"/>
        <v>13.261200000000001</v>
      </c>
    </row>
    <row r="32" spans="1:13" x14ac:dyDescent="0.3">
      <c r="A32" s="3"/>
    </row>
    <row r="34" spans="1:15" x14ac:dyDescent="0.3">
      <c r="A34" s="44" t="s">
        <v>132</v>
      </c>
    </row>
    <row r="35" spans="1:15" x14ac:dyDescent="0.3">
      <c r="A35" s="3" t="s">
        <v>25</v>
      </c>
    </row>
    <row r="37" spans="1:15" x14ac:dyDescent="0.3">
      <c r="A37" s="53" t="s">
        <v>17</v>
      </c>
      <c r="B37" s="9" t="s">
        <v>13</v>
      </c>
      <c r="C37" s="9" t="s">
        <v>14</v>
      </c>
      <c r="D37" s="9" t="s">
        <v>199</v>
      </c>
      <c r="E37" s="9" t="s">
        <v>200</v>
      </c>
      <c r="F37" s="9" t="s">
        <v>201</v>
      </c>
      <c r="G37" s="9" t="s">
        <v>202</v>
      </c>
      <c r="I37" s="53" t="s">
        <v>24</v>
      </c>
      <c r="J37" s="9" t="s">
        <v>13</v>
      </c>
      <c r="K37" s="9" t="s">
        <v>14</v>
      </c>
      <c r="L37" s="9" t="s">
        <v>199</v>
      </c>
      <c r="M37" s="9" t="s">
        <v>200</v>
      </c>
      <c r="N37" s="9" t="s">
        <v>201</v>
      </c>
      <c r="O37" s="9" t="s">
        <v>202</v>
      </c>
    </row>
    <row r="38" spans="1:15" x14ac:dyDescent="0.3">
      <c r="A38" s="8">
        <v>2026</v>
      </c>
      <c r="B38" s="11">
        <v>1612.6</v>
      </c>
      <c r="C38" s="11">
        <v>1023.5999999999999</v>
      </c>
      <c r="D38" s="11">
        <v>0</v>
      </c>
      <c r="E38" s="11">
        <v>0</v>
      </c>
      <c r="F38" s="11">
        <v>0</v>
      </c>
      <c r="G38" s="11">
        <v>0</v>
      </c>
      <c r="I38" s="8">
        <v>2026</v>
      </c>
      <c r="J38" s="12">
        <f>B38/1000</f>
        <v>1.6125999999999998</v>
      </c>
      <c r="K38" s="12">
        <f t="shared" ref="K38:O38" si="6">C38/1000</f>
        <v>1.0235999999999998</v>
      </c>
      <c r="L38" s="12">
        <f t="shared" si="6"/>
        <v>0</v>
      </c>
      <c r="M38" s="12">
        <f t="shared" si="6"/>
        <v>0</v>
      </c>
      <c r="N38" s="12">
        <f t="shared" si="6"/>
        <v>0</v>
      </c>
      <c r="O38" s="12">
        <f t="shared" si="6"/>
        <v>0</v>
      </c>
    </row>
    <row r="39" spans="1:15" x14ac:dyDescent="0.3">
      <c r="A39" s="8">
        <v>2027</v>
      </c>
      <c r="B39" s="11">
        <v>1612.6</v>
      </c>
      <c r="C39" s="11">
        <v>1023.5999999999999</v>
      </c>
      <c r="D39" s="11">
        <v>0</v>
      </c>
      <c r="E39" s="11">
        <v>0</v>
      </c>
      <c r="F39" s="11">
        <v>0</v>
      </c>
      <c r="G39" s="11">
        <v>0</v>
      </c>
      <c r="I39" s="8">
        <v>2027</v>
      </c>
      <c r="J39" s="12">
        <f t="shared" ref="J39:J62" si="7">B39/1000</f>
        <v>1.6125999999999998</v>
      </c>
      <c r="K39" s="12">
        <f t="shared" ref="K39:K62" si="8">C39/1000</f>
        <v>1.0235999999999998</v>
      </c>
      <c r="L39" s="12">
        <f t="shared" ref="L39:L62" si="9">D39/1000</f>
        <v>0</v>
      </c>
      <c r="M39" s="12">
        <f t="shared" ref="M39:M62" si="10">E39/1000</f>
        <v>0</v>
      </c>
      <c r="N39" s="12">
        <f t="shared" ref="N39:N62" si="11">F39/1000</f>
        <v>0</v>
      </c>
      <c r="O39" s="12">
        <f t="shared" ref="O39:O62" si="12">G39/1000</f>
        <v>0</v>
      </c>
    </row>
    <row r="40" spans="1:15" x14ac:dyDescent="0.3">
      <c r="A40" s="8">
        <v>2028</v>
      </c>
      <c r="B40" s="11">
        <v>2620.6</v>
      </c>
      <c r="C40" s="11">
        <v>1023.5999999999999</v>
      </c>
      <c r="D40" s="11">
        <v>0</v>
      </c>
      <c r="E40" s="11">
        <v>0</v>
      </c>
      <c r="F40" s="11">
        <v>0</v>
      </c>
      <c r="G40" s="11">
        <v>0</v>
      </c>
      <c r="I40" s="8">
        <v>2028</v>
      </c>
      <c r="J40" s="12">
        <f t="shared" si="7"/>
        <v>2.6206</v>
      </c>
      <c r="K40" s="12">
        <f t="shared" si="8"/>
        <v>1.0235999999999998</v>
      </c>
      <c r="L40" s="12">
        <f t="shared" si="9"/>
        <v>0</v>
      </c>
      <c r="M40" s="12">
        <f t="shared" si="10"/>
        <v>0</v>
      </c>
      <c r="N40" s="12">
        <f t="shared" si="11"/>
        <v>0</v>
      </c>
      <c r="O40" s="12">
        <f t="shared" si="12"/>
        <v>0</v>
      </c>
    </row>
    <row r="41" spans="1:15" x14ac:dyDescent="0.3">
      <c r="A41" s="8">
        <v>2029</v>
      </c>
      <c r="B41" s="11">
        <v>2692.6</v>
      </c>
      <c r="C41" s="11">
        <v>1023.5999999999999</v>
      </c>
      <c r="D41" s="11">
        <v>0</v>
      </c>
      <c r="E41" s="11">
        <v>0</v>
      </c>
      <c r="F41" s="11">
        <v>0</v>
      </c>
      <c r="G41" s="11">
        <v>0</v>
      </c>
      <c r="I41" s="8">
        <v>2029</v>
      </c>
      <c r="J41" s="12">
        <f t="shared" si="7"/>
        <v>2.6926000000000001</v>
      </c>
      <c r="K41" s="12">
        <f t="shared" si="8"/>
        <v>1.0235999999999998</v>
      </c>
      <c r="L41" s="12">
        <f t="shared" si="9"/>
        <v>0</v>
      </c>
      <c r="M41" s="12">
        <f t="shared" si="10"/>
        <v>0</v>
      </c>
      <c r="N41" s="12">
        <f t="shared" si="11"/>
        <v>0</v>
      </c>
      <c r="O41" s="12">
        <f t="shared" si="12"/>
        <v>0</v>
      </c>
    </row>
    <row r="42" spans="1:15" x14ac:dyDescent="0.3">
      <c r="A42" s="8">
        <v>2030</v>
      </c>
      <c r="B42" s="11">
        <v>2857.6</v>
      </c>
      <c r="C42" s="11">
        <v>1263.5999999999999</v>
      </c>
      <c r="D42" s="11">
        <v>0</v>
      </c>
      <c r="E42" s="11">
        <v>0</v>
      </c>
      <c r="F42" s="11">
        <v>0</v>
      </c>
      <c r="G42" s="11">
        <v>0</v>
      </c>
      <c r="I42" s="8">
        <v>2030</v>
      </c>
      <c r="J42" s="12">
        <f t="shared" si="7"/>
        <v>2.8575999999999997</v>
      </c>
      <c r="K42" s="12">
        <f t="shared" si="8"/>
        <v>1.2635999999999998</v>
      </c>
      <c r="L42" s="12">
        <f t="shared" si="9"/>
        <v>0</v>
      </c>
      <c r="M42" s="12">
        <f t="shared" si="10"/>
        <v>0</v>
      </c>
      <c r="N42" s="12">
        <f t="shared" si="11"/>
        <v>0</v>
      </c>
      <c r="O42" s="12">
        <f t="shared" si="12"/>
        <v>0</v>
      </c>
    </row>
    <row r="43" spans="1:15" x14ac:dyDescent="0.3">
      <c r="A43" s="8">
        <v>2031</v>
      </c>
      <c r="B43" s="11">
        <v>2857.6</v>
      </c>
      <c r="C43" s="11">
        <v>1263.5999999999999</v>
      </c>
      <c r="D43" s="11">
        <v>0</v>
      </c>
      <c r="E43" s="11">
        <v>0</v>
      </c>
      <c r="F43" s="11">
        <v>0</v>
      </c>
      <c r="G43" s="11">
        <v>0</v>
      </c>
      <c r="I43" s="8">
        <v>2031</v>
      </c>
      <c r="J43" s="12">
        <f t="shared" si="7"/>
        <v>2.8575999999999997</v>
      </c>
      <c r="K43" s="12">
        <f t="shared" si="8"/>
        <v>1.2635999999999998</v>
      </c>
      <c r="L43" s="12">
        <f t="shared" si="9"/>
        <v>0</v>
      </c>
      <c r="M43" s="12">
        <f t="shared" si="10"/>
        <v>0</v>
      </c>
      <c r="N43" s="12">
        <f t="shared" si="11"/>
        <v>0</v>
      </c>
      <c r="O43" s="12">
        <f t="shared" si="12"/>
        <v>0</v>
      </c>
    </row>
    <row r="44" spans="1:15" x14ac:dyDescent="0.3">
      <c r="A44" s="8">
        <v>2032</v>
      </c>
      <c r="B44" s="11">
        <v>2857.6</v>
      </c>
      <c r="C44" s="11">
        <v>1263.5999999999999</v>
      </c>
      <c r="D44" s="11">
        <v>0</v>
      </c>
      <c r="E44" s="11">
        <v>0</v>
      </c>
      <c r="F44" s="11">
        <v>0</v>
      </c>
      <c r="G44" s="11">
        <v>0</v>
      </c>
      <c r="I44" s="8">
        <v>2032</v>
      </c>
      <c r="J44" s="12">
        <f t="shared" si="7"/>
        <v>2.8575999999999997</v>
      </c>
      <c r="K44" s="12">
        <f t="shared" si="8"/>
        <v>1.2635999999999998</v>
      </c>
      <c r="L44" s="12">
        <f t="shared" si="9"/>
        <v>0</v>
      </c>
      <c r="M44" s="12">
        <f t="shared" si="10"/>
        <v>0</v>
      </c>
      <c r="N44" s="12">
        <f t="shared" si="11"/>
        <v>0</v>
      </c>
      <c r="O44" s="12">
        <f t="shared" si="12"/>
        <v>0</v>
      </c>
    </row>
    <row r="45" spans="1:15" x14ac:dyDescent="0.3">
      <c r="A45" s="8">
        <v>2033</v>
      </c>
      <c r="B45" s="11">
        <v>3907.6</v>
      </c>
      <c r="C45" s="11">
        <v>2253.6</v>
      </c>
      <c r="D45" s="11">
        <v>0</v>
      </c>
      <c r="E45" s="11">
        <v>0</v>
      </c>
      <c r="F45" s="11">
        <v>0</v>
      </c>
      <c r="G45" s="11">
        <v>0</v>
      </c>
      <c r="I45" s="8">
        <v>2033</v>
      </c>
      <c r="J45" s="12">
        <f t="shared" si="7"/>
        <v>3.9076</v>
      </c>
      <c r="K45" s="12">
        <f t="shared" si="8"/>
        <v>2.2536</v>
      </c>
      <c r="L45" s="12">
        <f t="shared" si="9"/>
        <v>0</v>
      </c>
      <c r="M45" s="12">
        <f t="shared" si="10"/>
        <v>0</v>
      </c>
      <c r="N45" s="12">
        <f t="shared" si="11"/>
        <v>0</v>
      </c>
      <c r="O45" s="12">
        <f t="shared" si="12"/>
        <v>0</v>
      </c>
    </row>
    <row r="46" spans="1:15" x14ac:dyDescent="0.3">
      <c r="A46" s="8">
        <v>2034</v>
      </c>
      <c r="B46" s="11">
        <v>3907.6</v>
      </c>
      <c r="C46" s="11">
        <v>2253.6</v>
      </c>
      <c r="D46" s="11">
        <v>0</v>
      </c>
      <c r="E46" s="11">
        <v>0</v>
      </c>
      <c r="F46" s="11">
        <v>0</v>
      </c>
      <c r="G46" s="11">
        <v>0</v>
      </c>
      <c r="I46" s="8">
        <v>2034</v>
      </c>
      <c r="J46" s="12">
        <f t="shared" si="7"/>
        <v>3.9076</v>
      </c>
      <c r="K46" s="12">
        <f t="shared" si="8"/>
        <v>2.2536</v>
      </c>
      <c r="L46" s="12">
        <f t="shared" si="9"/>
        <v>0</v>
      </c>
      <c r="M46" s="12">
        <f t="shared" si="10"/>
        <v>0</v>
      </c>
      <c r="N46" s="12">
        <f t="shared" si="11"/>
        <v>0</v>
      </c>
      <c r="O46" s="12">
        <f t="shared" si="12"/>
        <v>0</v>
      </c>
    </row>
    <row r="47" spans="1:15" x14ac:dyDescent="0.3">
      <c r="A47" s="8">
        <v>2035</v>
      </c>
      <c r="B47" s="11">
        <v>4957.6000000000004</v>
      </c>
      <c r="C47" s="11">
        <v>2253.6</v>
      </c>
      <c r="D47" s="11">
        <v>0</v>
      </c>
      <c r="E47" s="11">
        <v>1050</v>
      </c>
      <c r="F47" s="11">
        <v>0</v>
      </c>
      <c r="G47" s="11">
        <v>0</v>
      </c>
      <c r="I47" s="8">
        <v>2035</v>
      </c>
      <c r="J47" s="12">
        <f t="shared" si="7"/>
        <v>4.9576000000000002</v>
      </c>
      <c r="K47" s="12">
        <f t="shared" si="8"/>
        <v>2.2536</v>
      </c>
      <c r="L47" s="12">
        <f t="shared" si="9"/>
        <v>0</v>
      </c>
      <c r="M47" s="12">
        <f t="shared" si="10"/>
        <v>1.05</v>
      </c>
      <c r="N47" s="12">
        <f t="shared" si="11"/>
        <v>0</v>
      </c>
      <c r="O47" s="12">
        <f t="shared" si="12"/>
        <v>0</v>
      </c>
    </row>
    <row r="48" spans="1:15" x14ac:dyDescent="0.3">
      <c r="A48" s="8">
        <v>2036</v>
      </c>
      <c r="B48" s="11">
        <v>4957.6000000000004</v>
      </c>
      <c r="C48" s="11">
        <v>2253.6</v>
      </c>
      <c r="D48" s="11">
        <v>0</v>
      </c>
      <c r="E48" s="11">
        <v>2100</v>
      </c>
      <c r="F48" s="11">
        <v>0</v>
      </c>
      <c r="G48" s="11">
        <v>1284.7729999999999</v>
      </c>
      <c r="I48" s="8">
        <v>2036</v>
      </c>
      <c r="J48" s="12">
        <f t="shared" si="7"/>
        <v>4.9576000000000002</v>
      </c>
      <c r="K48" s="12">
        <f t="shared" si="8"/>
        <v>2.2536</v>
      </c>
      <c r="L48" s="12">
        <f t="shared" si="9"/>
        <v>0</v>
      </c>
      <c r="M48" s="12">
        <f t="shared" si="10"/>
        <v>2.1</v>
      </c>
      <c r="N48" s="12">
        <f t="shared" si="11"/>
        <v>0</v>
      </c>
      <c r="O48" s="12">
        <f t="shared" si="12"/>
        <v>1.2847729999999999</v>
      </c>
    </row>
    <row r="49" spans="1:15" x14ac:dyDescent="0.3">
      <c r="A49" s="8">
        <v>2037</v>
      </c>
      <c r="B49" s="11">
        <v>4957.6000000000004</v>
      </c>
      <c r="C49" s="11">
        <v>3303.6</v>
      </c>
      <c r="D49" s="11">
        <v>0</v>
      </c>
      <c r="E49" s="11">
        <v>2100</v>
      </c>
      <c r="F49" s="11">
        <v>0</v>
      </c>
      <c r="G49" s="11">
        <v>2569.547</v>
      </c>
      <c r="I49" s="8">
        <v>2037</v>
      </c>
      <c r="J49" s="12">
        <f t="shared" si="7"/>
        <v>4.9576000000000002</v>
      </c>
      <c r="K49" s="12">
        <f t="shared" si="8"/>
        <v>3.3035999999999999</v>
      </c>
      <c r="L49" s="12">
        <f t="shared" si="9"/>
        <v>0</v>
      </c>
      <c r="M49" s="12">
        <f t="shared" si="10"/>
        <v>2.1</v>
      </c>
      <c r="N49" s="12">
        <f t="shared" si="11"/>
        <v>0</v>
      </c>
      <c r="O49" s="12">
        <f t="shared" si="12"/>
        <v>2.569547</v>
      </c>
    </row>
    <row r="50" spans="1:15" x14ac:dyDescent="0.3">
      <c r="A50" s="8">
        <v>2038</v>
      </c>
      <c r="B50" s="11">
        <v>5957.6</v>
      </c>
      <c r="C50" s="11">
        <v>3303.6</v>
      </c>
      <c r="D50" s="11">
        <v>0</v>
      </c>
      <c r="E50" s="11">
        <v>2100</v>
      </c>
      <c r="F50" s="11">
        <v>0</v>
      </c>
      <c r="G50" s="11">
        <v>3854.32</v>
      </c>
      <c r="I50" s="8">
        <v>2038</v>
      </c>
      <c r="J50" s="12">
        <f t="shared" si="7"/>
        <v>5.9576000000000002</v>
      </c>
      <c r="K50" s="12">
        <f t="shared" si="8"/>
        <v>3.3035999999999999</v>
      </c>
      <c r="L50" s="12">
        <f t="shared" si="9"/>
        <v>0</v>
      </c>
      <c r="M50" s="12">
        <f t="shared" si="10"/>
        <v>2.1</v>
      </c>
      <c r="N50" s="12">
        <f t="shared" si="11"/>
        <v>0</v>
      </c>
      <c r="O50" s="12">
        <f t="shared" si="12"/>
        <v>3.85432</v>
      </c>
    </row>
    <row r="51" spans="1:15" x14ac:dyDescent="0.3">
      <c r="A51" s="8">
        <v>2039</v>
      </c>
      <c r="B51" s="11">
        <v>6957.6</v>
      </c>
      <c r="C51" s="11">
        <v>4303.6000000000004</v>
      </c>
      <c r="D51" s="11">
        <v>0</v>
      </c>
      <c r="E51" s="11">
        <v>2100</v>
      </c>
      <c r="F51" s="11">
        <v>0</v>
      </c>
      <c r="G51" s="11">
        <v>5139.0929999999998</v>
      </c>
      <c r="I51" s="8">
        <v>2039</v>
      </c>
      <c r="J51" s="12">
        <f t="shared" si="7"/>
        <v>6.9576000000000002</v>
      </c>
      <c r="K51" s="12">
        <f t="shared" si="8"/>
        <v>4.3036000000000003</v>
      </c>
      <c r="L51" s="12">
        <f t="shared" si="9"/>
        <v>0</v>
      </c>
      <c r="M51" s="12">
        <f t="shared" si="10"/>
        <v>2.1</v>
      </c>
      <c r="N51" s="12">
        <f t="shared" si="11"/>
        <v>0</v>
      </c>
      <c r="O51" s="12">
        <f t="shared" si="12"/>
        <v>5.1390929999999999</v>
      </c>
    </row>
    <row r="52" spans="1:15" x14ac:dyDescent="0.3">
      <c r="A52" s="8">
        <v>2040</v>
      </c>
      <c r="B52" s="11">
        <v>8957.6</v>
      </c>
      <c r="C52" s="11">
        <v>4303.6000000000004</v>
      </c>
      <c r="D52" s="11">
        <v>500</v>
      </c>
      <c r="E52" s="11">
        <v>2100</v>
      </c>
      <c r="F52" s="11">
        <v>2000</v>
      </c>
      <c r="G52" s="11">
        <v>6423.8670000000002</v>
      </c>
      <c r="I52" s="8">
        <v>2040</v>
      </c>
      <c r="J52" s="12">
        <f t="shared" si="7"/>
        <v>8.9576000000000011</v>
      </c>
      <c r="K52" s="12">
        <f t="shared" si="8"/>
        <v>4.3036000000000003</v>
      </c>
      <c r="L52" s="12">
        <f t="shared" si="9"/>
        <v>0.5</v>
      </c>
      <c r="M52" s="12">
        <f t="shared" si="10"/>
        <v>2.1</v>
      </c>
      <c r="N52" s="12">
        <f t="shared" si="11"/>
        <v>2</v>
      </c>
      <c r="O52" s="12">
        <f t="shared" si="12"/>
        <v>6.4238670000000004</v>
      </c>
    </row>
    <row r="53" spans="1:15" x14ac:dyDescent="0.3">
      <c r="A53" s="8">
        <v>2041</v>
      </c>
      <c r="B53" s="11">
        <v>8957.6</v>
      </c>
      <c r="C53" s="11">
        <v>4303.6000000000004</v>
      </c>
      <c r="D53" s="11">
        <v>1000</v>
      </c>
      <c r="E53" s="11">
        <v>2100</v>
      </c>
      <c r="F53" s="11">
        <v>2000</v>
      </c>
      <c r="G53" s="11">
        <v>7708.64</v>
      </c>
      <c r="I53" s="8">
        <v>2041</v>
      </c>
      <c r="J53" s="12">
        <f t="shared" si="7"/>
        <v>8.9576000000000011</v>
      </c>
      <c r="K53" s="12">
        <f t="shared" si="8"/>
        <v>4.3036000000000003</v>
      </c>
      <c r="L53" s="12">
        <f t="shared" si="9"/>
        <v>1</v>
      </c>
      <c r="M53" s="12">
        <f t="shared" si="10"/>
        <v>2.1</v>
      </c>
      <c r="N53" s="12">
        <f t="shared" si="11"/>
        <v>2</v>
      </c>
      <c r="O53" s="12">
        <f t="shared" si="12"/>
        <v>7.7086399999999999</v>
      </c>
    </row>
    <row r="54" spans="1:15" x14ac:dyDescent="0.3">
      <c r="A54" s="8">
        <v>2042</v>
      </c>
      <c r="B54" s="11">
        <v>8957.6</v>
      </c>
      <c r="C54" s="11">
        <v>4303.6000000000004</v>
      </c>
      <c r="D54" s="11">
        <v>1000</v>
      </c>
      <c r="E54" s="11">
        <v>2100</v>
      </c>
      <c r="F54" s="11">
        <v>5000</v>
      </c>
      <c r="G54" s="11">
        <v>8993.4130000000005</v>
      </c>
      <c r="I54" s="8">
        <v>2042</v>
      </c>
      <c r="J54" s="12">
        <f t="shared" si="7"/>
        <v>8.9576000000000011</v>
      </c>
      <c r="K54" s="12">
        <f t="shared" si="8"/>
        <v>4.3036000000000003</v>
      </c>
      <c r="L54" s="12">
        <f t="shared" si="9"/>
        <v>1</v>
      </c>
      <c r="M54" s="12">
        <f t="shared" si="10"/>
        <v>2.1</v>
      </c>
      <c r="N54" s="12">
        <f t="shared" si="11"/>
        <v>5</v>
      </c>
      <c r="O54" s="12">
        <f t="shared" si="12"/>
        <v>8.9934130000000003</v>
      </c>
    </row>
    <row r="55" spans="1:15" x14ac:dyDescent="0.3">
      <c r="A55" s="8">
        <v>2043</v>
      </c>
      <c r="B55" s="11">
        <v>8957.6</v>
      </c>
      <c r="C55" s="11">
        <v>4303.6000000000004</v>
      </c>
      <c r="D55" s="11">
        <v>1000</v>
      </c>
      <c r="E55" s="11">
        <v>2100</v>
      </c>
      <c r="F55" s="11">
        <v>5000</v>
      </c>
      <c r="G55" s="11">
        <v>10278.187</v>
      </c>
      <c r="I55" s="8">
        <v>2043</v>
      </c>
      <c r="J55" s="12">
        <f t="shared" si="7"/>
        <v>8.9576000000000011</v>
      </c>
      <c r="K55" s="12">
        <f t="shared" si="8"/>
        <v>4.3036000000000003</v>
      </c>
      <c r="L55" s="12">
        <f t="shared" si="9"/>
        <v>1</v>
      </c>
      <c r="M55" s="12">
        <f t="shared" si="10"/>
        <v>2.1</v>
      </c>
      <c r="N55" s="12">
        <f t="shared" si="11"/>
        <v>5</v>
      </c>
      <c r="O55" s="12">
        <f t="shared" si="12"/>
        <v>10.278186999999999</v>
      </c>
    </row>
    <row r="56" spans="1:15" x14ac:dyDescent="0.3">
      <c r="A56" s="8">
        <v>2044</v>
      </c>
      <c r="B56" s="11">
        <v>8957.6</v>
      </c>
      <c r="C56" s="11">
        <v>4303.6000000000004</v>
      </c>
      <c r="D56" s="11">
        <v>1000</v>
      </c>
      <c r="E56" s="11">
        <v>2100</v>
      </c>
      <c r="F56" s="11">
        <v>8000</v>
      </c>
      <c r="G56" s="11">
        <v>11562.96</v>
      </c>
      <c r="I56" s="8">
        <v>2044</v>
      </c>
      <c r="J56" s="12">
        <f t="shared" si="7"/>
        <v>8.9576000000000011</v>
      </c>
      <c r="K56" s="12">
        <f t="shared" si="8"/>
        <v>4.3036000000000003</v>
      </c>
      <c r="L56" s="12">
        <f t="shared" si="9"/>
        <v>1</v>
      </c>
      <c r="M56" s="12">
        <f t="shared" si="10"/>
        <v>2.1</v>
      </c>
      <c r="N56" s="12">
        <f t="shared" si="11"/>
        <v>8</v>
      </c>
      <c r="O56" s="12">
        <f t="shared" si="12"/>
        <v>11.562959999999999</v>
      </c>
    </row>
    <row r="57" spans="1:15" x14ac:dyDescent="0.3">
      <c r="A57" s="8">
        <v>2045</v>
      </c>
      <c r="B57" s="11">
        <v>8957.6</v>
      </c>
      <c r="C57" s="11">
        <v>4303.6000000000004</v>
      </c>
      <c r="D57" s="11">
        <v>1000</v>
      </c>
      <c r="E57" s="11">
        <v>2100</v>
      </c>
      <c r="F57" s="11">
        <v>8000</v>
      </c>
      <c r="G57" s="11">
        <v>12847.733</v>
      </c>
      <c r="I57" s="8">
        <v>2045</v>
      </c>
      <c r="J57" s="12">
        <f t="shared" si="7"/>
        <v>8.9576000000000011</v>
      </c>
      <c r="K57" s="12">
        <f t="shared" si="8"/>
        <v>4.3036000000000003</v>
      </c>
      <c r="L57" s="12">
        <f t="shared" si="9"/>
        <v>1</v>
      </c>
      <c r="M57" s="12">
        <f t="shared" si="10"/>
        <v>2.1</v>
      </c>
      <c r="N57" s="12">
        <f t="shared" si="11"/>
        <v>8</v>
      </c>
      <c r="O57" s="12">
        <f t="shared" si="12"/>
        <v>12.847733</v>
      </c>
    </row>
    <row r="58" spans="1:15" x14ac:dyDescent="0.3">
      <c r="A58" s="8">
        <v>2046</v>
      </c>
      <c r="B58" s="11">
        <v>8957.6</v>
      </c>
      <c r="C58" s="11">
        <v>4303.6000000000004</v>
      </c>
      <c r="D58" s="11">
        <v>1000</v>
      </c>
      <c r="E58" s="11">
        <v>2100</v>
      </c>
      <c r="F58" s="11">
        <v>8000</v>
      </c>
      <c r="G58" s="11">
        <v>14132.507</v>
      </c>
      <c r="I58" s="8">
        <v>2046</v>
      </c>
      <c r="J58" s="12">
        <f t="shared" si="7"/>
        <v>8.9576000000000011</v>
      </c>
      <c r="K58" s="12">
        <f t="shared" si="8"/>
        <v>4.3036000000000003</v>
      </c>
      <c r="L58" s="12">
        <f t="shared" si="9"/>
        <v>1</v>
      </c>
      <c r="M58" s="12">
        <f t="shared" si="10"/>
        <v>2.1</v>
      </c>
      <c r="N58" s="12">
        <f t="shared" si="11"/>
        <v>8</v>
      </c>
      <c r="O58" s="12">
        <f t="shared" si="12"/>
        <v>14.132507</v>
      </c>
    </row>
    <row r="59" spans="1:15" x14ac:dyDescent="0.3">
      <c r="A59" s="8">
        <v>2047</v>
      </c>
      <c r="B59" s="11">
        <v>8957.6</v>
      </c>
      <c r="C59" s="11">
        <v>4303.6000000000004</v>
      </c>
      <c r="D59" s="11">
        <v>1000</v>
      </c>
      <c r="E59" s="11">
        <v>2100</v>
      </c>
      <c r="F59" s="11">
        <v>8000</v>
      </c>
      <c r="G59" s="11">
        <v>15417.28</v>
      </c>
      <c r="I59" s="8">
        <v>2047</v>
      </c>
      <c r="J59" s="12">
        <f t="shared" si="7"/>
        <v>8.9576000000000011</v>
      </c>
      <c r="K59" s="12">
        <f t="shared" si="8"/>
        <v>4.3036000000000003</v>
      </c>
      <c r="L59" s="12">
        <f t="shared" si="9"/>
        <v>1</v>
      </c>
      <c r="M59" s="12">
        <f t="shared" si="10"/>
        <v>2.1</v>
      </c>
      <c r="N59" s="12">
        <f t="shared" si="11"/>
        <v>8</v>
      </c>
      <c r="O59" s="12">
        <f t="shared" si="12"/>
        <v>15.41728</v>
      </c>
    </row>
    <row r="60" spans="1:15" x14ac:dyDescent="0.3">
      <c r="A60" s="8">
        <v>2048</v>
      </c>
      <c r="B60" s="11">
        <v>8957.6</v>
      </c>
      <c r="C60" s="11">
        <v>4303.6000000000004</v>
      </c>
      <c r="D60" s="11">
        <v>1000</v>
      </c>
      <c r="E60" s="11">
        <v>2100</v>
      </c>
      <c r="F60" s="11">
        <v>8000</v>
      </c>
      <c r="G60" s="11">
        <v>16702.053</v>
      </c>
      <c r="I60" s="8">
        <v>2048</v>
      </c>
      <c r="J60" s="12">
        <f t="shared" si="7"/>
        <v>8.9576000000000011</v>
      </c>
      <c r="K60" s="12">
        <f t="shared" si="8"/>
        <v>4.3036000000000003</v>
      </c>
      <c r="L60" s="12">
        <f t="shared" si="9"/>
        <v>1</v>
      </c>
      <c r="M60" s="12">
        <f t="shared" si="10"/>
        <v>2.1</v>
      </c>
      <c r="N60" s="12">
        <f t="shared" si="11"/>
        <v>8</v>
      </c>
      <c r="O60" s="12">
        <f t="shared" si="12"/>
        <v>16.702052999999999</v>
      </c>
    </row>
    <row r="61" spans="1:15" x14ac:dyDescent="0.3">
      <c r="A61" s="8">
        <v>2049</v>
      </c>
      <c r="B61" s="11">
        <v>8957.6</v>
      </c>
      <c r="C61" s="11">
        <v>4303.6000000000004</v>
      </c>
      <c r="D61" s="11">
        <v>1000</v>
      </c>
      <c r="E61" s="11">
        <v>2100</v>
      </c>
      <c r="F61" s="11">
        <v>8000</v>
      </c>
      <c r="G61" s="11">
        <v>17986.827000000001</v>
      </c>
      <c r="I61" s="8">
        <v>2049</v>
      </c>
      <c r="J61" s="12">
        <f t="shared" si="7"/>
        <v>8.9576000000000011</v>
      </c>
      <c r="K61" s="12">
        <f t="shared" si="8"/>
        <v>4.3036000000000003</v>
      </c>
      <c r="L61" s="12">
        <f t="shared" si="9"/>
        <v>1</v>
      </c>
      <c r="M61" s="12">
        <f t="shared" si="10"/>
        <v>2.1</v>
      </c>
      <c r="N61" s="12">
        <f t="shared" si="11"/>
        <v>8</v>
      </c>
      <c r="O61" s="12">
        <f t="shared" si="12"/>
        <v>17.986827000000002</v>
      </c>
    </row>
    <row r="62" spans="1:15" x14ac:dyDescent="0.3">
      <c r="A62" s="8">
        <v>2050</v>
      </c>
      <c r="B62" s="11">
        <v>8957.6</v>
      </c>
      <c r="C62" s="11">
        <v>4303.6000000000004</v>
      </c>
      <c r="D62" s="11">
        <v>1000</v>
      </c>
      <c r="E62" s="11">
        <v>2100</v>
      </c>
      <c r="F62" s="11">
        <v>8000</v>
      </c>
      <c r="G62" s="11">
        <v>19271.599999999999</v>
      </c>
      <c r="I62" s="8">
        <v>2050</v>
      </c>
      <c r="J62" s="12">
        <f t="shared" si="7"/>
        <v>8.9576000000000011</v>
      </c>
      <c r="K62" s="12">
        <f t="shared" si="8"/>
        <v>4.3036000000000003</v>
      </c>
      <c r="L62" s="12">
        <f t="shared" si="9"/>
        <v>1</v>
      </c>
      <c r="M62" s="12">
        <f t="shared" si="10"/>
        <v>2.1</v>
      </c>
      <c r="N62" s="12">
        <f t="shared" si="11"/>
        <v>8</v>
      </c>
      <c r="O62" s="12">
        <f t="shared" si="12"/>
        <v>19.271599999999999</v>
      </c>
    </row>
    <row r="65" spans="1:7" x14ac:dyDescent="0.3">
      <c r="A65" s="44" t="s">
        <v>133</v>
      </c>
    </row>
    <row r="67" spans="1:7" x14ac:dyDescent="0.3">
      <c r="A67" s="33" t="s">
        <v>17</v>
      </c>
      <c r="B67" s="9" t="s">
        <v>19</v>
      </c>
      <c r="C67" s="9" t="s">
        <v>18</v>
      </c>
      <c r="E67" s="33" t="s">
        <v>24</v>
      </c>
      <c r="F67" s="9" t="s">
        <v>19</v>
      </c>
      <c r="G67" s="9" t="s">
        <v>18</v>
      </c>
    </row>
    <row r="68" spans="1:7" x14ac:dyDescent="0.3">
      <c r="A68" s="8">
        <v>2026</v>
      </c>
      <c r="B68" s="5">
        <v>2643.5</v>
      </c>
      <c r="C68" s="5">
        <v>2636.2</v>
      </c>
      <c r="E68" s="8">
        <v>2026</v>
      </c>
      <c r="F68" s="10">
        <f>B68/1000</f>
        <v>2.6435</v>
      </c>
      <c r="G68" s="10">
        <f>C68/1000</f>
        <v>2.6361999999999997</v>
      </c>
    </row>
    <row r="69" spans="1:7" x14ac:dyDescent="0.3">
      <c r="A69" s="8">
        <v>2027</v>
      </c>
      <c r="B69" s="5">
        <v>2643.5</v>
      </c>
      <c r="C69" s="5">
        <v>2636.2</v>
      </c>
      <c r="E69" s="8">
        <v>2027</v>
      </c>
      <c r="F69" s="10">
        <f t="shared" ref="F69:G92" si="13">B69/1000</f>
        <v>2.6435</v>
      </c>
      <c r="G69" s="10">
        <f>C69/1000</f>
        <v>2.6361999999999997</v>
      </c>
    </row>
    <row r="70" spans="1:7" x14ac:dyDescent="0.3">
      <c r="A70" s="8">
        <v>2028</v>
      </c>
      <c r="B70" s="5">
        <v>3651.4999999999995</v>
      </c>
      <c r="C70" s="5">
        <v>3644.2</v>
      </c>
      <c r="E70" s="8">
        <v>2028</v>
      </c>
      <c r="F70" s="10">
        <f t="shared" si="13"/>
        <v>3.6514999999999995</v>
      </c>
      <c r="G70" s="10">
        <f t="shared" si="13"/>
        <v>3.6441999999999997</v>
      </c>
    </row>
    <row r="71" spans="1:7" x14ac:dyDescent="0.3">
      <c r="A71" s="8">
        <v>2029</v>
      </c>
      <c r="B71" s="5">
        <v>3723.4999999999995</v>
      </c>
      <c r="C71" s="5">
        <v>3716.2</v>
      </c>
      <c r="E71" s="8">
        <v>2029</v>
      </c>
      <c r="F71" s="10">
        <f t="shared" si="13"/>
        <v>3.7234999999999996</v>
      </c>
      <c r="G71" s="10">
        <f t="shared" si="13"/>
        <v>3.7161999999999997</v>
      </c>
    </row>
    <row r="72" spans="1:7" x14ac:dyDescent="0.3">
      <c r="A72" s="8">
        <v>2030</v>
      </c>
      <c r="B72" s="5">
        <v>4128.5</v>
      </c>
      <c r="C72" s="5">
        <v>4121.2</v>
      </c>
      <c r="E72" s="8">
        <v>2030</v>
      </c>
      <c r="F72" s="10">
        <f t="shared" si="13"/>
        <v>4.1284999999999998</v>
      </c>
      <c r="G72" s="10">
        <f t="shared" si="13"/>
        <v>4.1212</v>
      </c>
    </row>
    <row r="73" spans="1:7" x14ac:dyDescent="0.3">
      <c r="A73" s="8">
        <v>2031</v>
      </c>
      <c r="B73" s="5">
        <v>4128.5</v>
      </c>
      <c r="C73" s="5">
        <v>4121.2</v>
      </c>
      <c r="E73" s="8">
        <v>2031</v>
      </c>
      <c r="F73" s="10">
        <f t="shared" si="13"/>
        <v>4.1284999999999998</v>
      </c>
      <c r="G73" s="10">
        <f t="shared" si="13"/>
        <v>4.1212</v>
      </c>
    </row>
    <row r="74" spans="1:7" x14ac:dyDescent="0.3">
      <c r="A74" s="8">
        <v>2032</v>
      </c>
      <c r="B74" s="5">
        <v>4428.5</v>
      </c>
      <c r="C74" s="5">
        <v>4121.2</v>
      </c>
      <c r="E74" s="8">
        <v>2032</v>
      </c>
      <c r="F74" s="10">
        <f t="shared" si="13"/>
        <v>4.4284999999999997</v>
      </c>
      <c r="G74" s="10">
        <f t="shared" si="13"/>
        <v>4.1212</v>
      </c>
    </row>
    <row r="75" spans="1:7" x14ac:dyDescent="0.3">
      <c r="A75" s="8">
        <v>2033</v>
      </c>
      <c r="B75" s="5">
        <v>6528.5</v>
      </c>
      <c r="C75" s="5">
        <v>6161.2</v>
      </c>
      <c r="E75" s="8">
        <v>2033</v>
      </c>
      <c r="F75" s="10">
        <f t="shared" si="13"/>
        <v>6.5285000000000002</v>
      </c>
      <c r="G75" s="10">
        <f t="shared" si="13"/>
        <v>6.1612</v>
      </c>
    </row>
    <row r="76" spans="1:7" x14ac:dyDescent="0.3">
      <c r="A76" s="8">
        <v>2034</v>
      </c>
      <c r="B76" s="5">
        <v>7528.5</v>
      </c>
      <c r="C76" s="5">
        <v>6161.2</v>
      </c>
      <c r="E76" s="8">
        <v>2034</v>
      </c>
      <c r="F76" s="10">
        <f t="shared" si="13"/>
        <v>7.5285000000000002</v>
      </c>
      <c r="G76" s="10">
        <f t="shared" si="13"/>
        <v>6.1612</v>
      </c>
    </row>
    <row r="77" spans="1:7" x14ac:dyDescent="0.3">
      <c r="A77" s="8">
        <v>2035</v>
      </c>
      <c r="B77" s="5">
        <v>8028.5</v>
      </c>
      <c r="C77" s="5">
        <v>8261.2000000000007</v>
      </c>
      <c r="E77" s="8">
        <v>2035</v>
      </c>
      <c r="F77" s="10">
        <f t="shared" si="13"/>
        <v>8.0284999999999993</v>
      </c>
      <c r="G77" s="10">
        <f t="shared" si="13"/>
        <v>8.2612000000000005</v>
      </c>
    </row>
    <row r="78" spans="1:7" x14ac:dyDescent="0.3">
      <c r="A78" s="8">
        <v>2036</v>
      </c>
      <c r="B78" s="5">
        <v>9753.2729999999992</v>
      </c>
      <c r="C78" s="5">
        <v>10595.973</v>
      </c>
      <c r="E78" s="8">
        <v>2036</v>
      </c>
      <c r="F78" s="10">
        <f t="shared" si="13"/>
        <v>9.7532730000000001</v>
      </c>
      <c r="G78" s="10">
        <f t="shared" si="13"/>
        <v>10.595973000000001</v>
      </c>
    </row>
    <row r="79" spans="1:7" x14ac:dyDescent="0.3">
      <c r="A79" s="8">
        <v>2037</v>
      </c>
      <c r="B79" s="5">
        <v>13978.046</v>
      </c>
      <c r="C79" s="5">
        <v>12930.747000000001</v>
      </c>
      <c r="E79" s="8">
        <v>2037</v>
      </c>
      <c r="F79" s="10">
        <f t="shared" si="13"/>
        <v>13.978046000000001</v>
      </c>
      <c r="G79" s="10">
        <f t="shared" si="13"/>
        <v>12.930747000000002</v>
      </c>
    </row>
    <row r="80" spans="1:7" x14ac:dyDescent="0.3">
      <c r="A80" s="8">
        <v>2038</v>
      </c>
      <c r="B80" s="5">
        <v>16202.819</v>
      </c>
      <c r="C80" s="5">
        <v>15215.52</v>
      </c>
      <c r="E80" s="8">
        <v>2038</v>
      </c>
      <c r="F80" s="10">
        <f t="shared" si="13"/>
        <v>16.202818999999998</v>
      </c>
      <c r="G80" s="10">
        <f t="shared" si="13"/>
        <v>15.21552</v>
      </c>
    </row>
    <row r="81" spans="1:7" x14ac:dyDescent="0.3">
      <c r="A81" s="8">
        <v>2039</v>
      </c>
      <c r="B81" s="5">
        <v>19827.593000000001</v>
      </c>
      <c r="C81" s="5">
        <v>18500.293000000001</v>
      </c>
      <c r="E81" s="8">
        <v>2039</v>
      </c>
      <c r="F81" s="10">
        <f t="shared" si="13"/>
        <v>19.827593</v>
      </c>
      <c r="G81" s="10">
        <f t="shared" si="13"/>
        <v>18.500293000000003</v>
      </c>
    </row>
    <row r="82" spans="1:7" x14ac:dyDescent="0.3">
      <c r="A82" s="8">
        <v>2040</v>
      </c>
      <c r="B82" s="5">
        <v>25552.366999999998</v>
      </c>
      <c r="C82" s="5">
        <v>24285.067000000003</v>
      </c>
      <c r="E82" s="8">
        <v>2040</v>
      </c>
      <c r="F82" s="10">
        <f t="shared" si="13"/>
        <v>25.552366999999997</v>
      </c>
      <c r="G82" s="10">
        <f t="shared" si="13"/>
        <v>24.285067000000002</v>
      </c>
    </row>
    <row r="83" spans="1:7" x14ac:dyDescent="0.3">
      <c r="A83" s="8">
        <v>2041</v>
      </c>
      <c r="B83" s="5">
        <v>27277.141000000003</v>
      </c>
      <c r="C83" s="5">
        <v>26069.84</v>
      </c>
      <c r="E83" s="8">
        <v>2041</v>
      </c>
      <c r="F83" s="10">
        <f t="shared" si="13"/>
        <v>27.277141000000004</v>
      </c>
      <c r="G83" s="10">
        <f t="shared" si="13"/>
        <v>26.069839999999999</v>
      </c>
    </row>
    <row r="84" spans="1:7" x14ac:dyDescent="0.3">
      <c r="A84" s="8">
        <v>2042</v>
      </c>
      <c r="B84" s="5">
        <v>31501.914000000004</v>
      </c>
      <c r="C84" s="5">
        <v>30354.613000000001</v>
      </c>
      <c r="E84" s="8">
        <v>2042</v>
      </c>
      <c r="F84" s="10">
        <f t="shared" si="13"/>
        <v>31.501914000000003</v>
      </c>
      <c r="G84" s="10">
        <f t="shared" si="13"/>
        <v>30.354613000000001</v>
      </c>
    </row>
    <row r="85" spans="1:7" x14ac:dyDescent="0.3">
      <c r="A85" s="8">
        <v>2043</v>
      </c>
      <c r="B85" s="5">
        <v>32726.686999999998</v>
      </c>
      <c r="C85" s="5">
        <v>31639.387000000002</v>
      </c>
      <c r="E85" s="8">
        <v>2043</v>
      </c>
      <c r="F85" s="10">
        <f t="shared" si="13"/>
        <v>32.726686999999998</v>
      </c>
      <c r="G85" s="10">
        <f>C85/1000</f>
        <v>31.639387000000003</v>
      </c>
    </row>
    <row r="86" spans="1:7" x14ac:dyDescent="0.3">
      <c r="A86" s="8">
        <v>2044</v>
      </c>
      <c r="B86" s="5">
        <v>36951.46</v>
      </c>
      <c r="C86" s="5">
        <v>35924.160000000003</v>
      </c>
      <c r="E86" s="8">
        <v>2044</v>
      </c>
      <c r="F86" s="10">
        <f t="shared" si="13"/>
        <v>36.951459999999997</v>
      </c>
      <c r="G86" s="10">
        <f t="shared" si="13"/>
        <v>35.924160000000001</v>
      </c>
    </row>
    <row r="87" spans="1:7" x14ac:dyDescent="0.3">
      <c r="A87" s="8">
        <v>2045</v>
      </c>
      <c r="B87" s="5">
        <v>38176.233</v>
      </c>
      <c r="C87" s="5">
        <v>37208.933000000005</v>
      </c>
      <c r="E87" s="8">
        <v>2045</v>
      </c>
      <c r="F87" s="10">
        <f t="shared" si="13"/>
        <v>38.176233000000003</v>
      </c>
      <c r="G87" s="10">
        <f t="shared" si="13"/>
        <v>37.208933000000002</v>
      </c>
    </row>
    <row r="88" spans="1:7" x14ac:dyDescent="0.3">
      <c r="A88" s="8">
        <v>2046</v>
      </c>
      <c r="B88" s="5">
        <v>39401.006000000001</v>
      </c>
      <c r="C88" s="5">
        <v>38493.707000000002</v>
      </c>
      <c r="E88" s="8">
        <v>2046</v>
      </c>
      <c r="F88" s="10">
        <f t="shared" si="13"/>
        <v>39.401006000000002</v>
      </c>
      <c r="G88" s="10">
        <f t="shared" si="13"/>
        <v>38.493707000000001</v>
      </c>
    </row>
    <row r="89" spans="1:7" x14ac:dyDescent="0.3">
      <c r="A89" s="8">
        <v>2047</v>
      </c>
      <c r="B89" s="5">
        <v>40625.78</v>
      </c>
      <c r="C89" s="5">
        <v>39778.480000000003</v>
      </c>
      <c r="E89" s="8">
        <v>2047</v>
      </c>
      <c r="F89" s="10">
        <f t="shared" si="13"/>
        <v>40.625779999999999</v>
      </c>
      <c r="G89" s="10">
        <f t="shared" si="13"/>
        <v>39.778480000000002</v>
      </c>
    </row>
    <row r="90" spans="1:7" x14ac:dyDescent="0.3">
      <c r="A90" s="8">
        <v>2048</v>
      </c>
      <c r="B90" s="5">
        <v>41850.553</v>
      </c>
      <c r="C90" s="5">
        <v>41063.252999999997</v>
      </c>
      <c r="E90" s="8">
        <v>2048</v>
      </c>
      <c r="F90" s="10">
        <f t="shared" si="13"/>
        <v>41.850552999999998</v>
      </c>
      <c r="G90" s="10">
        <f t="shared" si="13"/>
        <v>41.063252999999996</v>
      </c>
    </row>
    <row r="91" spans="1:7" x14ac:dyDescent="0.3">
      <c r="A91" s="8">
        <v>2049</v>
      </c>
      <c r="B91" s="5">
        <v>43075.326999999997</v>
      </c>
      <c r="C91" s="5">
        <v>42348.027000000002</v>
      </c>
      <c r="E91" s="8">
        <v>2049</v>
      </c>
      <c r="F91" s="10">
        <f t="shared" si="13"/>
        <v>43.075326999999994</v>
      </c>
      <c r="G91" s="10">
        <f t="shared" si="13"/>
        <v>42.348027000000002</v>
      </c>
    </row>
    <row r="92" spans="1:7" x14ac:dyDescent="0.3">
      <c r="A92" s="8">
        <v>2050</v>
      </c>
      <c r="B92" s="5">
        <v>44300.1</v>
      </c>
      <c r="C92" s="5">
        <v>43632.800000000003</v>
      </c>
      <c r="E92" s="8">
        <v>2050</v>
      </c>
      <c r="F92" s="10">
        <f t="shared" si="13"/>
        <v>44.3001</v>
      </c>
      <c r="G92" s="10">
        <f t="shared" si="13"/>
        <v>43.632800000000003</v>
      </c>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E4EE7-5F11-4FA1-BB0F-0DAA3B5EC843}">
  <sheetPr>
    <tabColor theme="4"/>
  </sheetPr>
  <dimension ref="A1:K151"/>
  <sheetViews>
    <sheetView workbookViewId="0"/>
  </sheetViews>
  <sheetFormatPr defaultColWidth="10.88671875" defaultRowHeight="14.4" x14ac:dyDescent="0.3"/>
  <sheetData>
    <row r="1" spans="1:7" s="1" customFormat="1" ht="21" x14ac:dyDescent="0.4">
      <c r="A1" s="2" t="s">
        <v>8</v>
      </c>
    </row>
    <row r="3" spans="1:7" s="4" customFormat="1" x14ac:dyDescent="0.3">
      <c r="A3" s="4" t="s">
        <v>28</v>
      </c>
    </row>
    <row r="5" spans="1:7" x14ac:dyDescent="0.3">
      <c r="A5" s="4" t="s">
        <v>17</v>
      </c>
      <c r="B5" s="9" t="s">
        <v>26</v>
      </c>
      <c r="C5" s="4" t="s">
        <v>27</v>
      </c>
      <c r="E5" s="7" t="s">
        <v>24</v>
      </c>
      <c r="F5" s="9" t="s">
        <v>26</v>
      </c>
      <c r="G5" s="4" t="s">
        <v>27</v>
      </c>
    </row>
    <row r="6" spans="1:7" x14ac:dyDescent="0.3">
      <c r="A6" s="8">
        <v>2026</v>
      </c>
      <c r="B6" s="5">
        <v>1520.1450900000063</v>
      </c>
      <c r="C6" s="5">
        <v>3526.3591999999999</v>
      </c>
      <c r="E6" s="8">
        <v>2026</v>
      </c>
      <c r="F6" s="10">
        <f>B6/1000</f>
        <v>1.5201450900000064</v>
      </c>
      <c r="G6" s="10">
        <f>C6/1000</f>
        <v>3.5263591999999999</v>
      </c>
    </row>
    <row r="7" spans="1:7" x14ac:dyDescent="0.3">
      <c r="A7" s="8">
        <v>2027</v>
      </c>
      <c r="B7" s="5">
        <v>1670.1450900000063</v>
      </c>
      <c r="C7" s="5">
        <v>4773.1648666666661</v>
      </c>
      <c r="E7" s="8">
        <v>2027</v>
      </c>
      <c r="F7" s="10">
        <f t="shared" ref="F7:F30" si="0">B7/1000</f>
        <v>1.6701450900000063</v>
      </c>
      <c r="G7" s="10">
        <f t="shared" ref="G7:G30" si="1">C7/1000</f>
        <v>4.773164866666666</v>
      </c>
    </row>
    <row r="8" spans="1:7" x14ac:dyDescent="0.3">
      <c r="A8" s="8">
        <v>2028</v>
      </c>
      <c r="B8" s="5">
        <v>1820.1450900000063</v>
      </c>
      <c r="C8" s="5">
        <v>6413.4055333333336</v>
      </c>
      <c r="E8" s="8">
        <v>2028</v>
      </c>
      <c r="F8" s="10">
        <f t="shared" si="0"/>
        <v>1.8201450900000062</v>
      </c>
      <c r="G8" s="10">
        <f t="shared" si="1"/>
        <v>6.413405533333334</v>
      </c>
    </row>
    <row r="9" spans="1:7" x14ac:dyDescent="0.3">
      <c r="A9" s="8">
        <v>2029</v>
      </c>
      <c r="B9" s="5">
        <v>2170.1450900000063</v>
      </c>
      <c r="C9" s="5">
        <v>13913.405533333333</v>
      </c>
      <c r="E9" s="8">
        <v>2029</v>
      </c>
      <c r="F9" s="10">
        <f t="shared" si="0"/>
        <v>2.1701450900000063</v>
      </c>
      <c r="G9" s="10">
        <f t="shared" si="1"/>
        <v>13.913405533333332</v>
      </c>
    </row>
    <row r="10" spans="1:7" x14ac:dyDescent="0.3">
      <c r="A10" s="8">
        <v>2030</v>
      </c>
      <c r="B10" s="5">
        <v>2520.1450900000063</v>
      </c>
      <c r="C10" s="5">
        <v>21413.405533333334</v>
      </c>
      <c r="E10" s="8">
        <v>2030</v>
      </c>
      <c r="F10" s="10">
        <f t="shared" si="0"/>
        <v>2.5201450900000064</v>
      </c>
      <c r="G10" s="10">
        <f t="shared" si="1"/>
        <v>21.413405533333336</v>
      </c>
    </row>
    <row r="11" spans="1:7" x14ac:dyDescent="0.3">
      <c r="A11" s="8">
        <v>2031</v>
      </c>
      <c r="B11" s="5">
        <v>2720.1450900000063</v>
      </c>
      <c r="C11" s="5">
        <v>21413.405533333334</v>
      </c>
      <c r="E11" s="8">
        <v>2031</v>
      </c>
      <c r="F11" s="10">
        <f t="shared" si="0"/>
        <v>2.7201450900000061</v>
      </c>
      <c r="G11" s="10">
        <f t="shared" si="1"/>
        <v>21.413405533333336</v>
      </c>
    </row>
    <row r="12" spans="1:7" x14ac:dyDescent="0.3">
      <c r="A12" s="8">
        <v>2032</v>
      </c>
      <c r="B12" s="5">
        <v>2920.1450900000063</v>
      </c>
      <c r="C12" s="5">
        <v>21413.405533333334</v>
      </c>
      <c r="E12" s="8">
        <v>2032</v>
      </c>
      <c r="F12" s="10">
        <f t="shared" si="0"/>
        <v>2.9201450900000063</v>
      </c>
      <c r="G12" s="10">
        <f t="shared" si="1"/>
        <v>21.413405533333336</v>
      </c>
    </row>
    <row r="13" spans="1:7" x14ac:dyDescent="0.3">
      <c r="A13" s="8">
        <v>2033</v>
      </c>
      <c r="B13" s="5">
        <v>3120.1450900000063</v>
      </c>
      <c r="C13" s="5">
        <v>21413.405533333334</v>
      </c>
      <c r="E13" s="8">
        <v>2033</v>
      </c>
      <c r="F13" s="10">
        <f t="shared" si="0"/>
        <v>3.1201450900000065</v>
      </c>
      <c r="G13" s="10">
        <f t="shared" si="1"/>
        <v>21.413405533333336</v>
      </c>
    </row>
    <row r="14" spans="1:7" x14ac:dyDescent="0.3">
      <c r="A14" s="8">
        <v>2034</v>
      </c>
      <c r="B14" s="5">
        <v>3320.1450900000063</v>
      </c>
      <c r="C14" s="5">
        <v>21413.405533333334</v>
      </c>
      <c r="E14" s="8">
        <v>2034</v>
      </c>
      <c r="F14" s="10">
        <f t="shared" si="0"/>
        <v>3.3201450900000062</v>
      </c>
      <c r="G14" s="10">
        <f t="shared" si="1"/>
        <v>21.413405533333336</v>
      </c>
    </row>
    <row r="15" spans="1:7" x14ac:dyDescent="0.3">
      <c r="A15" s="8">
        <v>2035</v>
      </c>
      <c r="B15" s="5">
        <v>3520.1450900000063</v>
      </c>
      <c r="C15" s="5">
        <v>21413.405533333334</v>
      </c>
      <c r="E15" s="8">
        <v>2035</v>
      </c>
      <c r="F15" s="10">
        <f t="shared" si="0"/>
        <v>3.5201450900000064</v>
      </c>
      <c r="G15" s="10">
        <f t="shared" si="1"/>
        <v>21.413405533333336</v>
      </c>
    </row>
    <row r="16" spans="1:7" x14ac:dyDescent="0.3">
      <c r="A16" s="8">
        <v>2036</v>
      </c>
      <c r="B16" s="5">
        <v>3720.1450900000063</v>
      </c>
      <c r="C16" s="5">
        <v>21663.405533333334</v>
      </c>
      <c r="E16" s="8">
        <v>2036</v>
      </c>
      <c r="F16" s="10">
        <f t="shared" si="0"/>
        <v>3.7201450900000061</v>
      </c>
      <c r="G16" s="10">
        <f t="shared" si="1"/>
        <v>21.663405533333336</v>
      </c>
    </row>
    <row r="17" spans="1:7" x14ac:dyDescent="0.3">
      <c r="A17" s="8">
        <v>2037</v>
      </c>
      <c r="B17" s="5">
        <v>3920.1450900000063</v>
      </c>
      <c r="C17" s="5">
        <v>21913.405533333334</v>
      </c>
      <c r="E17" s="8">
        <v>2037</v>
      </c>
      <c r="F17" s="10">
        <f t="shared" si="0"/>
        <v>3.9201450900000063</v>
      </c>
      <c r="G17" s="10">
        <f t="shared" si="1"/>
        <v>21.913405533333336</v>
      </c>
    </row>
    <row r="18" spans="1:7" x14ac:dyDescent="0.3">
      <c r="A18" s="8">
        <v>2038</v>
      </c>
      <c r="B18" s="5">
        <v>4120.1450900000063</v>
      </c>
      <c r="C18" s="5">
        <v>22163.405533333334</v>
      </c>
      <c r="E18" s="8">
        <v>2038</v>
      </c>
      <c r="F18" s="10">
        <f t="shared" si="0"/>
        <v>4.1201450900000065</v>
      </c>
      <c r="G18" s="10">
        <f t="shared" si="1"/>
        <v>22.163405533333336</v>
      </c>
    </row>
    <row r="19" spans="1:7" x14ac:dyDescent="0.3">
      <c r="A19" s="8">
        <v>2039</v>
      </c>
      <c r="B19" s="5">
        <v>4320.1450900000063</v>
      </c>
      <c r="C19" s="5">
        <v>22413.405533333334</v>
      </c>
      <c r="E19" s="8">
        <v>2039</v>
      </c>
      <c r="F19" s="10">
        <f t="shared" si="0"/>
        <v>4.3201450900000067</v>
      </c>
      <c r="G19" s="10">
        <f t="shared" si="1"/>
        <v>22.413405533333336</v>
      </c>
    </row>
    <row r="20" spans="1:7" x14ac:dyDescent="0.3">
      <c r="A20" s="8">
        <v>2040</v>
      </c>
      <c r="B20" s="5">
        <v>4517.8432300000059</v>
      </c>
      <c r="C20" s="5">
        <v>22663.405533333334</v>
      </c>
      <c r="E20" s="8">
        <v>2040</v>
      </c>
      <c r="F20" s="10">
        <f t="shared" si="0"/>
        <v>4.5178432300000058</v>
      </c>
      <c r="G20" s="10">
        <f t="shared" si="1"/>
        <v>22.663405533333336</v>
      </c>
    </row>
    <row r="21" spans="1:7" x14ac:dyDescent="0.3">
      <c r="A21" s="8">
        <v>2041</v>
      </c>
      <c r="B21" s="5">
        <v>4715.2728000000061</v>
      </c>
      <c r="C21" s="5">
        <v>23163.405533333331</v>
      </c>
      <c r="E21" s="8">
        <v>2041</v>
      </c>
      <c r="F21" s="10">
        <f t="shared" si="0"/>
        <v>4.7152728000000064</v>
      </c>
      <c r="G21" s="10">
        <f t="shared" si="1"/>
        <v>23.163405533333332</v>
      </c>
    </row>
    <row r="22" spans="1:7" x14ac:dyDescent="0.3">
      <c r="A22" s="8">
        <v>2042</v>
      </c>
      <c r="B22" s="5">
        <v>4897.1430900000069</v>
      </c>
      <c r="C22" s="5">
        <v>23663.405533333331</v>
      </c>
      <c r="E22" s="8">
        <v>2042</v>
      </c>
      <c r="F22" s="10">
        <f t="shared" si="0"/>
        <v>4.8971430900000072</v>
      </c>
      <c r="G22" s="10">
        <f t="shared" si="1"/>
        <v>23.663405533333332</v>
      </c>
    </row>
    <row r="23" spans="1:7" x14ac:dyDescent="0.3">
      <c r="A23" s="8">
        <v>2043</v>
      </c>
      <c r="B23" s="5">
        <v>4723.2826999999934</v>
      </c>
      <c r="C23" s="5">
        <v>24163.405533333331</v>
      </c>
      <c r="E23" s="8">
        <v>2043</v>
      </c>
      <c r="F23" s="10">
        <f t="shared" si="0"/>
        <v>4.7232826999999933</v>
      </c>
      <c r="G23" s="10">
        <f t="shared" si="1"/>
        <v>24.163405533333332</v>
      </c>
    </row>
    <row r="24" spans="1:7" x14ac:dyDescent="0.3">
      <c r="A24" s="8">
        <v>2044</v>
      </c>
      <c r="B24" s="5">
        <v>4791.3386199999932</v>
      </c>
      <c r="C24" s="5">
        <v>24638.366833333333</v>
      </c>
      <c r="E24" s="8">
        <v>2044</v>
      </c>
      <c r="F24" s="10">
        <f t="shared" si="0"/>
        <v>4.7913386199999932</v>
      </c>
      <c r="G24" s="10">
        <f t="shared" si="1"/>
        <v>24.638366833333333</v>
      </c>
    </row>
    <row r="25" spans="1:7" x14ac:dyDescent="0.3">
      <c r="A25" s="8">
        <v>2045</v>
      </c>
      <c r="B25" s="5">
        <v>4955.3711599999933</v>
      </c>
      <c r="C25" s="5">
        <v>25130.568833333331</v>
      </c>
      <c r="E25" s="8">
        <v>2045</v>
      </c>
      <c r="F25" s="10">
        <f t="shared" si="0"/>
        <v>4.9553711599999932</v>
      </c>
      <c r="G25" s="10">
        <f t="shared" si="1"/>
        <v>25.130568833333331</v>
      </c>
    </row>
    <row r="26" spans="1:7" x14ac:dyDescent="0.3">
      <c r="A26" s="8">
        <v>2046</v>
      </c>
      <c r="B26" s="5">
        <v>5115.2409199999929</v>
      </c>
      <c r="C26" s="5">
        <v>25737.449833333332</v>
      </c>
      <c r="E26" s="8">
        <v>2046</v>
      </c>
      <c r="F26" s="10">
        <f t="shared" si="0"/>
        <v>5.1152409199999926</v>
      </c>
      <c r="G26" s="10">
        <f t="shared" si="1"/>
        <v>25.737449833333333</v>
      </c>
    </row>
    <row r="27" spans="1:7" x14ac:dyDescent="0.3">
      <c r="A27" s="8">
        <v>2047</v>
      </c>
      <c r="B27" s="5">
        <v>5298.598169999992</v>
      </c>
      <c r="C27" s="5">
        <v>26438.502233333333</v>
      </c>
      <c r="E27" s="8">
        <v>2047</v>
      </c>
      <c r="F27" s="10">
        <f t="shared" si="0"/>
        <v>5.298598169999992</v>
      </c>
      <c r="G27" s="10">
        <f t="shared" si="1"/>
        <v>26.438502233333331</v>
      </c>
    </row>
    <row r="28" spans="1:7" x14ac:dyDescent="0.3">
      <c r="A28" s="8">
        <v>2048</v>
      </c>
      <c r="B28" s="5">
        <v>5476.8753299999935</v>
      </c>
      <c r="C28" s="5">
        <v>27147.194233333332</v>
      </c>
      <c r="E28" s="8">
        <v>2048</v>
      </c>
      <c r="F28" s="10">
        <f t="shared" si="0"/>
        <v>5.4768753299999933</v>
      </c>
      <c r="G28" s="10">
        <f t="shared" si="1"/>
        <v>27.14719423333333</v>
      </c>
    </row>
    <row r="29" spans="1:7" x14ac:dyDescent="0.3">
      <c r="A29" s="8">
        <v>2049</v>
      </c>
      <c r="B29" s="5">
        <v>5657.1105499999931</v>
      </c>
      <c r="C29" s="5">
        <v>27822.013233333331</v>
      </c>
      <c r="E29" s="8">
        <v>2049</v>
      </c>
      <c r="F29" s="10">
        <f t="shared" si="0"/>
        <v>5.6571105499999934</v>
      </c>
      <c r="G29" s="10">
        <f t="shared" si="1"/>
        <v>27.82201323333333</v>
      </c>
    </row>
    <row r="30" spans="1:7" x14ac:dyDescent="0.3">
      <c r="A30" s="8">
        <v>2050</v>
      </c>
      <c r="B30" s="5">
        <v>5834.2778999999928</v>
      </c>
      <c r="C30" s="5">
        <v>28507.615233333334</v>
      </c>
      <c r="E30" s="8">
        <v>2050</v>
      </c>
      <c r="F30" s="10">
        <f t="shared" si="0"/>
        <v>5.8342778999999929</v>
      </c>
      <c r="G30" s="10">
        <f t="shared" si="1"/>
        <v>28.507615233333333</v>
      </c>
    </row>
    <row r="33" spans="1:11" s="4" customFormat="1" x14ac:dyDescent="0.3">
      <c r="A33" s="4" t="s">
        <v>15</v>
      </c>
    </row>
    <row r="34" spans="1:11" x14ac:dyDescent="0.3">
      <c r="A34" s="3" t="s">
        <v>25</v>
      </c>
    </row>
    <row r="36" spans="1:11" x14ac:dyDescent="0.3">
      <c r="A36" s="4" t="s">
        <v>17</v>
      </c>
      <c r="B36" s="55" t="s">
        <v>203</v>
      </c>
      <c r="C36" s="55" t="s">
        <v>204</v>
      </c>
      <c r="D36" s="55" t="s">
        <v>205</v>
      </c>
      <c r="E36" s="55" t="s">
        <v>206</v>
      </c>
      <c r="G36" s="53" t="s">
        <v>24</v>
      </c>
      <c r="H36" s="55" t="s">
        <v>203</v>
      </c>
      <c r="I36" s="55" t="s">
        <v>204</v>
      </c>
      <c r="J36" s="55" t="s">
        <v>205</v>
      </c>
      <c r="K36" s="55" t="s">
        <v>206</v>
      </c>
    </row>
    <row r="37" spans="1:11" x14ac:dyDescent="0.3">
      <c r="A37" s="8">
        <v>2026</v>
      </c>
      <c r="B37" s="5">
        <v>4716.0599999999995</v>
      </c>
      <c r="C37" s="5">
        <v>27</v>
      </c>
      <c r="D37" s="5">
        <v>21.900000000000002</v>
      </c>
      <c r="E37" s="5">
        <v>130</v>
      </c>
      <c r="G37" s="8">
        <v>2026</v>
      </c>
      <c r="H37" s="19">
        <f>B37/1000</f>
        <v>4.7160599999999997</v>
      </c>
      <c r="I37" s="19">
        <f t="shared" ref="I37:K37" si="2">C37/1000</f>
        <v>2.7E-2</v>
      </c>
      <c r="J37" s="19">
        <f t="shared" si="2"/>
        <v>2.1900000000000003E-2</v>
      </c>
      <c r="K37" s="19">
        <f t="shared" si="2"/>
        <v>0.13</v>
      </c>
    </row>
    <row r="38" spans="1:11" x14ac:dyDescent="0.3">
      <c r="A38" s="8">
        <v>2027</v>
      </c>
      <c r="B38" s="5">
        <v>4715.5300000000007</v>
      </c>
      <c r="C38" s="5">
        <v>83.67</v>
      </c>
      <c r="D38" s="5">
        <v>22.060000000000002</v>
      </c>
      <c r="E38" s="5">
        <v>130</v>
      </c>
      <c r="G38" s="8">
        <v>2027</v>
      </c>
      <c r="H38" s="19">
        <f t="shared" ref="H38:H61" si="3">B38/1000</f>
        <v>4.7155300000000002</v>
      </c>
      <c r="I38" s="19">
        <f t="shared" ref="I38:I61" si="4">C38/1000</f>
        <v>8.3670000000000008E-2</v>
      </c>
      <c r="J38" s="19">
        <f t="shared" ref="J38:J61" si="5">D38/1000</f>
        <v>2.2060000000000003E-2</v>
      </c>
      <c r="K38" s="19">
        <f t="shared" ref="K38:K61" si="6">E38/1000</f>
        <v>0.13</v>
      </c>
    </row>
    <row r="39" spans="1:11" x14ac:dyDescent="0.3">
      <c r="A39" s="8">
        <v>2028</v>
      </c>
      <c r="B39" s="5">
        <v>4712.8999999999996</v>
      </c>
      <c r="C39" s="5">
        <v>203.32999999999998</v>
      </c>
      <c r="D39" s="5">
        <v>22.2</v>
      </c>
      <c r="E39" s="5">
        <v>190</v>
      </c>
      <c r="G39" s="8">
        <v>2028</v>
      </c>
      <c r="H39" s="19">
        <f t="shared" si="3"/>
        <v>4.7128999999999994</v>
      </c>
      <c r="I39" s="19">
        <f t="shared" si="4"/>
        <v>0.20332999999999998</v>
      </c>
      <c r="J39" s="19">
        <f t="shared" si="5"/>
        <v>2.2200000000000001E-2</v>
      </c>
      <c r="K39" s="19">
        <f t="shared" si="6"/>
        <v>0.19</v>
      </c>
    </row>
    <row r="40" spans="1:11" x14ac:dyDescent="0.3">
      <c r="A40" s="8">
        <v>2029</v>
      </c>
      <c r="B40" s="5">
        <v>4711.37</v>
      </c>
      <c r="C40" s="5">
        <v>739.77</v>
      </c>
      <c r="D40" s="5">
        <v>22.36</v>
      </c>
      <c r="E40" s="5">
        <v>190</v>
      </c>
      <c r="G40" s="8">
        <v>2029</v>
      </c>
      <c r="H40" s="19">
        <f t="shared" si="3"/>
        <v>4.7113699999999996</v>
      </c>
      <c r="I40" s="19">
        <f t="shared" si="4"/>
        <v>0.73976999999999993</v>
      </c>
      <c r="J40" s="19">
        <f t="shared" si="5"/>
        <v>2.2359999999999998E-2</v>
      </c>
      <c r="K40" s="19">
        <f t="shared" si="6"/>
        <v>0.19</v>
      </c>
    </row>
    <row r="41" spans="1:11" x14ac:dyDescent="0.3">
      <c r="A41" s="8">
        <v>2030</v>
      </c>
      <c r="B41" s="5">
        <v>4682.21</v>
      </c>
      <c r="C41" s="5">
        <v>1276.2</v>
      </c>
      <c r="D41" s="5">
        <v>22.5</v>
      </c>
      <c r="E41" s="5">
        <v>190</v>
      </c>
      <c r="G41" s="8">
        <v>2030</v>
      </c>
      <c r="H41" s="19">
        <f t="shared" si="3"/>
        <v>4.6822100000000004</v>
      </c>
      <c r="I41" s="19">
        <f t="shared" si="4"/>
        <v>1.2762</v>
      </c>
      <c r="J41" s="19">
        <f t="shared" si="5"/>
        <v>2.2499999999999999E-2</v>
      </c>
      <c r="K41" s="19">
        <f t="shared" si="6"/>
        <v>0.19</v>
      </c>
    </row>
    <row r="42" spans="1:11" x14ac:dyDescent="0.3">
      <c r="A42" s="8">
        <v>2031</v>
      </c>
      <c r="B42" s="5">
        <v>4650.91</v>
      </c>
      <c r="C42" s="5">
        <v>1476.2</v>
      </c>
      <c r="D42" s="5">
        <v>22.66</v>
      </c>
      <c r="E42" s="5">
        <v>260</v>
      </c>
      <c r="G42" s="8">
        <v>2031</v>
      </c>
      <c r="H42" s="19">
        <f t="shared" si="3"/>
        <v>4.6509099999999997</v>
      </c>
      <c r="I42" s="19">
        <f t="shared" si="4"/>
        <v>1.4762</v>
      </c>
      <c r="J42" s="19">
        <f t="shared" si="5"/>
        <v>2.266E-2</v>
      </c>
      <c r="K42" s="19">
        <f t="shared" si="6"/>
        <v>0.26</v>
      </c>
    </row>
    <row r="43" spans="1:11" x14ac:dyDescent="0.3">
      <c r="A43" s="8">
        <v>2032</v>
      </c>
      <c r="B43" s="5">
        <v>4602.13</v>
      </c>
      <c r="C43" s="5">
        <v>1676.2</v>
      </c>
      <c r="D43" s="5">
        <v>22.8</v>
      </c>
      <c r="E43" s="5">
        <v>260</v>
      </c>
      <c r="G43" s="8">
        <v>2032</v>
      </c>
      <c r="H43" s="19">
        <f t="shared" si="3"/>
        <v>4.6021299999999998</v>
      </c>
      <c r="I43" s="19">
        <f t="shared" si="4"/>
        <v>1.6762000000000001</v>
      </c>
      <c r="J43" s="19">
        <f t="shared" si="5"/>
        <v>2.2800000000000001E-2</v>
      </c>
      <c r="K43" s="19">
        <f t="shared" si="6"/>
        <v>0.26</v>
      </c>
    </row>
    <row r="44" spans="1:11" x14ac:dyDescent="0.3">
      <c r="A44" s="8">
        <v>2033</v>
      </c>
      <c r="B44" s="5">
        <v>4588.7299999999996</v>
      </c>
      <c r="C44" s="5">
        <v>1876.2</v>
      </c>
      <c r="D44" s="5">
        <v>22.96</v>
      </c>
      <c r="E44" s="5">
        <v>260</v>
      </c>
      <c r="G44" s="8">
        <v>2033</v>
      </c>
      <c r="H44" s="19">
        <f t="shared" si="3"/>
        <v>4.58873</v>
      </c>
      <c r="I44" s="19">
        <f t="shared" si="4"/>
        <v>1.8762000000000001</v>
      </c>
      <c r="J44" s="19">
        <f t="shared" si="5"/>
        <v>2.2960000000000001E-2</v>
      </c>
      <c r="K44" s="19">
        <f t="shared" si="6"/>
        <v>0.26</v>
      </c>
    </row>
    <row r="45" spans="1:11" x14ac:dyDescent="0.3">
      <c r="A45" s="8">
        <v>2034</v>
      </c>
      <c r="B45" s="5">
        <v>4564.32</v>
      </c>
      <c r="C45" s="5">
        <v>2076.1999999999998</v>
      </c>
      <c r="D45" s="5">
        <v>23.099999999999998</v>
      </c>
      <c r="E45" s="5">
        <v>260</v>
      </c>
      <c r="G45" s="8">
        <v>2034</v>
      </c>
      <c r="H45" s="19">
        <f t="shared" si="3"/>
        <v>4.5643199999999995</v>
      </c>
      <c r="I45" s="19">
        <f t="shared" si="4"/>
        <v>2.0761999999999996</v>
      </c>
      <c r="J45" s="19">
        <f t="shared" si="5"/>
        <v>2.3099999999999999E-2</v>
      </c>
      <c r="K45" s="19">
        <f t="shared" si="6"/>
        <v>0.26</v>
      </c>
    </row>
    <row r="46" spans="1:11" x14ac:dyDescent="0.3">
      <c r="A46" s="8">
        <v>2035</v>
      </c>
      <c r="B46" s="5">
        <v>4513.24</v>
      </c>
      <c r="C46" s="5">
        <v>2276.1999999999998</v>
      </c>
      <c r="D46" s="5">
        <v>23.259999999999998</v>
      </c>
      <c r="E46" s="5">
        <v>260</v>
      </c>
      <c r="G46" s="8">
        <v>2035</v>
      </c>
      <c r="H46" s="19">
        <f t="shared" si="3"/>
        <v>4.5132399999999997</v>
      </c>
      <c r="I46" s="19">
        <f t="shared" si="4"/>
        <v>2.2761999999999998</v>
      </c>
      <c r="J46" s="19">
        <f t="shared" si="5"/>
        <v>2.3259999999999999E-2</v>
      </c>
      <c r="K46" s="19">
        <f t="shared" si="6"/>
        <v>0.26</v>
      </c>
    </row>
    <row r="47" spans="1:11" x14ac:dyDescent="0.3">
      <c r="A47" s="8">
        <v>2036</v>
      </c>
      <c r="B47" s="5">
        <v>4461.6400000000003</v>
      </c>
      <c r="C47" s="5">
        <v>2476.1999999999998</v>
      </c>
      <c r="D47" s="5">
        <v>23.4</v>
      </c>
      <c r="E47" s="5">
        <v>305</v>
      </c>
      <c r="G47" s="8">
        <v>2036</v>
      </c>
      <c r="H47" s="19">
        <f t="shared" si="3"/>
        <v>4.4616400000000001</v>
      </c>
      <c r="I47" s="19">
        <f t="shared" si="4"/>
        <v>2.4762</v>
      </c>
      <c r="J47" s="19">
        <f t="shared" si="5"/>
        <v>2.3399999999999997E-2</v>
      </c>
      <c r="K47" s="19">
        <f t="shared" si="6"/>
        <v>0.30499999999999999</v>
      </c>
    </row>
    <row r="48" spans="1:11" x14ac:dyDescent="0.3">
      <c r="A48" s="8">
        <v>2037</v>
      </c>
      <c r="B48" s="5">
        <v>4411.95</v>
      </c>
      <c r="C48" s="5">
        <v>2676.2</v>
      </c>
      <c r="D48" s="5">
        <v>23.56</v>
      </c>
      <c r="E48" s="5">
        <v>305</v>
      </c>
      <c r="G48" s="8">
        <v>2037</v>
      </c>
      <c r="H48" s="19">
        <f t="shared" si="3"/>
        <v>4.41195</v>
      </c>
      <c r="I48" s="19">
        <f t="shared" si="4"/>
        <v>2.6761999999999997</v>
      </c>
      <c r="J48" s="19">
        <f t="shared" si="5"/>
        <v>2.3559999999999998E-2</v>
      </c>
      <c r="K48" s="19">
        <f t="shared" si="6"/>
        <v>0.30499999999999999</v>
      </c>
    </row>
    <row r="49" spans="1:11" x14ac:dyDescent="0.3">
      <c r="A49" s="8">
        <v>2038</v>
      </c>
      <c r="B49" s="5">
        <v>4337.58</v>
      </c>
      <c r="C49" s="5">
        <v>2876.2</v>
      </c>
      <c r="D49" s="5">
        <v>23.7</v>
      </c>
      <c r="E49" s="5">
        <v>305</v>
      </c>
      <c r="G49" s="8">
        <v>2038</v>
      </c>
      <c r="H49" s="19">
        <f t="shared" si="3"/>
        <v>4.33758</v>
      </c>
      <c r="I49" s="19">
        <f t="shared" si="4"/>
        <v>2.8761999999999999</v>
      </c>
      <c r="J49" s="19">
        <f t="shared" si="5"/>
        <v>2.3699999999999999E-2</v>
      </c>
      <c r="K49" s="19">
        <f t="shared" si="6"/>
        <v>0.30499999999999999</v>
      </c>
    </row>
    <row r="50" spans="1:11" x14ac:dyDescent="0.3">
      <c r="A50" s="8">
        <v>2039</v>
      </c>
      <c r="B50" s="5">
        <v>4215.9799999999996</v>
      </c>
      <c r="C50" s="5">
        <v>3076.2</v>
      </c>
      <c r="D50" s="5">
        <v>23.86</v>
      </c>
      <c r="E50" s="5">
        <v>305</v>
      </c>
      <c r="G50" s="8">
        <v>2039</v>
      </c>
      <c r="H50" s="19">
        <f t="shared" si="3"/>
        <v>4.2159799999999992</v>
      </c>
      <c r="I50" s="19">
        <f t="shared" si="4"/>
        <v>3.0761999999999996</v>
      </c>
      <c r="J50" s="19">
        <f t="shared" si="5"/>
        <v>2.3859999999999999E-2</v>
      </c>
      <c r="K50" s="19">
        <f t="shared" si="6"/>
        <v>0.30499999999999999</v>
      </c>
    </row>
    <row r="51" spans="1:11" x14ac:dyDescent="0.3">
      <c r="A51" s="8">
        <v>2040</v>
      </c>
      <c r="B51" s="5">
        <v>4028.1800000000003</v>
      </c>
      <c r="C51" s="5">
        <v>3276.2</v>
      </c>
      <c r="D51" s="5">
        <v>24</v>
      </c>
      <c r="E51" s="5">
        <v>305</v>
      </c>
      <c r="G51" s="8">
        <v>2040</v>
      </c>
      <c r="H51" s="19">
        <f t="shared" si="3"/>
        <v>4.0281799999999999</v>
      </c>
      <c r="I51" s="19">
        <f t="shared" si="4"/>
        <v>3.2761999999999998</v>
      </c>
      <c r="J51" s="19">
        <f t="shared" si="5"/>
        <v>2.4E-2</v>
      </c>
      <c r="K51" s="19">
        <f t="shared" si="6"/>
        <v>0.30499999999999999</v>
      </c>
    </row>
    <row r="52" spans="1:11" x14ac:dyDescent="0.3">
      <c r="A52" s="8">
        <v>2041</v>
      </c>
      <c r="B52" s="5">
        <v>3823.54</v>
      </c>
      <c r="C52" s="5">
        <v>3476.2</v>
      </c>
      <c r="D52" s="5">
        <v>24.159999999999997</v>
      </c>
      <c r="E52" s="5">
        <v>375</v>
      </c>
      <c r="G52" s="8">
        <v>2041</v>
      </c>
      <c r="H52" s="19">
        <f t="shared" si="3"/>
        <v>3.8235399999999999</v>
      </c>
      <c r="I52" s="19">
        <f t="shared" si="4"/>
        <v>3.4762</v>
      </c>
      <c r="J52" s="19">
        <f t="shared" si="5"/>
        <v>2.4159999999999997E-2</v>
      </c>
      <c r="K52" s="19">
        <f t="shared" si="6"/>
        <v>0.375</v>
      </c>
    </row>
    <row r="53" spans="1:11" x14ac:dyDescent="0.3">
      <c r="A53" s="8">
        <v>2042</v>
      </c>
      <c r="B53" s="5">
        <v>3549.59</v>
      </c>
      <c r="C53" s="5">
        <v>3676.2</v>
      </c>
      <c r="D53" s="5">
        <v>24.3</v>
      </c>
      <c r="E53" s="5">
        <v>375</v>
      </c>
      <c r="G53" s="8">
        <v>2042</v>
      </c>
      <c r="H53" s="19">
        <f t="shared" si="3"/>
        <v>3.5495900000000002</v>
      </c>
      <c r="I53" s="19">
        <f t="shared" si="4"/>
        <v>3.6761999999999997</v>
      </c>
      <c r="J53" s="19">
        <f t="shared" si="5"/>
        <v>2.4300000000000002E-2</v>
      </c>
      <c r="K53" s="19">
        <f t="shared" si="6"/>
        <v>0.375</v>
      </c>
    </row>
    <row r="54" spans="1:11" x14ac:dyDescent="0.3">
      <c r="A54" s="8">
        <v>2043</v>
      </c>
      <c r="B54" s="5">
        <v>3221.13</v>
      </c>
      <c r="C54" s="5">
        <v>3876.2</v>
      </c>
      <c r="D54" s="5">
        <v>24.46</v>
      </c>
      <c r="E54" s="5">
        <v>375</v>
      </c>
      <c r="G54" s="8">
        <v>2043</v>
      </c>
      <c r="H54" s="19">
        <f t="shared" si="3"/>
        <v>3.22113</v>
      </c>
      <c r="I54" s="19">
        <f t="shared" si="4"/>
        <v>3.8761999999999999</v>
      </c>
      <c r="J54" s="19">
        <f t="shared" si="5"/>
        <v>2.4460000000000003E-2</v>
      </c>
      <c r="K54" s="19">
        <f t="shared" si="6"/>
        <v>0.375</v>
      </c>
    </row>
    <row r="55" spans="1:11" x14ac:dyDescent="0.3">
      <c r="A55" s="8">
        <v>2044</v>
      </c>
      <c r="B55" s="5">
        <v>2959.24</v>
      </c>
      <c r="C55" s="5">
        <v>4076.2</v>
      </c>
      <c r="D55" s="5">
        <v>24.6</v>
      </c>
      <c r="E55" s="5">
        <v>375</v>
      </c>
      <c r="G55" s="8">
        <v>2044</v>
      </c>
      <c r="H55" s="19">
        <f t="shared" si="3"/>
        <v>2.9592399999999999</v>
      </c>
      <c r="I55" s="19">
        <f t="shared" si="4"/>
        <v>4.0762</v>
      </c>
      <c r="J55" s="19">
        <f t="shared" si="5"/>
        <v>2.46E-2</v>
      </c>
      <c r="K55" s="19">
        <f t="shared" si="6"/>
        <v>0.375</v>
      </c>
    </row>
    <row r="56" spans="1:11" x14ac:dyDescent="0.3">
      <c r="A56" s="8">
        <v>2045</v>
      </c>
      <c r="B56" s="5">
        <v>2661.93</v>
      </c>
      <c r="C56" s="5">
        <v>4276.2</v>
      </c>
      <c r="D56" s="5">
        <v>24.76</v>
      </c>
      <c r="E56" s="5">
        <v>375</v>
      </c>
      <c r="G56" s="8">
        <v>2045</v>
      </c>
      <c r="H56" s="19">
        <f t="shared" si="3"/>
        <v>2.6619299999999999</v>
      </c>
      <c r="I56" s="19">
        <f t="shared" si="4"/>
        <v>4.2762000000000002</v>
      </c>
      <c r="J56" s="19">
        <f t="shared" si="5"/>
        <v>2.4760000000000001E-2</v>
      </c>
      <c r="K56" s="19">
        <f t="shared" si="6"/>
        <v>0.375</v>
      </c>
    </row>
    <row r="57" spans="1:11" x14ac:dyDescent="0.3">
      <c r="A57" s="8">
        <v>2046</v>
      </c>
      <c r="B57" s="5">
        <v>2297.73</v>
      </c>
      <c r="C57" s="5">
        <v>4476.2</v>
      </c>
      <c r="D57" s="5">
        <v>24.9</v>
      </c>
      <c r="E57" s="5">
        <v>420</v>
      </c>
      <c r="G57" s="8">
        <v>2046</v>
      </c>
      <c r="H57" s="19">
        <f t="shared" si="3"/>
        <v>2.2977300000000001</v>
      </c>
      <c r="I57" s="19">
        <f t="shared" si="4"/>
        <v>4.4761999999999995</v>
      </c>
      <c r="J57" s="19">
        <f t="shared" si="5"/>
        <v>2.4899999999999999E-2</v>
      </c>
      <c r="K57" s="19">
        <f t="shared" si="6"/>
        <v>0.42</v>
      </c>
    </row>
    <row r="58" spans="1:11" x14ac:dyDescent="0.3">
      <c r="A58" s="8">
        <v>2047</v>
      </c>
      <c r="B58" s="5">
        <v>1804.29</v>
      </c>
      <c r="C58" s="5">
        <v>4676.2</v>
      </c>
      <c r="D58" s="5">
        <v>25.060000000000002</v>
      </c>
      <c r="E58" s="5">
        <v>420</v>
      </c>
      <c r="G58" s="8">
        <v>2047</v>
      </c>
      <c r="H58" s="19">
        <f t="shared" si="3"/>
        <v>1.8042899999999999</v>
      </c>
      <c r="I58" s="19">
        <f t="shared" si="4"/>
        <v>4.6761999999999997</v>
      </c>
      <c r="J58" s="19">
        <f t="shared" si="5"/>
        <v>2.5060000000000002E-2</v>
      </c>
      <c r="K58" s="19">
        <f t="shared" si="6"/>
        <v>0.42</v>
      </c>
    </row>
    <row r="59" spans="1:11" x14ac:dyDescent="0.3">
      <c r="A59" s="8">
        <v>2048</v>
      </c>
      <c r="B59" s="5">
        <v>1421.33</v>
      </c>
      <c r="C59" s="5">
        <v>4876.2</v>
      </c>
      <c r="D59" s="5">
        <v>25.2</v>
      </c>
      <c r="E59" s="5">
        <v>420</v>
      </c>
      <c r="G59" s="8">
        <v>2048</v>
      </c>
      <c r="H59" s="19">
        <f t="shared" si="3"/>
        <v>1.42133</v>
      </c>
      <c r="I59" s="19">
        <f t="shared" si="4"/>
        <v>4.8761999999999999</v>
      </c>
      <c r="J59" s="19">
        <f t="shared" si="5"/>
        <v>2.52E-2</v>
      </c>
      <c r="K59" s="19">
        <f t="shared" si="6"/>
        <v>0.42</v>
      </c>
    </row>
    <row r="60" spans="1:11" x14ac:dyDescent="0.3">
      <c r="A60" s="8">
        <v>2049</v>
      </c>
      <c r="B60" s="5">
        <v>1124.73</v>
      </c>
      <c r="C60" s="5">
        <v>5076.2</v>
      </c>
      <c r="D60" s="5">
        <v>25.36</v>
      </c>
      <c r="E60" s="5">
        <v>420</v>
      </c>
      <c r="G60" s="8">
        <v>2049</v>
      </c>
      <c r="H60" s="19">
        <f t="shared" si="3"/>
        <v>1.12473</v>
      </c>
      <c r="I60" s="19">
        <f t="shared" si="4"/>
        <v>5.0762</v>
      </c>
      <c r="J60" s="19">
        <f t="shared" si="5"/>
        <v>2.5360000000000001E-2</v>
      </c>
      <c r="K60" s="19">
        <f t="shared" si="6"/>
        <v>0.42</v>
      </c>
    </row>
    <row r="61" spans="1:11" x14ac:dyDescent="0.3">
      <c r="A61" s="8">
        <v>2050</v>
      </c>
      <c r="B61" s="5">
        <v>719.6400000000001</v>
      </c>
      <c r="C61" s="5">
        <v>5276.2</v>
      </c>
      <c r="D61" s="5">
        <v>25.5</v>
      </c>
      <c r="E61" s="5">
        <v>420</v>
      </c>
      <c r="G61" s="8">
        <v>2050</v>
      </c>
      <c r="H61" s="19">
        <f t="shared" si="3"/>
        <v>0.71964000000000006</v>
      </c>
      <c r="I61" s="19">
        <f t="shared" si="4"/>
        <v>5.2762000000000002</v>
      </c>
      <c r="J61" s="19">
        <f t="shared" si="5"/>
        <v>2.5499999999999998E-2</v>
      </c>
      <c r="K61" s="19">
        <f t="shared" si="6"/>
        <v>0.42</v>
      </c>
    </row>
    <row r="64" spans="1:11" s="4" customFormat="1" x14ac:dyDescent="0.3">
      <c r="A64" s="4" t="s">
        <v>16</v>
      </c>
    </row>
    <row r="66" spans="1:4" x14ac:dyDescent="0.3">
      <c r="A66" s="7" t="s">
        <v>20</v>
      </c>
      <c r="B66" s="9" t="s">
        <v>18</v>
      </c>
      <c r="C66" s="9" t="s">
        <v>21</v>
      </c>
      <c r="D66" s="9"/>
    </row>
    <row r="67" spans="1:4" x14ac:dyDescent="0.3">
      <c r="A67" s="8">
        <v>2026</v>
      </c>
      <c r="B67" s="5">
        <v>18.014102510485984</v>
      </c>
      <c r="C67" s="5">
        <v>50</v>
      </c>
      <c r="D67" s="5"/>
    </row>
    <row r="68" spans="1:4" x14ac:dyDescent="0.3">
      <c r="A68" s="8">
        <v>2027</v>
      </c>
      <c r="B68" s="5">
        <v>20.228774297827151</v>
      </c>
      <c r="C68" s="5">
        <v>50</v>
      </c>
      <c r="D68" s="5"/>
    </row>
    <row r="69" spans="1:4" x14ac:dyDescent="0.3">
      <c r="A69" s="8">
        <v>2028</v>
      </c>
      <c r="B69" s="5">
        <v>23.424941540053439</v>
      </c>
      <c r="C69" s="5">
        <v>50</v>
      </c>
      <c r="D69" s="5"/>
    </row>
    <row r="70" spans="1:4" x14ac:dyDescent="0.3">
      <c r="A70" s="8">
        <v>2029</v>
      </c>
      <c r="B70" s="5">
        <v>36.998478644236769</v>
      </c>
      <c r="C70" s="5">
        <v>50</v>
      </c>
      <c r="D70" s="5"/>
    </row>
    <row r="71" spans="1:4" x14ac:dyDescent="0.3">
      <c r="A71" s="8">
        <v>2030</v>
      </c>
      <c r="B71" s="5">
        <v>50.608957267995109</v>
      </c>
      <c r="C71" s="5">
        <v>50</v>
      </c>
      <c r="D71" s="5"/>
    </row>
    <row r="72" spans="1:4" x14ac:dyDescent="0.3">
      <c r="A72" s="8">
        <v>2031</v>
      </c>
      <c r="B72" s="5">
        <v>51.658427337995114</v>
      </c>
      <c r="C72" s="5">
        <v>50</v>
      </c>
      <c r="D72" s="5"/>
    </row>
    <row r="73" spans="1:4" x14ac:dyDescent="0.3">
      <c r="A73" s="8">
        <v>2032</v>
      </c>
      <c r="B73" s="5">
        <v>52.476707039595112</v>
      </c>
      <c r="C73" s="5">
        <v>50</v>
      </c>
      <c r="D73" s="5"/>
    </row>
    <row r="74" spans="1:4" x14ac:dyDescent="0.3">
      <c r="A74" s="8">
        <v>2033</v>
      </c>
      <c r="B74" s="5">
        <v>53.393096172795111</v>
      </c>
      <c r="C74" s="5">
        <v>50</v>
      </c>
      <c r="D74" s="5"/>
    </row>
    <row r="75" spans="1:4" x14ac:dyDescent="0.3">
      <c r="A75" s="8">
        <v>2034</v>
      </c>
      <c r="B75" s="5">
        <v>54.289490237595111</v>
      </c>
      <c r="C75" s="5">
        <v>50</v>
      </c>
      <c r="D75" s="5"/>
    </row>
    <row r="76" spans="1:4" x14ac:dyDescent="0.3">
      <c r="A76" s="8">
        <v>2035</v>
      </c>
      <c r="B76" s="5">
        <v>55.116530033995112</v>
      </c>
      <c r="C76" s="5">
        <v>50</v>
      </c>
      <c r="D76" s="5"/>
    </row>
    <row r="77" spans="1:4" x14ac:dyDescent="0.3">
      <c r="A77" s="8">
        <v>2036</v>
      </c>
      <c r="B77" s="5">
        <v>56.465071930745111</v>
      </c>
      <c r="C77" s="5">
        <v>50</v>
      </c>
      <c r="D77" s="5"/>
    </row>
    <row r="78" spans="1:4" x14ac:dyDescent="0.3">
      <c r="A78" s="8">
        <v>2037</v>
      </c>
      <c r="B78" s="5">
        <v>57.681386265345111</v>
      </c>
      <c r="C78" s="5">
        <v>50</v>
      </c>
      <c r="D78" s="5"/>
    </row>
    <row r="79" spans="1:4" x14ac:dyDescent="0.3">
      <c r="A79" s="8">
        <v>2038</v>
      </c>
      <c r="B79" s="5">
        <v>58.834724037795112</v>
      </c>
      <c r="C79" s="5">
        <v>50</v>
      </c>
      <c r="D79" s="5"/>
    </row>
    <row r="80" spans="1:4" x14ac:dyDescent="0.3">
      <c r="A80" s="8">
        <v>2039</v>
      </c>
      <c r="B80" s="5">
        <v>59.869900998095105</v>
      </c>
      <c r="C80" s="5">
        <v>50</v>
      </c>
      <c r="D80" s="5"/>
    </row>
    <row r="81" spans="1:7" x14ac:dyDescent="0.3">
      <c r="A81" s="8">
        <v>2040</v>
      </c>
      <c r="B81" s="5">
        <v>60.736113980381901</v>
      </c>
      <c r="C81" s="5">
        <v>50</v>
      </c>
      <c r="D81" s="5"/>
    </row>
    <row r="82" spans="1:7" x14ac:dyDescent="0.3">
      <c r="A82" s="8">
        <v>2041</v>
      </c>
      <c r="B82" s="5">
        <v>62.176691018871566</v>
      </c>
      <c r="C82" s="5">
        <v>50</v>
      </c>
      <c r="D82" s="5"/>
    </row>
    <row r="83" spans="1:7" x14ac:dyDescent="0.3">
      <c r="A83" s="8">
        <v>2042</v>
      </c>
      <c r="B83" s="5">
        <v>63.25170165776877</v>
      </c>
      <c r="C83" s="5">
        <v>50</v>
      </c>
      <c r="D83" s="5"/>
    </row>
    <row r="84" spans="1:7" x14ac:dyDescent="0.3">
      <c r="A84" s="8">
        <v>2043</v>
      </c>
      <c r="B84" s="5">
        <v>63.83789887977413</v>
      </c>
      <c r="C84" s="5">
        <v>50</v>
      </c>
      <c r="D84" s="5"/>
    </row>
    <row r="85" spans="1:7" x14ac:dyDescent="0.3">
      <c r="A85" s="8">
        <v>2044</v>
      </c>
      <c r="B85" s="5">
        <v>64.808242098199571</v>
      </c>
      <c r="C85" s="5">
        <v>50</v>
      </c>
      <c r="D85" s="5"/>
    </row>
    <row r="86" spans="1:7" x14ac:dyDescent="0.3">
      <c r="A86" s="8">
        <v>2045</v>
      </c>
      <c r="B86" s="5">
        <v>65.82821585301734</v>
      </c>
      <c r="C86" s="5">
        <v>50</v>
      </c>
      <c r="D86" s="5"/>
    </row>
    <row r="87" spans="1:7" x14ac:dyDescent="0.3">
      <c r="A87" s="8">
        <v>2046</v>
      </c>
      <c r="B87" s="5">
        <v>66.989227644468357</v>
      </c>
      <c r="C87" s="5">
        <v>50</v>
      </c>
      <c r="D87" s="5"/>
    </row>
    <row r="88" spans="1:7" x14ac:dyDescent="0.3">
      <c r="A88" s="8">
        <v>2047</v>
      </c>
      <c r="B88" s="5">
        <v>67.859759920588715</v>
      </c>
      <c r="C88" s="5">
        <v>50</v>
      </c>
      <c r="D88" s="5"/>
    </row>
    <row r="89" spans="1:7" x14ac:dyDescent="0.3">
      <c r="A89" s="8">
        <v>2048</v>
      </c>
      <c r="B89" s="5">
        <v>69.048646028751435</v>
      </c>
      <c r="C89" s="5">
        <v>50</v>
      </c>
      <c r="D89" s="5"/>
    </row>
    <row r="90" spans="1:7" x14ac:dyDescent="0.3">
      <c r="A90" s="8">
        <v>2049</v>
      </c>
      <c r="B90" s="5">
        <v>70.45107838118372</v>
      </c>
      <c r="C90" s="5">
        <v>50</v>
      </c>
      <c r="D90" s="5"/>
    </row>
    <row r="91" spans="1:7" x14ac:dyDescent="0.3">
      <c r="A91" s="8">
        <v>2050</v>
      </c>
      <c r="B91" s="5">
        <v>71.618612843492386</v>
      </c>
      <c r="C91" s="5">
        <v>50</v>
      </c>
      <c r="D91" s="5"/>
    </row>
    <row r="94" spans="1:7" s="4" customFormat="1" x14ac:dyDescent="0.3">
      <c r="A94" s="4" t="s">
        <v>22</v>
      </c>
    </row>
    <row r="96" spans="1:7" x14ac:dyDescent="0.3">
      <c r="A96" s="7" t="s">
        <v>17</v>
      </c>
      <c r="B96" s="9" t="s">
        <v>19</v>
      </c>
      <c r="C96" s="9" t="s">
        <v>18</v>
      </c>
      <c r="E96" s="7" t="s">
        <v>24</v>
      </c>
      <c r="F96" s="9" t="s">
        <v>19</v>
      </c>
      <c r="G96" s="9" t="s">
        <v>18</v>
      </c>
    </row>
    <row r="97" spans="1:7" x14ac:dyDescent="0.3">
      <c r="A97" s="8">
        <v>2026</v>
      </c>
      <c r="B97" s="5">
        <v>5818.2014199999849</v>
      </c>
      <c r="C97" s="5">
        <v>5046.5042900000062</v>
      </c>
      <c r="E97" s="8">
        <v>2026</v>
      </c>
      <c r="F97" s="10">
        <f>B97/1000</f>
        <v>5.8182014199999852</v>
      </c>
      <c r="G97" s="10">
        <f>C97/1000</f>
        <v>5.0465042900000059</v>
      </c>
    </row>
    <row r="98" spans="1:7" x14ac:dyDescent="0.3">
      <c r="A98" s="8">
        <v>2027</v>
      </c>
      <c r="B98" s="5">
        <v>8112.7097533333199</v>
      </c>
      <c r="C98" s="5">
        <v>6443.3099566666733</v>
      </c>
      <c r="E98" s="8">
        <v>2027</v>
      </c>
      <c r="F98" s="10">
        <f t="shared" ref="F98:F121" si="7">B98/1000</f>
        <v>8.1127097533333199</v>
      </c>
      <c r="G98" s="10">
        <f t="shared" ref="G98:G121" si="8">C98/1000</f>
        <v>6.4433099566666732</v>
      </c>
    </row>
    <row r="99" spans="1:7" x14ac:dyDescent="0.3">
      <c r="A99" s="8">
        <v>2028</v>
      </c>
      <c r="B99" s="5">
        <v>11862.70975333332</v>
      </c>
      <c r="C99" s="5">
        <v>8233.5506233333399</v>
      </c>
      <c r="E99" s="8">
        <v>2028</v>
      </c>
      <c r="F99" s="10">
        <f t="shared" si="7"/>
        <v>11.86270975333332</v>
      </c>
      <c r="G99" s="10">
        <f t="shared" si="8"/>
        <v>8.2335506233333398</v>
      </c>
    </row>
    <row r="100" spans="1:7" x14ac:dyDescent="0.3">
      <c r="A100" s="8">
        <v>2029</v>
      </c>
      <c r="B100" s="5">
        <v>16612.709753333322</v>
      </c>
      <c r="C100" s="5">
        <v>16083.55062333334</v>
      </c>
      <c r="E100" s="8">
        <v>2029</v>
      </c>
      <c r="F100" s="10">
        <f t="shared" si="7"/>
        <v>16.612709753333323</v>
      </c>
      <c r="G100" s="10">
        <f t="shared" si="8"/>
        <v>16.083550623333341</v>
      </c>
    </row>
    <row r="101" spans="1:7" x14ac:dyDescent="0.3">
      <c r="A101" s="8">
        <v>2030</v>
      </c>
      <c r="B101" s="5">
        <v>22862.709753333322</v>
      </c>
      <c r="C101" s="5">
        <v>23933.550623333336</v>
      </c>
      <c r="E101" s="8">
        <v>2030</v>
      </c>
      <c r="F101" s="10">
        <f t="shared" si="7"/>
        <v>22.862709753333323</v>
      </c>
      <c r="G101" s="10">
        <f t="shared" si="8"/>
        <v>23.933550623333335</v>
      </c>
    </row>
    <row r="102" spans="1:7" x14ac:dyDescent="0.3">
      <c r="A102" s="8">
        <v>2031</v>
      </c>
      <c r="B102" s="5">
        <v>23112.709753333322</v>
      </c>
      <c r="C102" s="5">
        <v>24133.550623333336</v>
      </c>
      <c r="E102" s="8">
        <v>2031</v>
      </c>
      <c r="F102" s="10">
        <f t="shared" si="7"/>
        <v>23.112709753333323</v>
      </c>
      <c r="G102" s="10">
        <f t="shared" si="8"/>
        <v>24.133550623333335</v>
      </c>
    </row>
    <row r="103" spans="1:7" x14ac:dyDescent="0.3">
      <c r="A103" s="8">
        <v>2032</v>
      </c>
      <c r="B103" s="5">
        <v>23362.709753333322</v>
      </c>
      <c r="C103" s="5">
        <v>24333.550623333336</v>
      </c>
      <c r="E103" s="8">
        <v>2032</v>
      </c>
      <c r="F103" s="10">
        <f t="shared" si="7"/>
        <v>23.362709753333323</v>
      </c>
      <c r="G103" s="10">
        <f t="shared" si="8"/>
        <v>24.333550623333338</v>
      </c>
    </row>
    <row r="104" spans="1:7" x14ac:dyDescent="0.3">
      <c r="A104" s="8">
        <v>2033</v>
      </c>
      <c r="B104" s="5">
        <v>23612.709753333322</v>
      </c>
      <c r="C104" s="5">
        <v>24533.550623333336</v>
      </c>
      <c r="E104" s="8">
        <v>2033</v>
      </c>
      <c r="F104" s="10">
        <f t="shared" si="7"/>
        <v>23.612709753333323</v>
      </c>
      <c r="G104" s="10">
        <f t="shared" si="8"/>
        <v>24.533550623333337</v>
      </c>
    </row>
    <row r="105" spans="1:7" x14ac:dyDescent="0.3">
      <c r="A105" s="8">
        <v>2034</v>
      </c>
      <c r="B105" s="5">
        <v>23862.709753333322</v>
      </c>
      <c r="C105" s="5">
        <v>24733.550623333336</v>
      </c>
      <c r="E105" s="8">
        <v>2034</v>
      </c>
      <c r="F105" s="10">
        <f t="shared" si="7"/>
        <v>23.862709753333323</v>
      </c>
      <c r="G105" s="10">
        <f t="shared" si="8"/>
        <v>24.733550623333336</v>
      </c>
    </row>
    <row r="106" spans="1:7" x14ac:dyDescent="0.3">
      <c r="A106" s="8">
        <v>2035</v>
      </c>
      <c r="B106" s="5">
        <v>24112.709753333322</v>
      </c>
      <c r="C106" s="5">
        <v>24933.550623333336</v>
      </c>
      <c r="E106" s="8">
        <v>2035</v>
      </c>
      <c r="F106" s="10">
        <f t="shared" si="7"/>
        <v>24.112709753333323</v>
      </c>
      <c r="G106" s="10">
        <f t="shared" si="8"/>
        <v>24.933550623333335</v>
      </c>
    </row>
    <row r="107" spans="1:7" x14ac:dyDescent="0.3">
      <c r="A107" s="8">
        <v>2036</v>
      </c>
      <c r="B107" s="5">
        <v>24612.709753333322</v>
      </c>
      <c r="C107" s="5">
        <v>25383.550623333336</v>
      </c>
      <c r="E107" s="8">
        <v>2036</v>
      </c>
      <c r="F107" s="10">
        <f t="shared" si="7"/>
        <v>24.612709753333323</v>
      </c>
      <c r="G107" s="10">
        <f t="shared" si="8"/>
        <v>25.383550623333335</v>
      </c>
    </row>
    <row r="108" spans="1:7" x14ac:dyDescent="0.3">
      <c r="A108" s="8">
        <v>2037</v>
      </c>
      <c r="B108" s="5">
        <v>25112.709753333322</v>
      </c>
      <c r="C108" s="5">
        <v>25833.550623333336</v>
      </c>
      <c r="E108" s="8">
        <v>2037</v>
      </c>
      <c r="F108" s="10">
        <f t="shared" si="7"/>
        <v>25.112709753333323</v>
      </c>
      <c r="G108" s="10">
        <f t="shared" si="8"/>
        <v>25.833550623333338</v>
      </c>
    </row>
    <row r="109" spans="1:7" x14ac:dyDescent="0.3">
      <c r="A109" s="8">
        <v>2038</v>
      </c>
      <c r="B109" s="5">
        <v>25612.709753333322</v>
      </c>
      <c r="C109" s="5">
        <v>26283.550623333336</v>
      </c>
      <c r="E109" s="8">
        <v>2038</v>
      </c>
      <c r="F109" s="10">
        <f t="shared" si="7"/>
        <v>25.612709753333323</v>
      </c>
      <c r="G109" s="10">
        <f t="shared" si="8"/>
        <v>26.283550623333337</v>
      </c>
    </row>
    <row r="110" spans="1:7" x14ac:dyDescent="0.3">
      <c r="A110" s="8">
        <v>2039</v>
      </c>
      <c r="B110" s="5">
        <v>26112.709753333322</v>
      </c>
      <c r="C110" s="5">
        <v>26733.550623333336</v>
      </c>
      <c r="E110" s="8">
        <v>2039</v>
      </c>
      <c r="F110" s="10">
        <f t="shared" si="7"/>
        <v>26.112709753333323</v>
      </c>
      <c r="G110" s="10">
        <f t="shared" si="8"/>
        <v>26.733550623333336</v>
      </c>
    </row>
    <row r="111" spans="1:7" x14ac:dyDescent="0.3">
      <c r="A111" s="8">
        <v>2040</v>
      </c>
      <c r="B111" s="5">
        <v>26612.709753333322</v>
      </c>
      <c r="C111" s="5">
        <v>27181.248763333337</v>
      </c>
      <c r="E111" s="8">
        <v>2040</v>
      </c>
      <c r="F111" s="10">
        <f t="shared" si="7"/>
        <v>26.612709753333323</v>
      </c>
      <c r="G111" s="10">
        <f t="shared" si="8"/>
        <v>27.181248763333336</v>
      </c>
    </row>
    <row r="112" spans="1:7" x14ac:dyDescent="0.3">
      <c r="A112" s="8">
        <v>2041</v>
      </c>
      <c r="B112" s="5">
        <v>27362.709753333322</v>
      </c>
      <c r="C112" s="5">
        <v>27878.678333333337</v>
      </c>
      <c r="E112" s="8">
        <v>2041</v>
      </c>
      <c r="F112" s="10">
        <f t="shared" si="7"/>
        <v>27.362709753333323</v>
      </c>
      <c r="G112" s="10">
        <f t="shared" si="8"/>
        <v>27.878678333333337</v>
      </c>
    </row>
    <row r="113" spans="1:7" x14ac:dyDescent="0.3">
      <c r="A113" s="8">
        <v>2042</v>
      </c>
      <c r="B113" s="5">
        <v>28112.709753333322</v>
      </c>
      <c r="C113" s="5">
        <v>28560.548623333336</v>
      </c>
      <c r="E113" s="8">
        <v>2042</v>
      </c>
      <c r="F113" s="10">
        <f t="shared" si="7"/>
        <v>28.112709753333323</v>
      </c>
      <c r="G113" s="10">
        <f t="shared" si="8"/>
        <v>28.560548623333336</v>
      </c>
    </row>
    <row r="114" spans="1:7" x14ac:dyDescent="0.3">
      <c r="A114" s="8">
        <v>2043</v>
      </c>
      <c r="B114" s="5">
        <v>28862.709753333322</v>
      </c>
      <c r="C114" s="5">
        <v>28886.688233333323</v>
      </c>
      <c r="E114" s="8">
        <v>2043</v>
      </c>
      <c r="F114" s="10">
        <f t="shared" si="7"/>
        <v>28.862709753333323</v>
      </c>
      <c r="G114" s="10">
        <f t="shared" si="8"/>
        <v>28.886688233333324</v>
      </c>
    </row>
    <row r="115" spans="1:7" x14ac:dyDescent="0.3">
      <c r="A115" s="8">
        <v>2044</v>
      </c>
      <c r="B115" s="5">
        <v>29612.709753333322</v>
      </c>
      <c r="C115" s="5">
        <v>29429.705453333328</v>
      </c>
      <c r="E115" s="8">
        <v>2044</v>
      </c>
      <c r="F115" s="10">
        <f t="shared" si="7"/>
        <v>29.612709753333323</v>
      </c>
      <c r="G115" s="10">
        <f t="shared" si="8"/>
        <v>29.42970545333333</v>
      </c>
    </row>
    <row r="116" spans="1:7" x14ac:dyDescent="0.3">
      <c r="A116" s="8">
        <v>2045</v>
      </c>
      <c r="B116" s="5">
        <v>30362.709753333322</v>
      </c>
      <c r="C116" s="5">
        <v>30085.939993333326</v>
      </c>
      <c r="E116" s="8">
        <v>2045</v>
      </c>
      <c r="F116" s="10">
        <f t="shared" si="7"/>
        <v>30.362709753333323</v>
      </c>
      <c r="G116" s="10">
        <f t="shared" si="8"/>
        <v>30.085939993333326</v>
      </c>
    </row>
    <row r="117" spans="1:7" x14ac:dyDescent="0.3">
      <c r="A117" s="8">
        <v>2046</v>
      </c>
      <c r="B117" s="5">
        <v>31362.709753333322</v>
      </c>
      <c r="C117" s="5">
        <v>30852.690753333325</v>
      </c>
      <c r="E117" s="8">
        <v>2046</v>
      </c>
      <c r="F117" s="10">
        <f t="shared" si="7"/>
        <v>31.362709753333323</v>
      </c>
      <c r="G117" s="10">
        <f t="shared" si="8"/>
        <v>30.852690753333324</v>
      </c>
    </row>
    <row r="118" spans="1:7" x14ac:dyDescent="0.3">
      <c r="A118" s="8">
        <v>2047</v>
      </c>
      <c r="B118" s="5">
        <v>32362.709753333322</v>
      </c>
      <c r="C118" s="5">
        <v>31737.100403333323</v>
      </c>
      <c r="E118" s="8">
        <v>2047</v>
      </c>
      <c r="F118" s="10">
        <f t="shared" si="7"/>
        <v>32.36270975333332</v>
      </c>
      <c r="G118" s="10">
        <f t="shared" si="8"/>
        <v>31.737100403333322</v>
      </c>
    </row>
    <row r="119" spans="1:7" x14ac:dyDescent="0.3">
      <c r="A119" s="8">
        <v>2048</v>
      </c>
      <c r="B119" s="5">
        <v>33362.709753333322</v>
      </c>
      <c r="C119" s="5">
        <v>32624.069563333331</v>
      </c>
      <c r="E119" s="8">
        <v>2048</v>
      </c>
      <c r="F119" s="10">
        <f t="shared" si="7"/>
        <v>33.36270975333332</v>
      </c>
      <c r="G119" s="10">
        <f t="shared" si="8"/>
        <v>32.624069563333329</v>
      </c>
    </row>
    <row r="120" spans="1:7" x14ac:dyDescent="0.3">
      <c r="A120" s="8">
        <v>2049</v>
      </c>
      <c r="B120" s="5">
        <v>34362.709753333322</v>
      </c>
      <c r="C120" s="5">
        <v>33479.123783333322</v>
      </c>
      <c r="E120" s="8">
        <v>2049</v>
      </c>
      <c r="F120" s="10">
        <f t="shared" si="7"/>
        <v>34.36270975333332</v>
      </c>
      <c r="G120" s="10">
        <f t="shared" si="8"/>
        <v>33.479123783333321</v>
      </c>
    </row>
    <row r="121" spans="1:7" x14ac:dyDescent="0.3">
      <c r="A121" s="8">
        <v>2050</v>
      </c>
      <c r="B121" s="5">
        <v>35362.709753333322</v>
      </c>
      <c r="C121" s="5">
        <v>34341.893133333324</v>
      </c>
      <c r="E121" s="8">
        <v>2050</v>
      </c>
      <c r="F121" s="10">
        <f t="shared" si="7"/>
        <v>35.36270975333332</v>
      </c>
      <c r="G121" s="10">
        <f t="shared" si="8"/>
        <v>34.341893133333322</v>
      </c>
    </row>
    <row r="124" spans="1:7" s="4" customFormat="1" x14ac:dyDescent="0.3">
      <c r="A124" s="4" t="s">
        <v>23</v>
      </c>
    </row>
    <row r="126" spans="1:7" x14ac:dyDescent="0.3">
      <c r="A126" s="7" t="s">
        <v>17</v>
      </c>
      <c r="B126" s="9" t="s">
        <v>19</v>
      </c>
      <c r="C126" s="9" t="s">
        <v>18</v>
      </c>
      <c r="E126" s="7" t="s">
        <v>24</v>
      </c>
      <c r="F126" s="9" t="s">
        <v>19</v>
      </c>
      <c r="G126" s="9" t="s">
        <v>18</v>
      </c>
    </row>
    <row r="127" spans="1:7" x14ac:dyDescent="0.3">
      <c r="A127" s="8">
        <v>2026</v>
      </c>
      <c r="B127" s="5">
        <v>4916.3350000000009</v>
      </c>
      <c r="C127" s="5">
        <v>4894.9549999999999</v>
      </c>
      <c r="E127" s="8">
        <v>2026</v>
      </c>
      <c r="F127" s="10">
        <f>B127/1000</f>
        <v>4.916335000000001</v>
      </c>
      <c r="G127" s="10">
        <f>C127/1000</f>
        <v>4.8949549999999995</v>
      </c>
    </row>
    <row r="128" spans="1:7" x14ac:dyDescent="0.3">
      <c r="A128" s="8">
        <v>2027</v>
      </c>
      <c r="B128" s="5">
        <v>4985.29</v>
      </c>
      <c r="C128" s="5">
        <v>4951.2376666666669</v>
      </c>
      <c r="E128" s="8">
        <v>2027</v>
      </c>
      <c r="F128" s="10">
        <f t="shared" ref="F128:G151" si="9">B128/1000</f>
        <v>4.98529</v>
      </c>
      <c r="G128" s="10">
        <f t="shared" si="9"/>
        <v>4.9512376666666666</v>
      </c>
    </row>
    <row r="129" spans="1:7" x14ac:dyDescent="0.3">
      <c r="A129" s="8">
        <v>2028</v>
      </c>
      <c r="B129" s="5">
        <v>5295.1533333333336</v>
      </c>
      <c r="C129" s="5">
        <v>5128.4343333333327</v>
      </c>
      <c r="E129" s="8">
        <v>2028</v>
      </c>
      <c r="F129" s="10">
        <f t="shared" si="9"/>
        <v>5.2951533333333334</v>
      </c>
      <c r="G129" s="10">
        <f t="shared" si="9"/>
        <v>5.1284343333333329</v>
      </c>
    </row>
    <row r="130" spans="1:7" x14ac:dyDescent="0.3">
      <c r="A130" s="8">
        <v>2029</v>
      </c>
      <c r="B130" s="5">
        <v>5929.8866666666663</v>
      </c>
      <c r="C130" s="5">
        <v>5663.4876666666669</v>
      </c>
      <c r="E130" s="8">
        <v>2029</v>
      </c>
      <c r="F130" s="10">
        <f t="shared" si="9"/>
        <v>5.9298866666666665</v>
      </c>
      <c r="G130" s="10">
        <f t="shared" si="9"/>
        <v>5.6634876666666667</v>
      </c>
    </row>
    <row r="131" spans="1:7" x14ac:dyDescent="0.3">
      <c r="A131" s="8">
        <v>2030</v>
      </c>
      <c r="B131" s="5">
        <v>6505.25</v>
      </c>
      <c r="C131" s="5">
        <v>6170.91</v>
      </c>
      <c r="E131" s="8">
        <v>2030</v>
      </c>
      <c r="F131" s="10">
        <f t="shared" si="9"/>
        <v>6.5052500000000002</v>
      </c>
      <c r="G131" s="10">
        <f t="shared" si="9"/>
        <v>6.1709100000000001</v>
      </c>
    </row>
    <row r="132" spans="1:7" x14ac:dyDescent="0.3">
      <c r="A132" s="8">
        <v>2031</v>
      </c>
      <c r="B132" s="5">
        <v>6753.17</v>
      </c>
      <c r="C132" s="5">
        <v>6409.7559999999994</v>
      </c>
      <c r="E132" s="8">
        <v>2031</v>
      </c>
      <c r="F132" s="10">
        <f t="shared" si="9"/>
        <v>6.7531699999999999</v>
      </c>
      <c r="G132" s="10">
        <f t="shared" si="9"/>
        <v>6.4097559999999998</v>
      </c>
    </row>
    <row r="133" spans="1:7" x14ac:dyDescent="0.3">
      <c r="A133" s="8">
        <v>2032</v>
      </c>
      <c r="B133" s="5">
        <v>6936.44</v>
      </c>
      <c r="C133" s="5">
        <v>6561.1260000000002</v>
      </c>
      <c r="E133" s="8">
        <v>2032</v>
      </c>
      <c r="F133" s="10">
        <f t="shared" si="9"/>
        <v>6.9364399999999993</v>
      </c>
      <c r="G133" s="10">
        <f t="shared" si="9"/>
        <v>6.5611259999999998</v>
      </c>
    </row>
    <row r="134" spans="1:7" x14ac:dyDescent="0.3">
      <c r="A134" s="8">
        <v>2033</v>
      </c>
      <c r="B134" s="5">
        <v>7107.9310000000005</v>
      </c>
      <c r="C134" s="5">
        <v>6747.8859999999995</v>
      </c>
      <c r="E134" s="8">
        <v>2033</v>
      </c>
      <c r="F134" s="10">
        <f t="shared" si="9"/>
        <v>7.1079310000000007</v>
      </c>
      <c r="G134" s="10">
        <f t="shared" si="9"/>
        <v>6.7478859999999994</v>
      </c>
    </row>
    <row r="135" spans="1:7" x14ac:dyDescent="0.3">
      <c r="A135" s="8">
        <v>2034</v>
      </c>
      <c r="B135" s="5">
        <v>7299.4059999999999</v>
      </c>
      <c r="C135" s="5">
        <v>6923.6210000000001</v>
      </c>
      <c r="E135" s="8">
        <v>2034</v>
      </c>
      <c r="F135" s="10">
        <f t="shared" si="9"/>
        <v>7.2994060000000003</v>
      </c>
      <c r="G135" s="10">
        <f t="shared" si="9"/>
        <v>6.9236209999999998</v>
      </c>
    </row>
    <row r="136" spans="1:7" x14ac:dyDescent="0.3">
      <c r="A136" s="8">
        <v>2035</v>
      </c>
      <c r="B136" s="5">
        <v>7487.1959999999999</v>
      </c>
      <c r="C136" s="5">
        <v>7072.6869999999999</v>
      </c>
      <c r="E136" s="8">
        <v>2035</v>
      </c>
      <c r="F136" s="10">
        <f t="shared" si="9"/>
        <v>7.487196</v>
      </c>
      <c r="G136" s="10">
        <f t="shared" si="9"/>
        <v>7.0726870000000002</v>
      </c>
    </row>
    <row r="137" spans="1:7" x14ac:dyDescent="0.3">
      <c r="A137" s="8">
        <v>2036</v>
      </c>
      <c r="B137" s="5">
        <v>7694.8810000000003</v>
      </c>
      <c r="C137" s="5">
        <v>7266.2369999999992</v>
      </c>
      <c r="E137" s="8">
        <v>2036</v>
      </c>
      <c r="F137" s="10">
        <f t="shared" si="9"/>
        <v>7.6948810000000005</v>
      </c>
      <c r="G137" s="10">
        <f t="shared" si="9"/>
        <v>7.2662369999999994</v>
      </c>
    </row>
    <row r="138" spans="1:7" x14ac:dyDescent="0.3">
      <c r="A138" s="8">
        <v>2037</v>
      </c>
      <c r="B138" s="5">
        <v>7814.78</v>
      </c>
      <c r="C138" s="5">
        <v>7416.7020000000002</v>
      </c>
      <c r="E138" s="8">
        <v>2037</v>
      </c>
      <c r="F138" s="10">
        <f t="shared" si="9"/>
        <v>7.8147799999999998</v>
      </c>
      <c r="G138" s="10">
        <f t="shared" si="9"/>
        <v>7.4167019999999999</v>
      </c>
    </row>
    <row r="139" spans="1:7" x14ac:dyDescent="0.3">
      <c r="A139" s="8">
        <v>2038</v>
      </c>
      <c r="B139" s="5">
        <v>7858.8460000000005</v>
      </c>
      <c r="C139" s="5">
        <v>7542.4769999999999</v>
      </c>
      <c r="E139" s="8">
        <v>2038</v>
      </c>
      <c r="F139" s="10">
        <f t="shared" si="9"/>
        <v>7.8588460000000007</v>
      </c>
      <c r="G139" s="10">
        <f t="shared" si="9"/>
        <v>7.5424769999999999</v>
      </c>
    </row>
    <row r="140" spans="1:7" x14ac:dyDescent="0.3">
      <c r="A140" s="8">
        <v>2039</v>
      </c>
      <c r="B140" s="5">
        <v>7923.8809999999994</v>
      </c>
      <c r="C140" s="5">
        <v>7621.027</v>
      </c>
      <c r="E140" s="8">
        <v>2039</v>
      </c>
      <c r="F140" s="10">
        <f t="shared" si="9"/>
        <v>7.9238809999999997</v>
      </c>
      <c r="G140" s="10">
        <f t="shared" si="9"/>
        <v>7.6210269999999998</v>
      </c>
    </row>
    <row r="141" spans="1:7" x14ac:dyDescent="0.3">
      <c r="A141" s="8">
        <v>2040</v>
      </c>
      <c r="B141" s="5">
        <v>7918.8119999999999</v>
      </c>
      <c r="C141" s="5">
        <v>7633.3719999999994</v>
      </c>
      <c r="E141" s="8">
        <v>2040</v>
      </c>
      <c r="F141" s="10">
        <f t="shared" si="9"/>
        <v>7.918812</v>
      </c>
      <c r="G141" s="10">
        <f t="shared" si="9"/>
        <v>7.6333719999999996</v>
      </c>
    </row>
    <row r="142" spans="1:7" x14ac:dyDescent="0.3">
      <c r="A142" s="8">
        <v>2041</v>
      </c>
      <c r="B142" s="5">
        <v>7939.5820000000003</v>
      </c>
      <c r="C142" s="5">
        <v>7698.8819999999996</v>
      </c>
      <c r="E142" s="8">
        <v>2041</v>
      </c>
      <c r="F142" s="10">
        <f t="shared" si="9"/>
        <v>7.9395820000000006</v>
      </c>
      <c r="G142" s="10">
        <f t="shared" si="9"/>
        <v>7.6988819999999993</v>
      </c>
    </row>
    <row r="143" spans="1:7" x14ac:dyDescent="0.3">
      <c r="A143" s="8">
        <v>2042</v>
      </c>
      <c r="B143" s="5">
        <v>7924.4769999999999</v>
      </c>
      <c r="C143" s="5">
        <v>7625.0919999999996</v>
      </c>
      <c r="E143" s="8">
        <v>2042</v>
      </c>
      <c r="F143" s="10">
        <f t="shared" si="9"/>
        <v>7.9244769999999995</v>
      </c>
      <c r="G143" s="10">
        <f t="shared" si="9"/>
        <v>7.6250919999999995</v>
      </c>
    </row>
    <row r="144" spans="1:7" x14ac:dyDescent="0.3">
      <c r="A144" s="8">
        <v>2043</v>
      </c>
      <c r="B144" s="5">
        <v>7938.0820000000003</v>
      </c>
      <c r="C144" s="5">
        <v>7496.7740000000003</v>
      </c>
      <c r="E144" s="8">
        <v>2043</v>
      </c>
      <c r="F144" s="10">
        <f t="shared" si="9"/>
        <v>7.9380820000000005</v>
      </c>
      <c r="G144" s="10">
        <f t="shared" si="9"/>
        <v>7.4967740000000003</v>
      </c>
    </row>
    <row r="145" spans="1:7" x14ac:dyDescent="0.3">
      <c r="A145" s="8">
        <v>2044</v>
      </c>
      <c r="B145" s="5">
        <v>7877.0269999999991</v>
      </c>
      <c r="C145" s="5">
        <v>7435.0339999999997</v>
      </c>
      <c r="E145" s="8">
        <v>2044</v>
      </c>
      <c r="F145" s="10">
        <f t="shared" si="9"/>
        <v>7.8770269999999991</v>
      </c>
      <c r="G145" s="10">
        <f t="shared" si="9"/>
        <v>7.4350339999999999</v>
      </c>
    </row>
    <row r="146" spans="1:7" x14ac:dyDescent="0.3">
      <c r="A146" s="8">
        <v>2045</v>
      </c>
      <c r="B146" s="5">
        <v>7922.527</v>
      </c>
      <c r="C146" s="5">
        <v>7337.875</v>
      </c>
      <c r="E146" s="8">
        <v>2045</v>
      </c>
      <c r="F146" s="10">
        <f t="shared" si="9"/>
        <v>7.9225269999999997</v>
      </c>
      <c r="G146" s="10">
        <f t="shared" si="9"/>
        <v>7.3378750000000004</v>
      </c>
    </row>
    <row r="147" spans="1:7" x14ac:dyDescent="0.3">
      <c r="A147" s="8">
        <v>2046</v>
      </c>
      <c r="B147" s="5">
        <v>7929.6769999999997</v>
      </c>
      <c r="C147" s="5">
        <v>7218.83</v>
      </c>
      <c r="E147" s="8">
        <v>2046</v>
      </c>
      <c r="F147" s="10">
        <f t="shared" si="9"/>
        <v>7.9296769999999999</v>
      </c>
      <c r="G147" s="10">
        <f t="shared" si="9"/>
        <v>7.2188299999999996</v>
      </c>
    </row>
    <row r="148" spans="1:7" x14ac:dyDescent="0.3">
      <c r="A148" s="8">
        <v>2047</v>
      </c>
      <c r="B148" s="5">
        <v>7832.4269999999997</v>
      </c>
      <c r="C148" s="5">
        <v>6925.5349999999999</v>
      </c>
      <c r="E148" s="8">
        <v>2047</v>
      </c>
      <c r="F148" s="10">
        <f t="shared" si="9"/>
        <v>7.832427</v>
      </c>
      <c r="G148" s="10">
        <f t="shared" si="9"/>
        <v>6.925535</v>
      </c>
    </row>
    <row r="149" spans="1:7" x14ac:dyDescent="0.3">
      <c r="A149" s="8">
        <v>2048</v>
      </c>
      <c r="B149" s="5">
        <v>7507.9870000000001</v>
      </c>
      <c r="C149" s="5">
        <v>6742.7249999999995</v>
      </c>
      <c r="E149" s="8">
        <v>2048</v>
      </c>
      <c r="F149" s="10">
        <f t="shared" si="9"/>
        <v>7.507987</v>
      </c>
      <c r="G149" s="10">
        <f t="shared" si="9"/>
        <v>6.7427249999999992</v>
      </c>
    </row>
    <row r="150" spans="1:7" x14ac:dyDescent="0.3">
      <c r="A150" s="8">
        <v>2049</v>
      </c>
      <c r="B150" s="5">
        <v>7203.6789999999992</v>
      </c>
      <c r="C150" s="5">
        <v>6646.27</v>
      </c>
      <c r="E150" s="8">
        <v>2049</v>
      </c>
      <c r="F150" s="10">
        <f t="shared" si="9"/>
        <v>7.2036789999999993</v>
      </c>
      <c r="G150" s="10">
        <f t="shared" si="9"/>
        <v>6.6462700000000003</v>
      </c>
    </row>
    <row r="151" spans="1:7" x14ac:dyDescent="0.3">
      <c r="A151" s="8">
        <v>2050</v>
      </c>
      <c r="B151" s="5">
        <v>7123.3789999999999</v>
      </c>
      <c r="C151" s="5">
        <v>6441.34</v>
      </c>
      <c r="E151" s="8">
        <v>2050</v>
      </c>
      <c r="F151" s="10">
        <f t="shared" si="9"/>
        <v>7.1233789999999999</v>
      </c>
      <c r="G151" s="10">
        <f t="shared" si="9"/>
        <v>6.4413400000000003</v>
      </c>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1DB17-0AB8-4726-9148-5086917B77E4}">
  <sheetPr>
    <tabColor theme="4"/>
  </sheetPr>
  <dimension ref="A1:G92"/>
  <sheetViews>
    <sheetView workbookViewId="0"/>
  </sheetViews>
  <sheetFormatPr defaultColWidth="10.88671875" defaultRowHeight="14.4" x14ac:dyDescent="0.3"/>
  <sheetData>
    <row r="1" spans="1:7" s="1" customFormat="1" ht="21" x14ac:dyDescent="0.4">
      <c r="A1" s="2" t="s">
        <v>9</v>
      </c>
    </row>
    <row r="3" spans="1:7" s="4" customFormat="1" x14ac:dyDescent="0.3">
      <c r="A3" s="4" t="s">
        <v>29</v>
      </c>
    </row>
    <row r="4" spans="1:7" x14ac:dyDescent="0.3">
      <c r="A4" s="3" t="s">
        <v>25</v>
      </c>
    </row>
    <row r="6" spans="1:7" x14ac:dyDescent="0.3">
      <c r="A6" s="4" t="s">
        <v>17</v>
      </c>
      <c r="B6" s="55" t="s">
        <v>208</v>
      </c>
      <c r="C6" s="55" t="s">
        <v>209</v>
      </c>
      <c r="E6" s="4" t="s">
        <v>24</v>
      </c>
      <c r="F6" s="55" t="s">
        <v>208</v>
      </c>
      <c r="G6" s="55" t="s">
        <v>209</v>
      </c>
    </row>
    <row r="7" spans="1:7" x14ac:dyDescent="0.3">
      <c r="A7" s="8">
        <v>2026</v>
      </c>
      <c r="B7" s="5">
        <v>214.6</v>
      </c>
      <c r="C7" s="5">
        <v>0</v>
      </c>
      <c r="E7" s="8">
        <v>2026</v>
      </c>
      <c r="F7" s="19">
        <f>B7/1000</f>
        <v>0.21459999999999999</v>
      </c>
      <c r="G7" s="19">
        <f>C7/1000</f>
        <v>0</v>
      </c>
    </row>
    <row r="8" spans="1:7" x14ac:dyDescent="0.3">
      <c r="A8" s="8">
        <v>2027</v>
      </c>
      <c r="B8" s="5">
        <v>364.6</v>
      </c>
      <c r="C8" s="5">
        <v>436.39000000000004</v>
      </c>
      <c r="E8" s="8">
        <v>2027</v>
      </c>
      <c r="F8" s="19">
        <f t="shared" ref="F8:F31" si="0">B8/1000</f>
        <v>0.36460000000000004</v>
      </c>
      <c r="G8" s="19">
        <f t="shared" ref="G8:G31" si="1">C8/1000</f>
        <v>0.43639000000000006</v>
      </c>
    </row>
    <row r="9" spans="1:7" x14ac:dyDescent="0.3">
      <c r="A9" s="8">
        <v>2028</v>
      </c>
      <c r="B9" s="5">
        <v>514.6</v>
      </c>
      <c r="C9" s="5">
        <v>1051.48</v>
      </c>
      <c r="E9" s="8">
        <v>2028</v>
      </c>
      <c r="F9" s="19">
        <f t="shared" si="0"/>
        <v>0.51460000000000006</v>
      </c>
      <c r="G9" s="19">
        <f t="shared" si="1"/>
        <v>1.05148</v>
      </c>
    </row>
    <row r="10" spans="1:7" x14ac:dyDescent="0.3">
      <c r="A10" s="8">
        <v>2029</v>
      </c>
      <c r="B10" s="5">
        <v>664.6</v>
      </c>
      <c r="C10" s="5">
        <v>4051.48</v>
      </c>
      <c r="E10" s="8">
        <v>2029</v>
      </c>
      <c r="F10" s="19">
        <f t="shared" si="0"/>
        <v>0.66459999999999997</v>
      </c>
      <c r="G10" s="19">
        <f t="shared" si="1"/>
        <v>4.0514799999999997</v>
      </c>
    </row>
    <row r="11" spans="1:7" x14ac:dyDescent="0.3">
      <c r="A11" s="8">
        <v>2030</v>
      </c>
      <c r="B11" s="5">
        <v>814.6</v>
      </c>
      <c r="C11" s="5">
        <v>7238.97</v>
      </c>
      <c r="E11" s="8">
        <v>2030</v>
      </c>
      <c r="F11" s="19">
        <f t="shared" si="0"/>
        <v>0.81459999999999999</v>
      </c>
      <c r="G11" s="19">
        <f t="shared" si="1"/>
        <v>7.2389700000000001</v>
      </c>
    </row>
    <row r="12" spans="1:7" x14ac:dyDescent="0.3">
      <c r="A12" s="8">
        <v>2031</v>
      </c>
      <c r="B12" s="5">
        <v>814.6</v>
      </c>
      <c r="C12" s="5">
        <v>7238.97</v>
      </c>
      <c r="E12" s="8">
        <v>2031</v>
      </c>
      <c r="F12" s="19">
        <f t="shared" si="0"/>
        <v>0.81459999999999999</v>
      </c>
      <c r="G12" s="19">
        <f t="shared" si="1"/>
        <v>7.2389700000000001</v>
      </c>
    </row>
    <row r="13" spans="1:7" x14ac:dyDescent="0.3">
      <c r="A13" s="8">
        <v>2032</v>
      </c>
      <c r="B13" s="5">
        <v>814.6</v>
      </c>
      <c r="C13" s="5">
        <v>7238.97</v>
      </c>
      <c r="E13" s="8">
        <v>2032</v>
      </c>
      <c r="F13" s="19">
        <f t="shared" si="0"/>
        <v>0.81459999999999999</v>
      </c>
      <c r="G13" s="19">
        <f t="shared" si="1"/>
        <v>7.2389700000000001</v>
      </c>
    </row>
    <row r="14" spans="1:7" x14ac:dyDescent="0.3">
      <c r="A14" s="8">
        <v>2033</v>
      </c>
      <c r="B14" s="5">
        <v>814.6</v>
      </c>
      <c r="C14" s="5">
        <v>7238.97</v>
      </c>
      <c r="E14" s="8">
        <v>2033</v>
      </c>
      <c r="F14" s="19">
        <f t="shared" si="0"/>
        <v>0.81459999999999999</v>
      </c>
      <c r="G14" s="19">
        <f t="shared" si="1"/>
        <v>7.2389700000000001</v>
      </c>
    </row>
    <row r="15" spans="1:7" x14ac:dyDescent="0.3">
      <c r="A15" s="8">
        <v>2034</v>
      </c>
      <c r="B15" s="5">
        <v>814.6</v>
      </c>
      <c r="C15" s="5">
        <v>7238.97</v>
      </c>
      <c r="E15" s="8">
        <v>2034</v>
      </c>
      <c r="F15" s="19">
        <f t="shared" si="0"/>
        <v>0.81459999999999999</v>
      </c>
      <c r="G15" s="19">
        <f t="shared" si="1"/>
        <v>7.2389700000000001</v>
      </c>
    </row>
    <row r="16" spans="1:7" x14ac:dyDescent="0.3">
      <c r="A16" s="8">
        <v>2035</v>
      </c>
      <c r="B16" s="5">
        <v>814.6</v>
      </c>
      <c r="C16" s="5">
        <v>7238.97</v>
      </c>
      <c r="E16" s="8">
        <v>2035</v>
      </c>
      <c r="F16" s="19">
        <f t="shared" si="0"/>
        <v>0.81459999999999999</v>
      </c>
      <c r="G16" s="19">
        <f t="shared" si="1"/>
        <v>7.2389700000000001</v>
      </c>
    </row>
    <row r="17" spans="1:7" x14ac:dyDescent="0.3">
      <c r="A17" s="8">
        <v>2036</v>
      </c>
      <c r="B17" s="5">
        <v>814.6</v>
      </c>
      <c r="C17" s="5">
        <v>7363.9800000000005</v>
      </c>
      <c r="E17" s="8">
        <v>2036</v>
      </c>
      <c r="F17" s="19">
        <f t="shared" si="0"/>
        <v>0.81459999999999999</v>
      </c>
      <c r="G17" s="19">
        <f t="shared" si="1"/>
        <v>7.3639800000000006</v>
      </c>
    </row>
    <row r="18" spans="1:7" x14ac:dyDescent="0.3">
      <c r="A18" s="8">
        <v>2037</v>
      </c>
      <c r="B18" s="5">
        <v>814.6</v>
      </c>
      <c r="C18" s="5">
        <v>7488.97</v>
      </c>
      <c r="E18" s="8">
        <v>2037</v>
      </c>
      <c r="F18" s="19">
        <f t="shared" si="0"/>
        <v>0.81459999999999999</v>
      </c>
      <c r="G18" s="19">
        <f t="shared" si="1"/>
        <v>7.4889700000000001</v>
      </c>
    </row>
    <row r="19" spans="1:7" x14ac:dyDescent="0.3">
      <c r="A19" s="8">
        <v>2038</v>
      </c>
      <c r="B19" s="5">
        <v>814.6</v>
      </c>
      <c r="C19" s="5">
        <v>7613.9800000000005</v>
      </c>
      <c r="E19" s="8">
        <v>2038</v>
      </c>
      <c r="F19" s="19">
        <f t="shared" si="0"/>
        <v>0.81459999999999999</v>
      </c>
      <c r="G19" s="19">
        <f t="shared" si="1"/>
        <v>7.6139800000000006</v>
      </c>
    </row>
    <row r="20" spans="1:7" x14ac:dyDescent="0.3">
      <c r="A20" s="8">
        <v>2039</v>
      </c>
      <c r="B20" s="5">
        <v>814.6</v>
      </c>
      <c r="C20" s="5">
        <v>7738.97</v>
      </c>
      <c r="E20" s="8">
        <v>2039</v>
      </c>
      <c r="F20" s="19">
        <f t="shared" si="0"/>
        <v>0.81459999999999999</v>
      </c>
      <c r="G20" s="19">
        <f t="shared" si="1"/>
        <v>7.7389700000000001</v>
      </c>
    </row>
    <row r="21" spans="1:7" x14ac:dyDescent="0.3">
      <c r="A21" s="8">
        <v>2040</v>
      </c>
      <c r="B21" s="5">
        <v>814.6</v>
      </c>
      <c r="C21" s="5">
        <v>7863.9800000000005</v>
      </c>
      <c r="E21" s="8">
        <v>2040</v>
      </c>
      <c r="F21" s="19">
        <f t="shared" si="0"/>
        <v>0.81459999999999999</v>
      </c>
      <c r="G21" s="19">
        <f t="shared" si="1"/>
        <v>7.8639800000000006</v>
      </c>
    </row>
    <row r="22" spans="1:7" x14ac:dyDescent="0.3">
      <c r="A22" s="8">
        <v>2041</v>
      </c>
      <c r="B22" s="5">
        <v>814.6</v>
      </c>
      <c r="C22" s="5">
        <v>8113.9800000000005</v>
      </c>
      <c r="E22" s="8">
        <v>2041</v>
      </c>
      <c r="F22" s="19">
        <f t="shared" si="0"/>
        <v>0.81459999999999999</v>
      </c>
      <c r="G22" s="19">
        <f t="shared" si="1"/>
        <v>8.1139799999999997</v>
      </c>
    </row>
    <row r="23" spans="1:7" x14ac:dyDescent="0.3">
      <c r="A23" s="8">
        <v>2042</v>
      </c>
      <c r="B23" s="5">
        <v>814.6</v>
      </c>
      <c r="C23" s="5">
        <v>8363.98</v>
      </c>
      <c r="E23" s="8">
        <v>2042</v>
      </c>
      <c r="F23" s="19">
        <f t="shared" si="0"/>
        <v>0.81459999999999999</v>
      </c>
      <c r="G23" s="19">
        <f t="shared" si="1"/>
        <v>8.3639799999999997</v>
      </c>
    </row>
    <row r="24" spans="1:7" x14ac:dyDescent="0.3">
      <c r="A24" s="8">
        <v>2043</v>
      </c>
      <c r="B24" s="5">
        <v>814.6</v>
      </c>
      <c r="C24" s="5">
        <v>8613.98</v>
      </c>
      <c r="E24" s="8">
        <v>2043</v>
      </c>
      <c r="F24" s="19">
        <f t="shared" si="0"/>
        <v>0.81459999999999999</v>
      </c>
      <c r="G24" s="19">
        <f t="shared" si="1"/>
        <v>8.6139799999999997</v>
      </c>
    </row>
    <row r="25" spans="1:7" x14ac:dyDescent="0.3">
      <c r="A25" s="8">
        <v>2044</v>
      </c>
      <c r="B25" s="5">
        <v>814.6</v>
      </c>
      <c r="C25" s="5">
        <v>8863.98</v>
      </c>
      <c r="E25" s="8">
        <v>2044</v>
      </c>
      <c r="F25" s="19">
        <f t="shared" si="0"/>
        <v>0.81459999999999999</v>
      </c>
      <c r="G25" s="19">
        <f t="shared" si="1"/>
        <v>8.8639799999999997</v>
      </c>
    </row>
    <row r="26" spans="1:7" x14ac:dyDescent="0.3">
      <c r="A26" s="8">
        <v>2045</v>
      </c>
      <c r="B26" s="5">
        <v>814.6</v>
      </c>
      <c r="C26" s="5">
        <v>9113.9800000000014</v>
      </c>
      <c r="E26" s="8">
        <v>2045</v>
      </c>
      <c r="F26" s="19">
        <f t="shared" si="0"/>
        <v>0.81459999999999999</v>
      </c>
      <c r="G26" s="19">
        <f t="shared" si="1"/>
        <v>9.1139800000000015</v>
      </c>
    </row>
    <row r="27" spans="1:7" x14ac:dyDescent="0.3">
      <c r="A27" s="8">
        <v>2046</v>
      </c>
      <c r="B27" s="5">
        <v>814.6</v>
      </c>
      <c r="C27" s="5">
        <v>9488.9699999999993</v>
      </c>
      <c r="E27" s="8">
        <v>2046</v>
      </c>
      <c r="F27" s="19">
        <f t="shared" si="0"/>
        <v>0.81459999999999999</v>
      </c>
      <c r="G27" s="19">
        <f t="shared" si="1"/>
        <v>9.4889700000000001</v>
      </c>
    </row>
    <row r="28" spans="1:7" x14ac:dyDescent="0.3">
      <c r="A28" s="8">
        <v>2047</v>
      </c>
      <c r="B28" s="5">
        <v>814.6</v>
      </c>
      <c r="C28" s="5">
        <v>9863.9800000000014</v>
      </c>
      <c r="E28" s="8">
        <v>2047</v>
      </c>
      <c r="F28" s="19">
        <f t="shared" si="0"/>
        <v>0.81459999999999999</v>
      </c>
      <c r="G28" s="19">
        <f t="shared" si="1"/>
        <v>9.8639800000000015</v>
      </c>
    </row>
    <row r="29" spans="1:7" x14ac:dyDescent="0.3">
      <c r="A29" s="8">
        <v>2048</v>
      </c>
      <c r="B29" s="5">
        <v>814.6</v>
      </c>
      <c r="C29" s="5">
        <v>10238.969999999999</v>
      </c>
      <c r="E29" s="8">
        <v>2048</v>
      </c>
      <c r="F29" s="19">
        <f t="shared" si="0"/>
        <v>0.81459999999999999</v>
      </c>
      <c r="G29" s="19">
        <f t="shared" si="1"/>
        <v>10.23897</v>
      </c>
    </row>
    <row r="30" spans="1:7" x14ac:dyDescent="0.3">
      <c r="A30" s="8">
        <v>2049</v>
      </c>
      <c r="B30" s="5">
        <v>814.6</v>
      </c>
      <c r="C30" s="5">
        <v>10613.980000000001</v>
      </c>
      <c r="E30" s="8">
        <v>2049</v>
      </c>
      <c r="F30" s="19">
        <f t="shared" si="0"/>
        <v>0.81459999999999999</v>
      </c>
      <c r="G30" s="19">
        <f t="shared" si="1"/>
        <v>10.613980000000002</v>
      </c>
    </row>
    <row r="31" spans="1:7" x14ac:dyDescent="0.3">
      <c r="A31" s="8">
        <v>2050</v>
      </c>
      <c r="B31" s="5">
        <v>814.6</v>
      </c>
      <c r="C31" s="5">
        <v>10988.97</v>
      </c>
      <c r="E31" s="8">
        <v>2050</v>
      </c>
      <c r="F31" s="19">
        <f t="shared" si="0"/>
        <v>0.81459999999999999</v>
      </c>
      <c r="G31" s="19">
        <f t="shared" si="1"/>
        <v>10.98897</v>
      </c>
    </row>
    <row r="34" spans="1:7" s="4" customFormat="1" x14ac:dyDescent="0.3">
      <c r="A34" s="4" t="s">
        <v>30</v>
      </c>
    </row>
    <row r="35" spans="1:7" x14ac:dyDescent="0.3">
      <c r="A35" s="3" t="s">
        <v>25</v>
      </c>
    </row>
    <row r="37" spans="1:7" x14ac:dyDescent="0.3">
      <c r="A37" s="4" t="s">
        <v>210</v>
      </c>
      <c r="B37" s="55" t="s">
        <v>208</v>
      </c>
      <c r="C37" s="55" t="s">
        <v>209</v>
      </c>
      <c r="E37" s="4" t="s">
        <v>48</v>
      </c>
      <c r="F37" s="55" t="s">
        <v>208</v>
      </c>
      <c r="G37" s="55" t="s">
        <v>209</v>
      </c>
    </row>
    <row r="38" spans="1:7" x14ac:dyDescent="0.3">
      <c r="A38" s="8">
        <v>2026</v>
      </c>
      <c r="B38" s="5">
        <v>858.4</v>
      </c>
      <c r="C38" s="5">
        <v>0</v>
      </c>
      <c r="E38" s="8">
        <v>2026</v>
      </c>
      <c r="F38" s="19">
        <f>B38/1000</f>
        <v>0.85839999999999994</v>
      </c>
      <c r="G38" s="19">
        <f>C38/1000</f>
        <v>0</v>
      </c>
    </row>
    <row r="39" spans="1:7" x14ac:dyDescent="0.3">
      <c r="A39" s="8">
        <v>2027</v>
      </c>
      <c r="B39" s="5">
        <v>1458.4</v>
      </c>
      <c r="C39" s="5">
        <v>1745.5299999999997</v>
      </c>
      <c r="E39" s="8">
        <v>2027</v>
      </c>
      <c r="F39" s="19">
        <f t="shared" ref="F39:F62" si="2">B39/1000</f>
        <v>1.4584000000000001</v>
      </c>
      <c r="G39" s="19">
        <f t="shared" ref="G39:G62" si="3">C39/1000</f>
        <v>1.7455299999999998</v>
      </c>
    </row>
    <row r="40" spans="1:7" x14ac:dyDescent="0.3">
      <c r="A40" s="8">
        <v>2028</v>
      </c>
      <c r="B40" s="5">
        <v>2058.4</v>
      </c>
      <c r="C40" s="5">
        <v>4205.8900000000003</v>
      </c>
      <c r="E40" s="8">
        <v>2028</v>
      </c>
      <c r="F40" s="19">
        <f t="shared" si="2"/>
        <v>2.0584000000000002</v>
      </c>
      <c r="G40" s="19">
        <f t="shared" si="3"/>
        <v>4.2058900000000001</v>
      </c>
    </row>
    <row r="41" spans="1:7" x14ac:dyDescent="0.3">
      <c r="A41" s="8">
        <v>2029</v>
      </c>
      <c r="B41" s="5">
        <v>2658.4</v>
      </c>
      <c r="C41" s="5">
        <v>16205.890000000001</v>
      </c>
      <c r="E41" s="8">
        <v>2029</v>
      </c>
      <c r="F41" s="19">
        <f t="shared" si="2"/>
        <v>2.6583999999999999</v>
      </c>
      <c r="G41" s="19">
        <f t="shared" si="3"/>
        <v>16.20589</v>
      </c>
    </row>
    <row r="42" spans="1:7" x14ac:dyDescent="0.3">
      <c r="A42" s="8">
        <v>2030</v>
      </c>
      <c r="B42" s="5">
        <v>3258.4</v>
      </c>
      <c r="C42" s="5">
        <v>28955.89</v>
      </c>
      <c r="E42" s="8">
        <v>2030</v>
      </c>
      <c r="F42" s="19">
        <f t="shared" si="2"/>
        <v>3.2584</v>
      </c>
      <c r="G42" s="19">
        <f t="shared" si="3"/>
        <v>28.95589</v>
      </c>
    </row>
    <row r="43" spans="1:7" x14ac:dyDescent="0.3">
      <c r="A43" s="8">
        <v>2031</v>
      </c>
      <c r="B43" s="5">
        <v>3258.4</v>
      </c>
      <c r="C43" s="5">
        <v>28955.89</v>
      </c>
      <c r="E43" s="8">
        <v>2031</v>
      </c>
      <c r="F43" s="19">
        <f t="shared" si="2"/>
        <v>3.2584</v>
      </c>
      <c r="G43" s="19">
        <f t="shared" si="3"/>
        <v>28.95589</v>
      </c>
    </row>
    <row r="44" spans="1:7" x14ac:dyDescent="0.3">
      <c r="A44" s="8">
        <v>2032</v>
      </c>
      <c r="B44" s="5">
        <v>3258.4</v>
      </c>
      <c r="C44" s="5">
        <v>28955.89</v>
      </c>
      <c r="E44" s="8">
        <v>2032</v>
      </c>
      <c r="F44" s="19">
        <f t="shared" si="2"/>
        <v>3.2584</v>
      </c>
      <c r="G44" s="19">
        <f t="shared" si="3"/>
        <v>28.95589</v>
      </c>
    </row>
    <row r="45" spans="1:7" x14ac:dyDescent="0.3">
      <c r="A45" s="8">
        <v>2033</v>
      </c>
      <c r="B45" s="5">
        <v>3258.4</v>
      </c>
      <c r="C45" s="5">
        <v>28955.89</v>
      </c>
      <c r="E45" s="8">
        <v>2033</v>
      </c>
      <c r="F45" s="19">
        <f t="shared" si="2"/>
        <v>3.2584</v>
      </c>
      <c r="G45" s="19">
        <f t="shared" si="3"/>
        <v>28.95589</v>
      </c>
    </row>
    <row r="46" spans="1:7" x14ac:dyDescent="0.3">
      <c r="A46" s="8">
        <v>2034</v>
      </c>
      <c r="B46" s="5">
        <v>3258.4</v>
      </c>
      <c r="C46" s="5">
        <v>28955.89</v>
      </c>
      <c r="E46" s="8">
        <v>2034</v>
      </c>
      <c r="F46" s="19">
        <f t="shared" si="2"/>
        <v>3.2584</v>
      </c>
      <c r="G46" s="19">
        <f t="shared" si="3"/>
        <v>28.95589</v>
      </c>
    </row>
    <row r="47" spans="1:7" x14ac:dyDescent="0.3">
      <c r="A47" s="8">
        <v>2035</v>
      </c>
      <c r="B47" s="5">
        <v>3258.4</v>
      </c>
      <c r="C47" s="5">
        <v>28955.89</v>
      </c>
      <c r="E47" s="8">
        <v>2035</v>
      </c>
      <c r="F47" s="19">
        <f t="shared" si="2"/>
        <v>3.2584</v>
      </c>
      <c r="G47" s="19">
        <f t="shared" si="3"/>
        <v>28.95589</v>
      </c>
    </row>
    <row r="48" spans="1:7" x14ac:dyDescent="0.3">
      <c r="A48" s="8">
        <v>2036</v>
      </c>
      <c r="B48" s="5">
        <v>3258.4</v>
      </c>
      <c r="C48" s="5">
        <v>29455.89</v>
      </c>
      <c r="E48" s="8">
        <v>2036</v>
      </c>
      <c r="F48" s="19">
        <f t="shared" si="2"/>
        <v>3.2584</v>
      </c>
      <c r="G48" s="19">
        <f t="shared" si="3"/>
        <v>29.45589</v>
      </c>
    </row>
    <row r="49" spans="1:7" x14ac:dyDescent="0.3">
      <c r="A49" s="8">
        <v>2037</v>
      </c>
      <c r="B49" s="5">
        <v>3258.4</v>
      </c>
      <c r="C49" s="5">
        <v>29955.89</v>
      </c>
      <c r="E49" s="8">
        <v>2037</v>
      </c>
      <c r="F49" s="19">
        <f t="shared" si="2"/>
        <v>3.2584</v>
      </c>
      <c r="G49" s="19">
        <f t="shared" si="3"/>
        <v>29.95589</v>
      </c>
    </row>
    <row r="50" spans="1:7" x14ac:dyDescent="0.3">
      <c r="A50" s="8">
        <v>2038</v>
      </c>
      <c r="B50" s="5">
        <v>3258.4</v>
      </c>
      <c r="C50" s="5">
        <v>30455.89</v>
      </c>
      <c r="E50" s="8">
        <v>2038</v>
      </c>
      <c r="F50" s="19">
        <f t="shared" si="2"/>
        <v>3.2584</v>
      </c>
      <c r="G50" s="19">
        <f t="shared" si="3"/>
        <v>30.45589</v>
      </c>
    </row>
    <row r="51" spans="1:7" x14ac:dyDescent="0.3">
      <c r="A51" s="8">
        <v>2039</v>
      </c>
      <c r="B51" s="5">
        <v>3258.4</v>
      </c>
      <c r="C51" s="5">
        <v>30955.89</v>
      </c>
      <c r="E51" s="8">
        <v>2039</v>
      </c>
      <c r="F51" s="19">
        <f t="shared" si="2"/>
        <v>3.2584</v>
      </c>
      <c r="G51" s="19">
        <f t="shared" si="3"/>
        <v>30.95589</v>
      </c>
    </row>
    <row r="52" spans="1:7" x14ac:dyDescent="0.3">
      <c r="A52" s="8">
        <v>2040</v>
      </c>
      <c r="B52" s="5">
        <v>3258.4</v>
      </c>
      <c r="C52" s="5">
        <v>31455.89</v>
      </c>
      <c r="E52" s="8">
        <v>2040</v>
      </c>
      <c r="F52" s="19">
        <f t="shared" si="2"/>
        <v>3.2584</v>
      </c>
      <c r="G52" s="19">
        <f t="shared" si="3"/>
        <v>31.45589</v>
      </c>
    </row>
    <row r="53" spans="1:7" x14ac:dyDescent="0.3">
      <c r="A53" s="8">
        <v>2041</v>
      </c>
      <c r="B53" s="5">
        <v>3258.4</v>
      </c>
      <c r="C53" s="5">
        <v>32455.89</v>
      </c>
      <c r="E53" s="8">
        <v>2041</v>
      </c>
      <c r="F53" s="19">
        <f t="shared" si="2"/>
        <v>3.2584</v>
      </c>
      <c r="G53" s="19">
        <f t="shared" si="3"/>
        <v>32.455889999999997</v>
      </c>
    </row>
    <row r="54" spans="1:7" x14ac:dyDescent="0.3">
      <c r="A54" s="8">
        <v>2042</v>
      </c>
      <c r="B54" s="5">
        <v>3258.4</v>
      </c>
      <c r="C54" s="5">
        <v>33455.89</v>
      </c>
      <c r="E54" s="8">
        <v>2042</v>
      </c>
      <c r="F54" s="19">
        <f t="shared" si="2"/>
        <v>3.2584</v>
      </c>
      <c r="G54" s="19">
        <f t="shared" si="3"/>
        <v>33.455889999999997</v>
      </c>
    </row>
    <row r="55" spans="1:7" x14ac:dyDescent="0.3">
      <c r="A55" s="8">
        <v>2043</v>
      </c>
      <c r="B55" s="5">
        <v>3258.4</v>
      </c>
      <c r="C55" s="5">
        <v>34455.89</v>
      </c>
      <c r="E55" s="8">
        <v>2043</v>
      </c>
      <c r="F55" s="19">
        <f t="shared" si="2"/>
        <v>3.2584</v>
      </c>
      <c r="G55" s="19">
        <f t="shared" si="3"/>
        <v>34.455889999999997</v>
      </c>
    </row>
    <row r="56" spans="1:7" x14ac:dyDescent="0.3">
      <c r="A56" s="8">
        <v>2044</v>
      </c>
      <c r="B56" s="5">
        <v>3258.4</v>
      </c>
      <c r="C56" s="5">
        <v>35455.89</v>
      </c>
      <c r="E56" s="8">
        <v>2044</v>
      </c>
      <c r="F56" s="19">
        <f t="shared" si="2"/>
        <v>3.2584</v>
      </c>
      <c r="G56" s="19">
        <f t="shared" si="3"/>
        <v>35.455889999999997</v>
      </c>
    </row>
    <row r="57" spans="1:7" x14ac:dyDescent="0.3">
      <c r="A57" s="8">
        <v>2045</v>
      </c>
      <c r="B57" s="5">
        <v>3258.4</v>
      </c>
      <c r="C57" s="5">
        <v>36455.889999999992</v>
      </c>
      <c r="E57" s="8">
        <v>2045</v>
      </c>
      <c r="F57" s="19">
        <f t="shared" si="2"/>
        <v>3.2584</v>
      </c>
      <c r="G57" s="19">
        <f t="shared" si="3"/>
        <v>36.455889999999989</v>
      </c>
    </row>
    <row r="58" spans="1:7" x14ac:dyDescent="0.3">
      <c r="A58" s="8">
        <v>2046</v>
      </c>
      <c r="B58" s="5">
        <v>3258.4</v>
      </c>
      <c r="C58" s="5">
        <v>37955.889999999992</v>
      </c>
      <c r="E58" s="8">
        <v>2046</v>
      </c>
      <c r="F58" s="19">
        <f t="shared" si="2"/>
        <v>3.2584</v>
      </c>
      <c r="G58" s="19">
        <f t="shared" si="3"/>
        <v>37.955889999999989</v>
      </c>
    </row>
    <row r="59" spans="1:7" x14ac:dyDescent="0.3">
      <c r="A59" s="8">
        <v>2047</v>
      </c>
      <c r="B59" s="5">
        <v>3258.4</v>
      </c>
      <c r="C59" s="5">
        <v>39455.889999999992</v>
      </c>
      <c r="E59" s="8">
        <v>2047</v>
      </c>
      <c r="F59" s="19">
        <f t="shared" si="2"/>
        <v>3.2584</v>
      </c>
      <c r="G59" s="19">
        <f t="shared" si="3"/>
        <v>39.455889999999989</v>
      </c>
    </row>
    <row r="60" spans="1:7" x14ac:dyDescent="0.3">
      <c r="A60" s="8">
        <v>2048</v>
      </c>
      <c r="B60" s="5">
        <v>3258.4</v>
      </c>
      <c r="C60" s="5">
        <v>40955.889999999992</v>
      </c>
      <c r="E60" s="8">
        <v>2048</v>
      </c>
      <c r="F60" s="19">
        <f t="shared" si="2"/>
        <v>3.2584</v>
      </c>
      <c r="G60" s="19">
        <f t="shared" si="3"/>
        <v>40.955889999999989</v>
      </c>
    </row>
    <row r="61" spans="1:7" x14ac:dyDescent="0.3">
      <c r="A61" s="8">
        <v>2049</v>
      </c>
      <c r="B61" s="5">
        <v>3258.4</v>
      </c>
      <c r="C61" s="5">
        <v>42455.889999999992</v>
      </c>
      <c r="E61" s="8">
        <v>2049</v>
      </c>
      <c r="F61" s="19">
        <f t="shared" si="2"/>
        <v>3.2584</v>
      </c>
      <c r="G61" s="19">
        <f t="shared" si="3"/>
        <v>42.455889999999989</v>
      </c>
    </row>
    <row r="62" spans="1:7" x14ac:dyDescent="0.3">
      <c r="A62" s="8">
        <v>2050</v>
      </c>
      <c r="B62" s="5">
        <v>3258.4</v>
      </c>
      <c r="C62" s="5">
        <v>43955.889999999992</v>
      </c>
      <c r="E62" s="8">
        <v>2050</v>
      </c>
      <c r="F62" s="19">
        <f t="shared" si="2"/>
        <v>3.2584</v>
      </c>
      <c r="G62" s="19">
        <f t="shared" si="3"/>
        <v>43.955889999999989</v>
      </c>
    </row>
    <row r="65" spans="1:3" s="4" customFormat="1" x14ac:dyDescent="0.3">
      <c r="A65" s="4" t="s">
        <v>31</v>
      </c>
    </row>
    <row r="67" spans="1:3" x14ac:dyDescent="0.3">
      <c r="A67" s="4" t="s">
        <v>24</v>
      </c>
      <c r="B67" s="9" t="s">
        <v>19</v>
      </c>
      <c r="C67" s="9" t="s">
        <v>18</v>
      </c>
    </row>
    <row r="68" spans="1:3" x14ac:dyDescent="0.3">
      <c r="A68" s="8">
        <v>2026</v>
      </c>
      <c r="B68" s="6">
        <v>0.36442999999999998</v>
      </c>
      <c r="C68" s="6">
        <v>0.21459999999999999</v>
      </c>
    </row>
    <row r="69" spans="1:3" x14ac:dyDescent="0.3">
      <c r="A69" s="8">
        <v>2027</v>
      </c>
      <c r="B69" s="6">
        <v>0.64863000000000004</v>
      </c>
      <c r="C69" s="6">
        <v>0.80098198333333337</v>
      </c>
    </row>
    <row r="70" spans="1:3" x14ac:dyDescent="0.3">
      <c r="A70" s="8">
        <v>2028</v>
      </c>
      <c r="B70" s="6">
        <v>1.3540300000000001</v>
      </c>
      <c r="C70" s="6">
        <v>1.5660722333333332</v>
      </c>
    </row>
    <row r="71" spans="1:3" x14ac:dyDescent="0.3">
      <c r="A71" s="8">
        <v>2029</v>
      </c>
      <c r="B71" s="6">
        <v>1.6808299999999998</v>
      </c>
      <c r="C71" s="6">
        <v>4.7160722333333336</v>
      </c>
    </row>
    <row r="72" spans="1:3" x14ac:dyDescent="0.3">
      <c r="A72" s="8">
        <v>2030</v>
      </c>
      <c r="B72" s="6">
        <v>3.99533</v>
      </c>
      <c r="C72" s="6">
        <v>8.0535722333333339</v>
      </c>
    </row>
    <row r="73" spans="1:3" x14ac:dyDescent="0.3">
      <c r="A73" s="8">
        <v>2031</v>
      </c>
      <c r="B73" s="6">
        <v>4.1705699999999997</v>
      </c>
      <c r="C73" s="6">
        <v>8.0535722333333339</v>
      </c>
    </row>
    <row r="74" spans="1:3" x14ac:dyDescent="0.3">
      <c r="A74" s="8">
        <v>2032</v>
      </c>
      <c r="B74" s="6">
        <v>4.3263600000000002</v>
      </c>
      <c r="C74" s="6">
        <v>8.0535722333333339</v>
      </c>
    </row>
    <row r="75" spans="1:3" x14ac:dyDescent="0.3">
      <c r="A75" s="8">
        <v>2033</v>
      </c>
      <c r="B75" s="6">
        <v>4.5010399999999997</v>
      </c>
      <c r="C75" s="6">
        <v>8.0535722333333339</v>
      </c>
    </row>
    <row r="76" spans="1:3" x14ac:dyDescent="0.3">
      <c r="A76" s="8">
        <v>2034</v>
      </c>
      <c r="B76" s="6">
        <v>4.6768099999999997</v>
      </c>
      <c r="C76" s="6">
        <v>8.0535722333333339</v>
      </c>
    </row>
    <row r="77" spans="1:3" x14ac:dyDescent="0.3">
      <c r="A77" s="8">
        <v>2035</v>
      </c>
      <c r="B77" s="6">
        <v>4.84565</v>
      </c>
      <c r="C77" s="6">
        <v>8.0535722333333339</v>
      </c>
    </row>
    <row r="78" spans="1:3" x14ac:dyDescent="0.3">
      <c r="A78" s="8">
        <v>2036</v>
      </c>
      <c r="B78" s="6">
        <v>5.01119</v>
      </c>
      <c r="C78" s="6">
        <v>8.1785722333333339</v>
      </c>
    </row>
    <row r="79" spans="1:3" x14ac:dyDescent="0.3">
      <c r="A79" s="8">
        <v>2037</v>
      </c>
      <c r="B79" s="6">
        <v>5.1644600000000001</v>
      </c>
      <c r="C79" s="6">
        <v>8.3035722333333339</v>
      </c>
    </row>
    <row r="80" spans="1:3" x14ac:dyDescent="0.3">
      <c r="A80" s="8">
        <v>2038</v>
      </c>
      <c r="B80" s="6">
        <v>5.2944899999999997</v>
      </c>
      <c r="C80" s="6">
        <v>8.4285722333333339</v>
      </c>
    </row>
    <row r="81" spans="1:3" x14ac:dyDescent="0.3">
      <c r="A81" s="8">
        <v>2039</v>
      </c>
      <c r="B81" s="6">
        <v>5.4089099999999997</v>
      </c>
      <c r="C81" s="6">
        <v>8.5535722333333339</v>
      </c>
    </row>
    <row r="82" spans="1:3" x14ac:dyDescent="0.3">
      <c r="A82" s="8">
        <v>2040</v>
      </c>
      <c r="B82" s="6">
        <v>5.4908900000000003</v>
      </c>
      <c r="C82" s="6">
        <v>8.6785722333333339</v>
      </c>
    </row>
    <row r="83" spans="1:3" x14ac:dyDescent="0.3">
      <c r="A83" s="8">
        <v>2041</v>
      </c>
      <c r="B83" s="6">
        <v>5.6392699999999998</v>
      </c>
      <c r="C83" s="6">
        <v>8.9285722333333339</v>
      </c>
    </row>
    <row r="84" spans="1:3" x14ac:dyDescent="0.3">
      <c r="A84" s="8">
        <v>2042</v>
      </c>
      <c r="B84" s="6">
        <v>5.7817299999999996</v>
      </c>
      <c r="C84" s="6">
        <v>9.1785722333333339</v>
      </c>
    </row>
    <row r="85" spans="1:3" x14ac:dyDescent="0.3">
      <c r="A85" s="8">
        <v>2043</v>
      </c>
      <c r="B85" s="6">
        <v>5.9005400000000003</v>
      </c>
      <c r="C85" s="6">
        <v>9.4285722333333339</v>
      </c>
    </row>
    <row r="86" spans="1:3" x14ac:dyDescent="0.3">
      <c r="A86" s="8">
        <v>2044</v>
      </c>
      <c r="B86" s="6">
        <v>6.0145799999999996</v>
      </c>
      <c r="C86" s="6">
        <v>9.6785722333333339</v>
      </c>
    </row>
    <row r="87" spans="1:3" x14ac:dyDescent="0.3">
      <c r="A87" s="8">
        <v>2045</v>
      </c>
      <c r="B87" s="6">
        <v>6.1214899999999997</v>
      </c>
      <c r="C87" s="6">
        <v>9.9285722333333339</v>
      </c>
    </row>
    <row r="88" spans="1:3" x14ac:dyDescent="0.3">
      <c r="A88" s="8">
        <v>2046</v>
      </c>
      <c r="B88" s="6">
        <v>6.2613799999999999</v>
      </c>
      <c r="C88" s="6">
        <v>10.303572233333334</v>
      </c>
    </row>
    <row r="89" spans="1:3" x14ac:dyDescent="0.3">
      <c r="A89" s="8">
        <v>2047</v>
      </c>
      <c r="B89" s="6">
        <v>6.3986299999999998</v>
      </c>
      <c r="C89" s="6">
        <v>10.678572233333334</v>
      </c>
    </row>
    <row r="90" spans="1:3" x14ac:dyDescent="0.3">
      <c r="A90" s="8">
        <v>2048</v>
      </c>
      <c r="B90" s="6">
        <v>6.5329799999999993</v>
      </c>
      <c r="C90" s="6">
        <v>11.053572233333334</v>
      </c>
    </row>
    <row r="91" spans="1:3" x14ac:dyDescent="0.3">
      <c r="A91" s="8">
        <v>2049</v>
      </c>
      <c r="B91" s="6">
        <v>6.6646000000000001</v>
      </c>
      <c r="C91" s="6">
        <v>11.428572233333334</v>
      </c>
    </row>
    <row r="92" spans="1:3" x14ac:dyDescent="0.3">
      <c r="A92" s="8">
        <v>2050</v>
      </c>
      <c r="B92" s="6">
        <v>6.7936499999999995</v>
      </c>
      <c r="C92" s="6">
        <v>11.803572233333334</v>
      </c>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5A0BC-7C40-4550-A3F9-85624FC4E812}">
  <sheetPr>
    <tabColor theme="4"/>
  </sheetPr>
  <dimension ref="A1:S32"/>
  <sheetViews>
    <sheetView zoomScaleNormal="100" workbookViewId="0"/>
  </sheetViews>
  <sheetFormatPr defaultColWidth="10.88671875" defaultRowHeight="14.4" x14ac:dyDescent="0.3"/>
  <sheetData>
    <row r="1" spans="1:19" s="1" customFormat="1" ht="21" x14ac:dyDescent="0.4">
      <c r="A1" s="2" t="s">
        <v>32</v>
      </c>
    </row>
    <row r="3" spans="1:19" s="4" customFormat="1" x14ac:dyDescent="0.3">
      <c r="A3" s="4" t="s">
        <v>33</v>
      </c>
    </row>
    <row r="5" spans="1:19" x14ac:dyDescent="0.3">
      <c r="A5" s="69" t="s">
        <v>17</v>
      </c>
      <c r="B5" s="68" t="s">
        <v>13</v>
      </c>
      <c r="C5" s="68"/>
      <c r="D5" s="68" t="s">
        <v>14</v>
      </c>
      <c r="E5" s="68"/>
      <c r="F5" s="68" t="s">
        <v>211</v>
      </c>
      <c r="G5" s="68"/>
      <c r="H5" s="68" t="s">
        <v>212</v>
      </c>
      <c r="I5" s="68"/>
      <c r="K5" s="69" t="s">
        <v>24</v>
      </c>
      <c r="L5" s="68" t="s">
        <v>13</v>
      </c>
      <c r="M5" s="68"/>
      <c r="N5" s="68" t="s">
        <v>14</v>
      </c>
      <c r="O5" s="68"/>
      <c r="P5" s="68" t="s">
        <v>211</v>
      </c>
      <c r="Q5" s="68"/>
      <c r="R5" s="68" t="s">
        <v>212</v>
      </c>
      <c r="S5" s="68"/>
    </row>
    <row r="6" spans="1:19" x14ac:dyDescent="0.3">
      <c r="A6" s="69"/>
      <c r="B6" s="9" t="s">
        <v>34</v>
      </c>
      <c r="C6" s="9" t="s">
        <v>35</v>
      </c>
      <c r="D6" s="9" t="s">
        <v>34</v>
      </c>
      <c r="E6" s="9" t="s">
        <v>35</v>
      </c>
      <c r="F6" s="9" t="s">
        <v>35</v>
      </c>
      <c r="G6" s="9" t="s">
        <v>34</v>
      </c>
      <c r="H6" s="9" t="s">
        <v>35</v>
      </c>
      <c r="I6" s="9" t="s">
        <v>34</v>
      </c>
      <c r="K6" s="69"/>
      <c r="L6" s="9" t="s">
        <v>34</v>
      </c>
      <c r="M6" s="9" t="s">
        <v>35</v>
      </c>
      <c r="N6" s="9" t="s">
        <v>34</v>
      </c>
      <c r="O6" s="9" t="s">
        <v>35</v>
      </c>
      <c r="P6" s="9" t="s">
        <v>34</v>
      </c>
      <c r="Q6" s="9" t="s">
        <v>35</v>
      </c>
      <c r="R6" s="9" t="s">
        <v>35</v>
      </c>
      <c r="S6" s="9" t="s">
        <v>34</v>
      </c>
    </row>
    <row r="7" spans="1:19" x14ac:dyDescent="0.3">
      <c r="A7" s="8">
        <v>2026</v>
      </c>
      <c r="B7" s="5">
        <v>6547</v>
      </c>
      <c r="C7" s="5">
        <v>6647</v>
      </c>
      <c r="D7" s="5">
        <v>2685</v>
      </c>
      <c r="E7" s="5">
        <v>2300</v>
      </c>
      <c r="F7" s="5">
        <v>0</v>
      </c>
      <c r="G7" s="5">
        <v>0</v>
      </c>
      <c r="H7" s="5">
        <v>0</v>
      </c>
      <c r="I7" s="5">
        <v>0</v>
      </c>
      <c r="K7" s="8">
        <v>2026</v>
      </c>
      <c r="L7" s="12">
        <f t="shared" ref="L7:L31" si="0">B7/1000</f>
        <v>6.5469999999999997</v>
      </c>
      <c r="M7" s="12">
        <f t="shared" ref="M7:M31" si="1">C7/1000</f>
        <v>6.6470000000000002</v>
      </c>
      <c r="N7" s="12">
        <f t="shared" ref="N7:N31" si="2">D7/1000</f>
        <v>2.6850000000000001</v>
      </c>
      <c r="O7" s="12">
        <f t="shared" ref="O7:O31" si="3">E7/1000</f>
        <v>2.2999999999999998</v>
      </c>
      <c r="P7" s="12">
        <f t="shared" ref="P7:P31" si="4">F7/1000</f>
        <v>0</v>
      </c>
      <c r="Q7" s="12">
        <f t="shared" ref="Q7:Q31" si="5">G7/1000</f>
        <v>0</v>
      </c>
      <c r="R7" s="12">
        <f t="shared" ref="R7:R31" si="6">H7/1000</f>
        <v>0</v>
      </c>
      <c r="S7" s="12">
        <f t="shared" ref="S7:S31" si="7">I7/1000</f>
        <v>0</v>
      </c>
    </row>
    <row r="8" spans="1:19" x14ac:dyDescent="0.3">
      <c r="A8" s="8">
        <v>2027</v>
      </c>
      <c r="B8" s="5">
        <v>6547</v>
      </c>
      <c r="C8" s="5">
        <v>6647</v>
      </c>
      <c r="D8" s="5">
        <v>2685</v>
      </c>
      <c r="E8" s="5">
        <v>2300</v>
      </c>
      <c r="F8" s="5">
        <v>0</v>
      </c>
      <c r="G8" s="5">
        <v>0</v>
      </c>
      <c r="H8" s="5">
        <v>0</v>
      </c>
      <c r="I8" s="5">
        <v>0</v>
      </c>
      <c r="K8" s="8">
        <v>2027</v>
      </c>
      <c r="L8" s="12">
        <f t="shared" si="0"/>
        <v>6.5469999999999997</v>
      </c>
      <c r="M8" s="12">
        <f t="shared" si="1"/>
        <v>6.6470000000000002</v>
      </c>
      <c r="N8" s="12">
        <f t="shared" si="2"/>
        <v>2.6850000000000001</v>
      </c>
      <c r="O8" s="12">
        <f t="shared" si="3"/>
        <v>2.2999999999999998</v>
      </c>
      <c r="P8" s="12">
        <f t="shared" si="4"/>
        <v>0</v>
      </c>
      <c r="Q8" s="12">
        <f t="shared" si="5"/>
        <v>0</v>
      </c>
      <c r="R8" s="12">
        <f t="shared" si="6"/>
        <v>0</v>
      </c>
      <c r="S8" s="12">
        <f t="shared" si="7"/>
        <v>0</v>
      </c>
    </row>
    <row r="9" spans="1:19" x14ac:dyDescent="0.3">
      <c r="A9" s="8">
        <v>2028</v>
      </c>
      <c r="B9" s="5">
        <v>7947</v>
      </c>
      <c r="C9" s="5">
        <v>7947</v>
      </c>
      <c r="D9" s="5">
        <v>2685</v>
      </c>
      <c r="E9" s="5">
        <v>2300</v>
      </c>
      <c r="F9" s="5">
        <v>0</v>
      </c>
      <c r="G9" s="5">
        <v>0</v>
      </c>
      <c r="H9" s="5">
        <v>0</v>
      </c>
      <c r="I9" s="5">
        <v>0</v>
      </c>
      <c r="K9" s="8">
        <v>2028</v>
      </c>
      <c r="L9" s="12">
        <f t="shared" si="0"/>
        <v>7.9470000000000001</v>
      </c>
      <c r="M9" s="12">
        <f t="shared" si="1"/>
        <v>7.9470000000000001</v>
      </c>
      <c r="N9" s="12">
        <f t="shared" si="2"/>
        <v>2.6850000000000001</v>
      </c>
      <c r="O9" s="12">
        <f t="shared" si="3"/>
        <v>2.2999999999999998</v>
      </c>
      <c r="P9" s="12">
        <f t="shared" si="4"/>
        <v>0</v>
      </c>
      <c r="Q9" s="12">
        <f t="shared" si="5"/>
        <v>0</v>
      </c>
      <c r="R9" s="12">
        <f t="shared" si="6"/>
        <v>0</v>
      </c>
      <c r="S9" s="12">
        <f t="shared" si="7"/>
        <v>0</v>
      </c>
    </row>
    <row r="10" spans="1:19" x14ac:dyDescent="0.3">
      <c r="A10" s="8">
        <v>2029</v>
      </c>
      <c r="B10" s="5">
        <v>7947</v>
      </c>
      <c r="C10" s="5">
        <v>7947</v>
      </c>
      <c r="D10" s="5">
        <v>2685</v>
      </c>
      <c r="E10" s="5">
        <v>2300</v>
      </c>
      <c r="F10" s="5">
        <v>0</v>
      </c>
      <c r="G10" s="5">
        <v>0</v>
      </c>
      <c r="H10" s="5">
        <v>0</v>
      </c>
      <c r="I10" s="5">
        <v>0</v>
      </c>
      <c r="K10" s="8">
        <v>2029</v>
      </c>
      <c r="L10" s="12">
        <f t="shared" si="0"/>
        <v>7.9470000000000001</v>
      </c>
      <c r="M10" s="12">
        <f t="shared" si="1"/>
        <v>7.9470000000000001</v>
      </c>
      <c r="N10" s="12">
        <f t="shared" si="2"/>
        <v>2.6850000000000001</v>
      </c>
      <c r="O10" s="12">
        <f t="shared" si="3"/>
        <v>2.2999999999999998</v>
      </c>
      <c r="P10" s="12">
        <f t="shared" si="4"/>
        <v>0</v>
      </c>
      <c r="Q10" s="12">
        <f t="shared" si="5"/>
        <v>0</v>
      </c>
      <c r="R10" s="12">
        <f t="shared" si="6"/>
        <v>0</v>
      </c>
      <c r="S10" s="12">
        <f t="shared" si="7"/>
        <v>0</v>
      </c>
    </row>
    <row r="11" spans="1:19" x14ac:dyDescent="0.3">
      <c r="A11" s="8">
        <v>2030</v>
      </c>
      <c r="B11" s="5">
        <v>7947</v>
      </c>
      <c r="C11" s="5">
        <v>7947</v>
      </c>
      <c r="D11" s="5">
        <v>2685</v>
      </c>
      <c r="E11" s="5">
        <v>2300</v>
      </c>
      <c r="F11" s="5">
        <v>0</v>
      </c>
      <c r="G11" s="5">
        <v>0</v>
      </c>
      <c r="H11" s="5">
        <v>0</v>
      </c>
      <c r="I11" s="5">
        <v>0</v>
      </c>
      <c r="K11" s="8">
        <v>2030</v>
      </c>
      <c r="L11" s="12">
        <f t="shared" si="0"/>
        <v>7.9470000000000001</v>
      </c>
      <c r="M11" s="12">
        <f t="shared" si="1"/>
        <v>7.9470000000000001</v>
      </c>
      <c r="N11" s="12">
        <f t="shared" si="2"/>
        <v>2.6850000000000001</v>
      </c>
      <c r="O11" s="12">
        <f t="shared" si="3"/>
        <v>2.2999999999999998</v>
      </c>
      <c r="P11" s="12">
        <f t="shared" si="4"/>
        <v>0</v>
      </c>
      <c r="Q11" s="12">
        <f t="shared" si="5"/>
        <v>0</v>
      </c>
      <c r="R11" s="12">
        <f t="shared" si="6"/>
        <v>0</v>
      </c>
      <c r="S11" s="12">
        <f t="shared" si="7"/>
        <v>0</v>
      </c>
    </row>
    <row r="12" spans="1:19" x14ac:dyDescent="0.3">
      <c r="A12" s="8">
        <v>2031</v>
      </c>
      <c r="B12" s="5">
        <v>7947</v>
      </c>
      <c r="C12" s="5">
        <v>7947</v>
      </c>
      <c r="D12" s="5">
        <v>2685</v>
      </c>
      <c r="E12" s="5">
        <v>2300</v>
      </c>
      <c r="F12" s="5">
        <v>0</v>
      </c>
      <c r="G12" s="5">
        <v>0</v>
      </c>
      <c r="H12" s="5">
        <v>0</v>
      </c>
      <c r="I12" s="5">
        <v>0</v>
      </c>
      <c r="K12" s="8">
        <v>2031</v>
      </c>
      <c r="L12" s="12">
        <f t="shared" si="0"/>
        <v>7.9470000000000001</v>
      </c>
      <c r="M12" s="12">
        <f t="shared" si="1"/>
        <v>7.9470000000000001</v>
      </c>
      <c r="N12" s="12">
        <f t="shared" si="2"/>
        <v>2.6850000000000001</v>
      </c>
      <c r="O12" s="12">
        <f t="shared" si="3"/>
        <v>2.2999999999999998</v>
      </c>
      <c r="P12" s="12">
        <f t="shared" si="4"/>
        <v>0</v>
      </c>
      <c r="Q12" s="12">
        <f t="shared" si="5"/>
        <v>0</v>
      </c>
      <c r="R12" s="12">
        <f t="shared" si="6"/>
        <v>0</v>
      </c>
      <c r="S12" s="12">
        <f t="shared" si="7"/>
        <v>0</v>
      </c>
    </row>
    <row r="13" spans="1:19" x14ac:dyDescent="0.3">
      <c r="A13" s="8">
        <v>2032</v>
      </c>
      <c r="B13" s="5">
        <v>7947</v>
      </c>
      <c r="C13" s="5">
        <v>7947</v>
      </c>
      <c r="D13" s="5">
        <v>2685</v>
      </c>
      <c r="E13" s="5">
        <v>2300</v>
      </c>
      <c r="F13" s="5">
        <v>0</v>
      </c>
      <c r="G13" s="5">
        <v>0</v>
      </c>
      <c r="H13" s="5">
        <v>0</v>
      </c>
      <c r="I13" s="5">
        <v>0</v>
      </c>
      <c r="K13" s="8">
        <v>2032</v>
      </c>
      <c r="L13" s="12">
        <f t="shared" si="0"/>
        <v>7.9470000000000001</v>
      </c>
      <c r="M13" s="12">
        <f t="shared" si="1"/>
        <v>7.9470000000000001</v>
      </c>
      <c r="N13" s="12">
        <f t="shared" si="2"/>
        <v>2.6850000000000001</v>
      </c>
      <c r="O13" s="12">
        <f t="shared" si="3"/>
        <v>2.2999999999999998</v>
      </c>
      <c r="P13" s="12">
        <f t="shared" si="4"/>
        <v>0</v>
      </c>
      <c r="Q13" s="12">
        <f t="shared" si="5"/>
        <v>0</v>
      </c>
      <c r="R13" s="12">
        <f t="shared" si="6"/>
        <v>0</v>
      </c>
      <c r="S13" s="12">
        <f t="shared" si="7"/>
        <v>0</v>
      </c>
    </row>
    <row r="14" spans="1:19" x14ac:dyDescent="0.3">
      <c r="A14" s="8">
        <v>2033</v>
      </c>
      <c r="B14" s="5">
        <v>7947</v>
      </c>
      <c r="C14" s="5">
        <v>7947</v>
      </c>
      <c r="D14" s="5">
        <v>2685</v>
      </c>
      <c r="E14" s="5">
        <v>2300</v>
      </c>
      <c r="F14" s="5">
        <v>0</v>
      </c>
      <c r="G14" s="5">
        <v>0</v>
      </c>
      <c r="H14" s="5">
        <v>0</v>
      </c>
      <c r="I14" s="5">
        <v>0</v>
      </c>
      <c r="K14" s="8">
        <v>2033</v>
      </c>
      <c r="L14" s="12">
        <f t="shared" si="0"/>
        <v>7.9470000000000001</v>
      </c>
      <c r="M14" s="12">
        <f t="shared" si="1"/>
        <v>7.9470000000000001</v>
      </c>
      <c r="N14" s="12">
        <f t="shared" si="2"/>
        <v>2.6850000000000001</v>
      </c>
      <c r="O14" s="12">
        <f t="shared" si="3"/>
        <v>2.2999999999999998</v>
      </c>
      <c r="P14" s="12">
        <f t="shared" si="4"/>
        <v>0</v>
      </c>
      <c r="Q14" s="12">
        <f t="shared" si="5"/>
        <v>0</v>
      </c>
      <c r="R14" s="12">
        <f t="shared" si="6"/>
        <v>0</v>
      </c>
      <c r="S14" s="12">
        <f t="shared" si="7"/>
        <v>0</v>
      </c>
    </row>
    <row r="15" spans="1:19" x14ac:dyDescent="0.3">
      <c r="A15" s="8">
        <v>2034</v>
      </c>
      <c r="B15" s="5">
        <v>7947</v>
      </c>
      <c r="C15" s="5">
        <v>7947</v>
      </c>
      <c r="D15" s="5">
        <v>2685</v>
      </c>
      <c r="E15" s="5">
        <v>2300</v>
      </c>
      <c r="F15" s="5">
        <v>0</v>
      </c>
      <c r="G15" s="5">
        <v>0</v>
      </c>
      <c r="H15" s="5">
        <v>0</v>
      </c>
      <c r="I15" s="5">
        <v>0</v>
      </c>
      <c r="K15" s="8">
        <v>2034</v>
      </c>
      <c r="L15" s="12">
        <f t="shared" si="0"/>
        <v>7.9470000000000001</v>
      </c>
      <c r="M15" s="12">
        <f t="shared" si="1"/>
        <v>7.9470000000000001</v>
      </c>
      <c r="N15" s="12">
        <f t="shared" si="2"/>
        <v>2.6850000000000001</v>
      </c>
      <c r="O15" s="12">
        <f t="shared" si="3"/>
        <v>2.2999999999999998</v>
      </c>
      <c r="P15" s="12">
        <f t="shared" si="4"/>
        <v>0</v>
      </c>
      <c r="Q15" s="12">
        <f t="shared" si="5"/>
        <v>0</v>
      </c>
      <c r="R15" s="12">
        <f t="shared" si="6"/>
        <v>0</v>
      </c>
      <c r="S15" s="12">
        <f t="shared" si="7"/>
        <v>0</v>
      </c>
    </row>
    <row r="16" spans="1:19" x14ac:dyDescent="0.3">
      <c r="A16" s="8">
        <v>2035</v>
      </c>
      <c r="B16" s="5">
        <v>7947</v>
      </c>
      <c r="C16" s="5">
        <v>7947</v>
      </c>
      <c r="D16" s="5">
        <v>2685</v>
      </c>
      <c r="E16" s="5">
        <v>2300</v>
      </c>
      <c r="F16" s="5">
        <v>2000</v>
      </c>
      <c r="G16" s="5">
        <v>2000</v>
      </c>
      <c r="H16" s="5">
        <v>0</v>
      </c>
      <c r="I16" s="5">
        <v>0</v>
      </c>
      <c r="K16" s="8">
        <v>2035</v>
      </c>
      <c r="L16" s="12">
        <f t="shared" si="0"/>
        <v>7.9470000000000001</v>
      </c>
      <c r="M16" s="12">
        <f t="shared" si="1"/>
        <v>7.9470000000000001</v>
      </c>
      <c r="N16" s="12">
        <f t="shared" si="2"/>
        <v>2.6850000000000001</v>
      </c>
      <c r="O16" s="12">
        <f t="shared" si="3"/>
        <v>2.2999999999999998</v>
      </c>
      <c r="P16" s="12">
        <f t="shared" si="4"/>
        <v>2</v>
      </c>
      <c r="Q16" s="12">
        <f t="shared" si="5"/>
        <v>2</v>
      </c>
      <c r="R16" s="12">
        <f t="shared" si="6"/>
        <v>0</v>
      </c>
      <c r="S16" s="12">
        <f t="shared" si="7"/>
        <v>0</v>
      </c>
    </row>
    <row r="17" spans="1:19" x14ac:dyDescent="0.3">
      <c r="A17" s="8">
        <v>2036</v>
      </c>
      <c r="B17" s="5">
        <v>7947</v>
      </c>
      <c r="C17" s="5">
        <v>7947</v>
      </c>
      <c r="D17" s="5">
        <v>2685</v>
      </c>
      <c r="E17" s="5">
        <v>2300</v>
      </c>
      <c r="F17" s="5">
        <v>2000</v>
      </c>
      <c r="G17" s="5">
        <v>2000</v>
      </c>
      <c r="H17" s="5">
        <v>0</v>
      </c>
      <c r="I17" s="5">
        <v>0</v>
      </c>
      <c r="K17" s="8">
        <v>2036</v>
      </c>
      <c r="L17" s="12">
        <f t="shared" si="0"/>
        <v>7.9470000000000001</v>
      </c>
      <c r="M17" s="12">
        <f t="shared" si="1"/>
        <v>7.9470000000000001</v>
      </c>
      <c r="N17" s="12">
        <f t="shared" si="2"/>
        <v>2.6850000000000001</v>
      </c>
      <c r="O17" s="12">
        <f t="shared" si="3"/>
        <v>2.2999999999999998</v>
      </c>
      <c r="P17" s="12">
        <f t="shared" si="4"/>
        <v>2</v>
      </c>
      <c r="Q17" s="12">
        <f t="shared" si="5"/>
        <v>2</v>
      </c>
      <c r="R17" s="12">
        <f t="shared" si="6"/>
        <v>0</v>
      </c>
      <c r="S17" s="12">
        <f t="shared" si="7"/>
        <v>0</v>
      </c>
    </row>
    <row r="18" spans="1:19" x14ac:dyDescent="0.3">
      <c r="A18" s="8">
        <v>2037</v>
      </c>
      <c r="B18" s="5">
        <v>7947</v>
      </c>
      <c r="C18" s="5">
        <v>7947</v>
      </c>
      <c r="D18" s="5">
        <v>2685</v>
      </c>
      <c r="E18" s="5">
        <v>2300</v>
      </c>
      <c r="F18" s="5">
        <v>2000</v>
      </c>
      <c r="G18" s="5">
        <v>2000</v>
      </c>
      <c r="H18" s="5">
        <v>0</v>
      </c>
      <c r="I18" s="5">
        <v>0</v>
      </c>
      <c r="K18" s="8">
        <v>2037</v>
      </c>
      <c r="L18" s="12">
        <f t="shared" si="0"/>
        <v>7.9470000000000001</v>
      </c>
      <c r="M18" s="12">
        <f t="shared" si="1"/>
        <v>7.9470000000000001</v>
      </c>
      <c r="N18" s="12">
        <f t="shared" si="2"/>
        <v>2.6850000000000001</v>
      </c>
      <c r="O18" s="12">
        <f t="shared" si="3"/>
        <v>2.2999999999999998</v>
      </c>
      <c r="P18" s="12">
        <f t="shared" si="4"/>
        <v>2</v>
      </c>
      <c r="Q18" s="12">
        <f t="shared" si="5"/>
        <v>2</v>
      </c>
      <c r="R18" s="12">
        <f t="shared" si="6"/>
        <v>0</v>
      </c>
      <c r="S18" s="12">
        <f t="shared" si="7"/>
        <v>0</v>
      </c>
    </row>
    <row r="19" spans="1:19" x14ac:dyDescent="0.3">
      <c r="A19" s="8">
        <v>2038</v>
      </c>
      <c r="B19" s="5">
        <v>7947</v>
      </c>
      <c r="C19" s="5">
        <v>7947</v>
      </c>
      <c r="D19" s="5">
        <v>2685</v>
      </c>
      <c r="E19" s="5">
        <v>2300</v>
      </c>
      <c r="F19" s="5">
        <v>2000</v>
      </c>
      <c r="G19" s="5">
        <v>2000</v>
      </c>
      <c r="H19" s="5">
        <v>0</v>
      </c>
      <c r="I19" s="5">
        <v>0</v>
      </c>
      <c r="K19" s="8">
        <v>2038</v>
      </c>
      <c r="L19" s="12">
        <f t="shared" si="0"/>
        <v>7.9470000000000001</v>
      </c>
      <c r="M19" s="12">
        <f t="shared" si="1"/>
        <v>7.9470000000000001</v>
      </c>
      <c r="N19" s="12">
        <f t="shared" si="2"/>
        <v>2.6850000000000001</v>
      </c>
      <c r="O19" s="12">
        <f t="shared" si="3"/>
        <v>2.2999999999999998</v>
      </c>
      <c r="P19" s="12">
        <f t="shared" si="4"/>
        <v>2</v>
      </c>
      <c r="Q19" s="12">
        <f t="shared" si="5"/>
        <v>2</v>
      </c>
      <c r="R19" s="12">
        <f t="shared" si="6"/>
        <v>0</v>
      </c>
      <c r="S19" s="12">
        <f t="shared" si="7"/>
        <v>0</v>
      </c>
    </row>
    <row r="20" spans="1:19" x14ac:dyDescent="0.3">
      <c r="A20" s="8">
        <v>2039</v>
      </c>
      <c r="B20" s="5">
        <v>7947</v>
      </c>
      <c r="C20" s="5">
        <v>7947</v>
      </c>
      <c r="D20" s="5">
        <v>2685</v>
      </c>
      <c r="E20" s="5">
        <v>2300</v>
      </c>
      <c r="F20" s="5">
        <v>2000</v>
      </c>
      <c r="G20" s="5">
        <v>2000</v>
      </c>
      <c r="H20" s="5">
        <v>0</v>
      </c>
      <c r="I20" s="5">
        <v>0</v>
      </c>
      <c r="K20" s="8">
        <v>2039</v>
      </c>
      <c r="L20" s="12">
        <f t="shared" si="0"/>
        <v>7.9470000000000001</v>
      </c>
      <c r="M20" s="12">
        <f t="shared" si="1"/>
        <v>7.9470000000000001</v>
      </c>
      <c r="N20" s="12">
        <f t="shared" si="2"/>
        <v>2.6850000000000001</v>
      </c>
      <c r="O20" s="12">
        <f t="shared" si="3"/>
        <v>2.2999999999999998</v>
      </c>
      <c r="P20" s="12">
        <f t="shared" si="4"/>
        <v>2</v>
      </c>
      <c r="Q20" s="12">
        <f t="shared" si="5"/>
        <v>2</v>
      </c>
      <c r="R20" s="12">
        <f t="shared" si="6"/>
        <v>0</v>
      </c>
      <c r="S20" s="12">
        <f t="shared" si="7"/>
        <v>0</v>
      </c>
    </row>
    <row r="21" spans="1:19" x14ac:dyDescent="0.3">
      <c r="A21" s="8">
        <v>2040</v>
      </c>
      <c r="B21" s="5">
        <v>7947</v>
      </c>
      <c r="C21" s="5">
        <v>7947</v>
      </c>
      <c r="D21" s="5">
        <v>2685</v>
      </c>
      <c r="E21" s="5">
        <v>2300</v>
      </c>
      <c r="F21" s="5">
        <v>2000</v>
      </c>
      <c r="G21" s="5">
        <v>2000</v>
      </c>
      <c r="H21" s="5">
        <v>2000</v>
      </c>
      <c r="I21" s="5">
        <v>2000</v>
      </c>
      <c r="K21" s="8">
        <v>2040</v>
      </c>
      <c r="L21" s="12">
        <f t="shared" si="0"/>
        <v>7.9470000000000001</v>
      </c>
      <c r="M21" s="12">
        <f t="shared" si="1"/>
        <v>7.9470000000000001</v>
      </c>
      <c r="N21" s="12">
        <f t="shared" si="2"/>
        <v>2.6850000000000001</v>
      </c>
      <c r="O21" s="12">
        <f t="shared" si="3"/>
        <v>2.2999999999999998</v>
      </c>
      <c r="P21" s="12">
        <f t="shared" si="4"/>
        <v>2</v>
      </c>
      <c r="Q21" s="12">
        <f t="shared" si="5"/>
        <v>2</v>
      </c>
      <c r="R21" s="12">
        <f t="shared" si="6"/>
        <v>2</v>
      </c>
      <c r="S21" s="12">
        <f t="shared" si="7"/>
        <v>2</v>
      </c>
    </row>
    <row r="22" spans="1:19" x14ac:dyDescent="0.3">
      <c r="A22" s="8">
        <v>2041</v>
      </c>
      <c r="B22" s="5">
        <v>7947</v>
      </c>
      <c r="C22" s="5">
        <v>7947</v>
      </c>
      <c r="D22" s="5">
        <v>2685</v>
      </c>
      <c r="E22" s="5">
        <v>2300</v>
      </c>
      <c r="F22" s="5">
        <v>2000</v>
      </c>
      <c r="G22" s="5">
        <v>2000</v>
      </c>
      <c r="H22" s="5">
        <v>2000</v>
      </c>
      <c r="I22" s="5">
        <v>2000</v>
      </c>
      <c r="K22" s="8">
        <v>2041</v>
      </c>
      <c r="L22" s="12">
        <f t="shared" si="0"/>
        <v>7.9470000000000001</v>
      </c>
      <c r="M22" s="12">
        <f t="shared" si="1"/>
        <v>7.9470000000000001</v>
      </c>
      <c r="N22" s="12">
        <f t="shared" si="2"/>
        <v>2.6850000000000001</v>
      </c>
      <c r="O22" s="12">
        <f t="shared" si="3"/>
        <v>2.2999999999999998</v>
      </c>
      <c r="P22" s="12">
        <f t="shared" si="4"/>
        <v>2</v>
      </c>
      <c r="Q22" s="12">
        <f t="shared" si="5"/>
        <v>2</v>
      </c>
      <c r="R22" s="12">
        <f t="shared" si="6"/>
        <v>2</v>
      </c>
      <c r="S22" s="12">
        <f t="shared" si="7"/>
        <v>2</v>
      </c>
    </row>
    <row r="23" spans="1:19" x14ac:dyDescent="0.3">
      <c r="A23" s="8">
        <v>2042</v>
      </c>
      <c r="B23" s="5">
        <v>7947</v>
      </c>
      <c r="C23" s="5">
        <v>7947</v>
      </c>
      <c r="D23" s="5">
        <v>2685</v>
      </c>
      <c r="E23" s="5">
        <v>2300</v>
      </c>
      <c r="F23" s="5">
        <v>2000</v>
      </c>
      <c r="G23" s="5">
        <v>2000</v>
      </c>
      <c r="H23" s="5">
        <v>2000</v>
      </c>
      <c r="I23" s="5">
        <v>2000</v>
      </c>
      <c r="K23" s="8">
        <v>2042</v>
      </c>
      <c r="L23" s="12">
        <f t="shared" si="0"/>
        <v>7.9470000000000001</v>
      </c>
      <c r="M23" s="12">
        <f t="shared" si="1"/>
        <v>7.9470000000000001</v>
      </c>
      <c r="N23" s="12">
        <f t="shared" si="2"/>
        <v>2.6850000000000001</v>
      </c>
      <c r="O23" s="12">
        <f t="shared" si="3"/>
        <v>2.2999999999999998</v>
      </c>
      <c r="P23" s="12">
        <f t="shared" si="4"/>
        <v>2</v>
      </c>
      <c r="Q23" s="12">
        <f t="shared" si="5"/>
        <v>2</v>
      </c>
      <c r="R23" s="12">
        <f t="shared" si="6"/>
        <v>2</v>
      </c>
      <c r="S23" s="12">
        <f t="shared" si="7"/>
        <v>2</v>
      </c>
    </row>
    <row r="24" spans="1:19" x14ac:dyDescent="0.3">
      <c r="A24" s="8">
        <v>2043</v>
      </c>
      <c r="B24" s="5">
        <v>7947</v>
      </c>
      <c r="C24" s="5">
        <v>7947</v>
      </c>
      <c r="D24" s="5">
        <v>2685</v>
      </c>
      <c r="E24" s="5">
        <v>2300</v>
      </c>
      <c r="F24" s="5">
        <v>2000</v>
      </c>
      <c r="G24" s="5">
        <v>2000</v>
      </c>
      <c r="H24" s="5">
        <v>2000</v>
      </c>
      <c r="I24" s="5">
        <v>2000</v>
      </c>
      <c r="K24" s="8">
        <v>2043</v>
      </c>
      <c r="L24" s="12">
        <f t="shared" si="0"/>
        <v>7.9470000000000001</v>
      </c>
      <c r="M24" s="12">
        <f t="shared" si="1"/>
        <v>7.9470000000000001</v>
      </c>
      <c r="N24" s="12">
        <f t="shared" si="2"/>
        <v>2.6850000000000001</v>
      </c>
      <c r="O24" s="12">
        <f t="shared" si="3"/>
        <v>2.2999999999999998</v>
      </c>
      <c r="P24" s="12">
        <f t="shared" si="4"/>
        <v>2</v>
      </c>
      <c r="Q24" s="12">
        <f t="shared" si="5"/>
        <v>2</v>
      </c>
      <c r="R24" s="12">
        <f t="shared" si="6"/>
        <v>2</v>
      </c>
      <c r="S24" s="12">
        <f t="shared" si="7"/>
        <v>2</v>
      </c>
    </row>
    <row r="25" spans="1:19" x14ac:dyDescent="0.3">
      <c r="A25" s="8">
        <v>2044</v>
      </c>
      <c r="B25" s="5">
        <v>7947</v>
      </c>
      <c r="C25" s="5">
        <v>7947</v>
      </c>
      <c r="D25" s="5">
        <v>2685</v>
      </c>
      <c r="E25" s="5">
        <v>2300</v>
      </c>
      <c r="F25" s="5">
        <v>2000</v>
      </c>
      <c r="G25" s="5">
        <v>2000</v>
      </c>
      <c r="H25" s="5">
        <v>2000</v>
      </c>
      <c r="I25" s="5">
        <v>2000</v>
      </c>
      <c r="K25" s="8">
        <v>2044</v>
      </c>
      <c r="L25" s="12">
        <f t="shared" si="0"/>
        <v>7.9470000000000001</v>
      </c>
      <c r="M25" s="12">
        <f t="shared" si="1"/>
        <v>7.9470000000000001</v>
      </c>
      <c r="N25" s="12">
        <f t="shared" si="2"/>
        <v>2.6850000000000001</v>
      </c>
      <c r="O25" s="12">
        <f t="shared" si="3"/>
        <v>2.2999999999999998</v>
      </c>
      <c r="P25" s="12">
        <f t="shared" si="4"/>
        <v>2</v>
      </c>
      <c r="Q25" s="12">
        <f t="shared" si="5"/>
        <v>2</v>
      </c>
      <c r="R25" s="12">
        <f t="shared" si="6"/>
        <v>2</v>
      </c>
      <c r="S25" s="12">
        <f t="shared" si="7"/>
        <v>2</v>
      </c>
    </row>
    <row r="26" spans="1:19" x14ac:dyDescent="0.3">
      <c r="A26" s="8">
        <v>2045</v>
      </c>
      <c r="B26" s="5">
        <v>7947</v>
      </c>
      <c r="C26" s="5">
        <v>7947</v>
      </c>
      <c r="D26" s="5">
        <v>2685</v>
      </c>
      <c r="E26" s="5">
        <v>2300</v>
      </c>
      <c r="F26" s="5">
        <v>2000</v>
      </c>
      <c r="G26" s="5">
        <v>2000</v>
      </c>
      <c r="H26" s="5">
        <v>2000</v>
      </c>
      <c r="I26" s="5">
        <v>2000</v>
      </c>
      <c r="K26" s="8">
        <v>2045</v>
      </c>
      <c r="L26" s="12">
        <f t="shared" si="0"/>
        <v>7.9470000000000001</v>
      </c>
      <c r="M26" s="12">
        <f t="shared" si="1"/>
        <v>7.9470000000000001</v>
      </c>
      <c r="N26" s="12">
        <f t="shared" si="2"/>
        <v>2.6850000000000001</v>
      </c>
      <c r="O26" s="12">
        <f t="shared" si="3"/>
        <v>2.2999999999999998</v>
      </c>
      <c r="P26" s="12">
        <f t="shared" si="4"/>
        <v>2</v>
      </c>
      <c r="Q26" s="12">
        <f t="shared" si="5"/>
        <v>2</v>
      </c>
      <c r="R26" s="12">
        <f t="shared" si="6"/>
        <v>2</v>
      </c>
      <c r="S26" s="12">
        <f t="shared" si="7"/>
        <v>2</v>
      </c>
    </row>
    <row r="27" spans="1:19" x14ac:dyDescent="0.3">
      <c r="A27" s="8">
        <v>2046</v>
      </c>
      <c r="B27" s="5">
        <v>7947</v>
      </c>
      <c r="C27" s="5">
        <v>7947</v>
      </c>
      <c r="D27" s="5">
        <v>2685</v>
      </c>
      <c r="E27" s="5">
        <v>2300</v>
      </c>
      <c r="F27" s="5">
        <v>2000</v>
      </c>
      <c r="G27" s="5">
        <v>2000</v>
      </c>
      <c r="H27" s="5">
        <v>2000</v>
      </c>
      <c r="I27" s="5">
        <v>2000</v>
      </c>
      <c r="K27" s="8">
        <v>2046</v>
      </c>
      <c r="L27" s="12">
        <f t="shared" si="0"/>
        <v>7.9470000000000001</v>
      </c>
      <c r="M27" s="12">
        <f t="shared" si="1"/>
        <v>7.9470000000000001</v>
      </c>
      <c r="N27" s="12">
        <f t="shared" si="2"/>
        <v>2.6850000000000001</v>
      </c>
      <c r="O27" s="12">
        <f t="shared" si="3"/>
        <v>2.2999999999999998</v>
      </c>
      <c r="P27" s="12">
        <f t="shared" si="4"/>
        <v>2</v>
      </c>
      <c r="Q27" s="12">
        <f t="shared" si="5"/>
        <v>2</v>
      </c>
      <c r="R27" s="12">
        <f t="shared" si="6"/>
        <v>2</v>
      </c>
      <c r="S27" s="12">
        <f t="shared" si="7"/>
        <v>2</v>
      </c>
    </row>
    <row r="28" spans="1:19" x14ac:dyDescent="0.3">
      <c r="A28" s="8">
        <v>2047</v>
      </c>
      <c r="B28" s="5">
        <v>7947</v>
      </c>
      <c r="C28" s="5">
        <v>7947</v>
      </c>
      <c r="D28" s="5">
        <v>2685</v>
      </c>
      <c r="E28" s="5">
        <v>2300</v>
      </c>
      <c r="F28" s="5">
        <v>2000</v>
      </c>
      <c r="G28" s="5">
        <v>2000</v>
      </c>
      <c r="H28" s="5">
        <v>2000</v>
      </c>
      <c r="I28" s="5">
        <v>2000</v>
      </c>
      <c r="K28" s="8">
        <v>2047</v>
      </c>
      <c r="L28" s="12">
        <f t="shared" si="0"/>
        <v>7.9470000000000001</v>
      </c>
      <c r="M28" s="12">
        <f t="shared" si="1"/>
        <v>7.9470000000000001</v>
      </c>
      <c r="N28" s="12">
        <f t="shared" si="2"/>
        <v>2.6850000000000001</v>
      </c>
      <c r="O28" s="12">
        <f t="shared" si="3"/>
        <v>2.2999999999999998</v>
      </c>
      <c r="P28" s="12">
        <f t="shared" si="4"/>
        <v>2</v>
      </c>
      <c r="Q28" s="12">
        <f t="shared" si="5"/>
        <v>2</v>
      </c>
      <c r="R28" s="12">
        <f t="shared" si="6"/>
        <v>2</v>
      </c>
      <c r="S28" s="12">
        <f t="shared" si="7"/>
        <v>2</v>
      </c>
    </row>
    <row r="29" spans="1:19" x14ac:dyDescent="0.3">
      <c r="A29" s="8">
        <v>2048</v>
      </c>
      <c r="B29" s="5">
        <v>7947</v>
      </c>
      <c r="C29" s="5">
        <v>7947</v>
      </c>
      <c r="D29" s="5">
        <v>2685</v>
      </c>
      <c r="E29" s="5">
        <v>2300</v>
      </c>
      <c r="F29" s="5">
        <v>2000</v>
      </c>
      <c r="G29" s="5">
        <v>2000</v>
      </c>
      <c r="H29" s="5">
        <v>2000</v>
      </c>
      <c r="I29" s="5">
        <v>2000</v>
      </c>
      <c r="K29" s="8">
        <v>2048</v>
      </c>
      <c r="L29" s="12">
        <f t="shared" si="0"/>
        <v>7.9470000000000001</v>
      </c>
      <c r="M29" s="12">
        <f t="shared" si="1"/>
        <v>7.9470000000000001</v>
      </c>
      <c r="N29" s="12">
        <f t="shared" si="2"/>
        <v>2.6850000000000001</v>
      </c>
      <c r="O29" s="12">
        <f t="shared" si="3"/>
        <v>2.2999999999999998</v>
      </c>
      <c r="P29" s="12">
        <f t="shared" si="4"/>
        <v>2</v>
      </c>
      <c r="Q29" s="12">
        <f t="shared" si="5"/>
        <v>2</v>
      </c>
      <c r="R29" s="12">
        <f t="shared" si="6"/>
        <v>2</v>
      </c>
      <c r="S29" s="12">
        <f t="shared" si="7"/>
        <v>2</v>
      </c>
    </row>
    <row r="30" spans="1:19" x14ac:dyDescent="0.3">
      <c r="A30" s="8">
        <v>2049</v>
      </c>
      <c r="B30" s="5">
        <v>7947</v>
      </c>
      <c r="C30" s="5">
        <v>7947</v>
      </c>
      <c r="D30" s="5">
        <v>2685</v>
      </c>
      <c r="E30" s="5">
        <v>2300</v>
      </c>
      <c r="F30" s="5">
        <v>2000</v>
      </c>
      <c r="G30" s="5">
        <v>2000</v>
      </c>
      <c r="H30" s="5">
        <v>2000</v>
      </c>
      <c r="I30" s="5">
        <v>2000</v>
      </c>
      <c r="K30" s="8">
        <v>2049</v>
      </c>
      <c r="L30" s="12">
        <f t="shared" si="0"/>
        <v>7.9470000000000001</v>
      </c>
      <c r="M30" s="12">
        <f t="shared" si="1"/>
        <v>7.9470000000000001</v>
      </c>
      <c r="N30" s="12">
        <f t="shared" si="2"/>
        <v>2.6850000000000001</v>
      </c>
      <c r="O30" s="12">
        <f t="shared" si="3"/>
        <v>2.2999999999999998</v>
      </c>
      <c r="P30" s="12">
        <f t="shared" si="4"/>
        <v>2</v>
      </c>
      <c r="Q30" s="12">
        <f t="shared" si="5"/>
        <v>2</v>
      </c>
      <c r="R30" s="12">
        <f t="shared" si="6"/>
        <v>2</v>
      </c>
      <c r="S30" s="12">
        <f t="shared" si="7"/>
        <v>2</v>
      </c>
    </row>
    <row r="31" spans="1:19" x14ac:dyDescent="0.3">
      <c r="A31" s="8">
        <v>2050</v>
      </c>
      <c r="B31" s="5">
        <v>7947</v>
      </c>
      <c r="C31" s="5">
        <v>7947</v>
      </c>
      <c r="D31" s="5">
        <v>2685</v>
      </c>
      <c r="E31" s="5">
        <v>2300</v>
      </c>
      <c r="F31" s="5">
        <v>2000</v>
      </c>
      <c r="G31" s="5">
        <v>2000</v>
      </c>
      <c r="H31" s="5">
        <v>2000</v>
      </c>
      <c r="I31" s="5">
        <v>2000</v>
      </c>
      <c r="K31" s="8">
        <v>2050</v>
      </c>
      <c r="L31" s="12">
        <f t="shared" si="0"/>
        <v>7.9470000000000001</v>
      </c>
      <c r="M31" s="12">
        <f t="shared" si="1"/>
        <v>7.9470000000000001</v>
      </c>
      <c r="N31" s="12">
        <f t="shared" si="2"/>
        <v>2.6850000000000001</v>
      </c>
      <c r="O31" s="12">
        <f t="shared" si="3"/>
        <v>2.2999999999999998</v>
      </c>
      <c r="P31" s="12">
        <f t="shared" si="4"/>
        <v>2</v>
      </c>
      <c r="Q31" s="12">
        <f t="shared" si="5"/>
        <v>2</v>
      </c>
      <c r="R31" s="12">
        <f t="shared" si="6"/>
        <v>2</v>
      </c>
      <c r="S31" s="12">
        <f t="shared" si="7"/>
        <v>2</v>
      </c>
    </row>
    <row r="32" spans="1:19" x14ac:dyDescent="0.3">
      <c r="B32" s="5">
        <v>7947</v>
      </c>
      <c r="C32" s="5">
        <v>7947</v>
      </c>
      <c r="D32" s="5">
        <v>2685</v>
      </c>
      <c r="E32" s="5">
        <v>2300</v>
      </c>
      <c r="F32" s="5">
        <v>2000</v>
      </c>
      <c r="G32" s="5">
        <v>2000</v>
      </c>
      <c r="H32" s="5">
        <v>2000</v>
      </c>
      <c r="I32" s="5">
        <v>2000</v>
      </c>
    </row>
  </sheetData>
  <mergeCells count="10">
    <mergeCell ref="A5:A6"/>
    <mergeCell ref="K5:K6"/>
    <mergeCell ref="P5:Q5"/>
    <mergeCell ref="R5:S5"/>
    <mergeCell ref="B5:C5"/>
    <mergeCell ref="D5:E5"/>
    <mergeCell ref="L5:M5"/>
    <mergeCell ref="N5:O5"/>
    <mergeCell ref="F5:G5"/>
    <mergeCell ref="H5:I5"/>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B3BE9-5491-41C1-A9B5-E356E583C2BA}">
  <sheetPr>
    <tabColor theme="4"/>
  </sheetPr>
  <dimension ref="A1:K90"/>
  <sheetViews>
    <sheetView workbookViewId="0"/>
  </sheetViews>
  <sheetFormatPr defaultColWidth="10.88671875" defaultRowHeight="14.4" x14ac:dyDescent="0.3"/>
  <sheetData>
    <row r="1" spans="1:11" s="1" customFormat="1" ht="21" x14ac:dyDescent="0.4">
      <c r="A1" s="2" t="s">
        <v>11</v>
      </c>
    </row>
    <row r="3" spans="1:11" x14ac:dyDescent="0.3">
      <c r="A3" s="4" t="s">
        <v>213</v>
      </c>
    </row>
    <row r="5" spans="1:11" s="4" customFormat="1" x14ac:dyDescent="0.3">
      <c r="A5" s="32" t="s">
        <v>17</v>
      </c>
      <c r="B5" s="9" t="s">
        <v>88</v>
      </c>
      <c r="C5" s="9" t="s">
        <v>89</v>
      </c>
      <c r="D5" s="9" t="s">
        <v>90</v>
      </c>
      <c r="E5" s="9" t="s">
        <v>91</v>
      </c>
      <c r="G5" s="32" t="s">
        <v>24</v>
      </c>
      <c r="H5" s="9" t="s">
        <v>88</v>
      </c>
      <c r="I5" s="9" t="s">
        <v>89</v>
      </c>
      <c r="J5" s="9" t="s">
        <v>90</v>
      </c>
      <c r="K5" s="9" t="s">
        <v>91</v>
      </c>
    </row>
    <row r="6" spans="1:11" x14ac:dyDescent="0.3">
      <c r="A6" s="8">
        <v>2026</v>
      </c>
      <c r="B6" s="5">
        <v>112.8</v>
      </c>
      <c r="C6" s="5">
        <v>0</v>
      </c>
      <c r="D6" s="5">
        <v>0</v>
      </c>
      <c r="E6" s="5">
        <v>0</v>
      </c>
      <c r="F6" s="39"/>
      <c r="G6" s="8">
        <v>2026</v>
      </c>
      <c r="H6" s="19">
        <f t="shared" ref="H6:H30" si="0">B6/1000</f>
        <v>0.1128</v>
      </c>
      <c r="I6" s="19">
        <f t="shared" ref="I6:I30" si="1">C6/1000</f>
        <v>0</v>
      </c>
      <c r="J6" s="19">
        <f t="shared" ref="J6:J30" si="2">D6/1000</f>
        <v>0</v>
      </c>
      <c r="K6" s="19">
        <f t="shared" ref="K6:K30" si="3">E6/1000</f>
        <v>0</v>
      </c>
    </row>
    <row r="7" spans="1:11" x14ac:dyDescent="0.3">
      <c r="A7" s="8">
        <v>2027</v>
      </c>
      <c r="B7" s="5">
        <v>312.8</v>
      </c>
      <c r="C7" s="5">
        <v>0</v>
      </c>
      <c r="D7" s="5">
        <v>0</v>
      </c>
      <c r="E7" s="5">
        <v>0</v>
      </c>
      <c r="F7" s="39"/>
      <c r="G7" s="8">
        <v>2027</v>
      </c>
      <c r="H7" s="19">
        <f t="shared" si="0"/>
        <v>0.31280000000000002</v>
      </c>
      <c r="I7" s="19">
        <f t="shared" si="1"/>
        <v>0</v>
      </c>
      <c r="J7" s="19">
        <f t="shared" si="2"/>
        <v>0</v>
      </c>
      <c r="K7" s="19">
        <f t="shared" si="3"/>
        <v>0</v>
      </c>
    </row>
    <row r="8" spans="1:11" x14ac:dyDescent="0.3">
      <c r="A8" s="8">
        <v>2028</v>
      </c>
      <c r="B8" s="5">
        <v>312.8</v>
      </c>
      <c r="C8" s="5">
        <v>0</v>
      </c>
      <c r="D8" s="5">
        <v>0</v>
      </c>
      <c r="E8" s="5">
        <v>0</v>
      </c>
      <c r="F8" s="39"/>
      <c r="G8" s="8">
        <v>2028</v>
      </c>
      <c r="H8" s="19">
        <f t="shared" si="0"/>
        <v>0.31280000000000002</v>
      </c>
      <c r="I8" s="19">
        <f t="shared" si="1"/>
        <v>0</v>
      </c>
      <c r="J8" s="19">
        <f t="shared" si="2"/>
        <v>0</v>
      </c>
      <c r="K8" s="19">
        <f t="shared" si="3"/>
        <v>0</v>
      </c>
    </row>
    <row r="9" spans="1:11" x14ac:dyDescent="0.3">
      <c r="A9" s="8">
        <v>2029</v>
      </c>
      <c r="B9" s="5">
        <v>429.79999999999995</v>
      </c>
      <c r="C9" s="5">
        <v>0</v>
      </c>
      <c r="D9" s="5">
        <v>0</v>
      </c>
      <c r="E9" s="5">
        <v>0</v>
      </c>
      <c r="F9" s="39"/>
      <c r="G9" s="8">
        <v>2029</v>
      </c>
      <c r="H9" s="19">
        <f t="shared" si="0"/>
        <v>0.42979999999999996</v>
      </c>
      <c r="I9" s="19">
        <f t="shared" si="1"/>
        <v>0</v>
      </c>
      <c r="J9" s="19">
        <f t="shared" si="2"/>
        <v>0</v>
      </c>
      <c r="K9" s="19">
        <f t="shared" si="3"/>
        <v>0</v>
      </c>
    </row>
    <row r="10" spans="1:11" x14ac:dyDescent="0.3">
      <c r="A10" s="8">
        <v>2030</v>
      </c>
      <c r="B10" s="5">
        <v>1314.8000000000002</v>
      </c>
      <c r="C10" s="5">
        <v>0</v>
      </c>
      <c r="D10" s="5">
        <v>0</v>
      </c>
      <c r="E10" s="5">
        <v>0</v>
      </c>
      <c r="F10" s="39"/>
      <c r="G10" s="8">
        <v>2030</v>
      </c>
      <c r="H10" s="19">
        <f t="shared" si="0"/>
        <v>1.3148000000000002</v>
      </c>
      <c r="I10" s="19">
        <f t="shared" si="1"/>
        <v>0</v>
      </c>
      <c r="J10" s="19">
        <f t="shared" si="2"/>
        <v>0</v>
      </c>
      <c r="K10" s="19">
        <f t="shared" si="3"/>
        <v>0</v>
      </c>
    </row>
    <row r="11" spans="1:11" x14ac:dyDescent="0.3">
      <c r="A11" s="8">
        <v>2031</v>
      </c>
      <c r="B11" s="5">
        <v>2814.7999999999997</v>
      </c>
      <c r="C11" s="5">
        <v>0</v>
      </c>
      <c r="D11" s="5">
        <v>0</v>
      </c>
      <c r="E11" s="5">
        <v>0</v>
      </c>
      <c r="F11" s="39"/>
      <c r="G11" s="8">
        <v>2031</v>
      </c>
      <c r="H11" s="19">
        <f t="shared" si="0"/>
        <v>2.8147999999999995</v>
      </c>
      <c r="I11" s="19">
        <f t="shared" si="1"/>
        <v>0</v>
      </c>
      <c r="J11" s="19">
        <f t="shared" si="2"/>
        <v>0</v>
      </c>
      <c r="K11" s="19">
        <f t="shared" si="3"/>
        <v>0</v>
      </c>
    </row>
    <row r="12" spans="1:11" x14ac:dyDescent="0.3">
      <c r="A12" s="8">
        <v>2032</v>
      </c>
      <c r="B12" s="5">
        <v>2814.7999999999997</v>
      </c>
      <c r="C12" s="5">
        <v>0</v>
      </c>
      <c r="D12" s="5">
        <v>0</v>
      </c>
      <c r="E12" s="5">
        <v>320.80000000000007</v>
      </c>
      <c r="F12" s="39"/>
      <c r="G12" s="8">
        <v>2032</v>
      </c>
      <c r="H12" s="19">
        <f t="shared" si="0"/>
        <v>2.8147999999999995</v>
      </c>
      <c r="I12" s="19">
        <f t="shared" si="1"/>
        <v>0</v>
      </c>
      <c r="J12" s="19">
        <f t="shared" si="2"/>
        <v>0</v>
      </c>
      <c r="K12" s="19">
        <f t="shared" si="3"/>
        <v>0.32080000000000009</v>
      </c>
    </row>
    <row r="13" spans="1:11" x14ac:dyDescent="0.3">
      <c r="A13" s="8">
        <v>2033</v>
      </c>
      <c r="B13" s="5">
        <v>2814.7999999999997</v>
      </c>
      <c r="C13" s="5">
        <v>0</v>
      </c>
      <c r="D13" s="5">
        <v>0</v>
      </c>
      <c r="E13" s="5">
        <v>641.60000000000014</v>
      </c>
      <c r="F13" s="39"/>
      <c r="G13" s="8">
        <v>2033</v>
      </c>
      <c r="H13" s="19">
        <f t="shared" si="0"/>
        <v>2.8147999999999995</v>
      </c>
      <c r="I13" s="19">
        <f t="shared" si="1"/>
        <v>0</v>
      </c>
      <c r="J13" s="19">
        <f t="shared" si="2"/>
        <v>0</v>
      </c>
      <c r="K13" s="19">
        <f t="shared" si="3"/>
        <v>0.64160000000000017</v>
      </c>
    </row>
    <row r="14" spans="1:11" x14ac:dyDescent="0.3">
      <c r="A14" s="8">
        <v>2034</v>
      </c>
      <c r="B14" s="5">
        <v>2814.7999999999997</v>
      </c>
      <c r="C14" s="5">
        <v>0</v>
      </c>
      <c r="D14" s="5">
        <v>0</v>
      </c>
      <c r="E14" s="5">
        <v>962.40000000000009</v>
      </c>
      <c r="F14" s="39"/>
      <c r="G14" s="8">
        <v>2034</v>
      </c>
      <c r="H14" s="19">
        <f t="shared" si="0"/>
        <v>2.8147999999999995</v>
      </c>
      <c r="I14" s="19">
        <f t="shared" si="1"/>
        <v>0</v>
      </c>
      <c r="J14" s="19">
        <f t="shared" si="2"/>
        <v>0</v>
      </c>
      <c r="K14" s="19">
        <f t="shared" si="3"/>
        <v>0.96240000000000014</v>
      </c>
    </row>
    <row r="15" spans="1:11" x14ac:dyDescent="0.3">
      <c r="A15" s="8">
        <v>2035</v>
      </c>
      <c r="B15" s="5">
        <v>2814.7999999999997</v>
      </c>
      <c r="C15" s="5">
        <v>0</v>
      </c>
      <c r="D15" s="5">
        <v>0</v>
      </c>
      <c r="E15" s="5">
        <v>1283.2000000000003</v>
      </c>
      <c r="F15" s="39"/>
      <c r="G15" s="8">
        <v>2035</v>
      </c>
      <c r="H15" s="19">
        <f t="shared" si="0"/>
        <v>2.8147999999999995</v>
      </c>
      <c r="I15" s="19">
        <f t="shared" si="1"/>
        <v>0</v>
      </c>
      <c r="J15" s="19">
        <f t="shared" si="2"/>
        <v>0</v>
      </c>
      <c r="K15" s="19">
        <f t="shared" si="3"/>
        <v>1.2832000000000003</v>
      </c>
    </row>
    <row r="16" spans="1:11" x14ac:dyDescent="0.3">
      <c r="A16" s="8">
        <v>2036</v>
      </c>
      <c r="B16" s="5">
        <v>2814.7999999999997</v>
      </c>
      <c r="C16" s="5">
        <v>0</v>
      </c>
      <c r="D16" s="5">
        <v>0</v>
      </c>
      <c r="E16" s="5">
        <v>1604.0000000000002</v>
      </c>
      <c r="F16" s="39"/>
      <c r="G16" s="8">
        <v>2036</v>
      </c>
      <c r="H16" s="19">
        <f t="shared" si="0"/>
        <v>2.8147999999999995</v>
      </c>
      <c r="I16" s="19">
        <f t="shared" si="1"/>
        <v>0</v>
      </c>
      <c r="J16" s="19">
        <f t="shared" si="2"/>
        <v>0</v>
      </c>
      <c r="K16" s="19">
        <f t="shared" si="3"/>
        <v>1.6040000000000003</v>
      </c>
    </row>
    <row r="17" spans="1:11" x14ac:dyDescent="0.3">
      <c r="A17" s="8">
        <v>2037</v>
      </c>
      <c r="B17" s="5">
        <v>2814.7999999999997</v>
      </c>
      <c r="C17" s="5">
        <v>0</v>
      </c>
      <c r="D17" s="5">
        <v>0</v>
      </c>
      <c r="E17" s="5">
        <v>1924.8000000000002</v>
      </c>
      <c r="F17" s="39"/>
      <c r="G17" s="8">
        <v>2037</v>
      </c>
      <c r="H17" s="19">
        <f t="shared" si="0"/>
        <v>2.8147999999999995</v>
      </c>
      <c r="I17" s="19">
        <f t="shared" si="1"/>
        <v>0</v>
      </c>
      <c r="J17" s="19">
        <f t="shared" si="2"/>
        <v>0</v>
      </c>
      <c r="K17" s="19">
        <f t="shared" si="3"/>
        <v>1.9248000000000003</v>
      </c>
    </row>
    <row r="18" spans="1:11" x14ac:dyDescent="0.3">
      <c r="A18" s="8">
        <v>2038</v>
      </c>
      <c r="B18" s="5">
        <v>2814.7999999999997</v>
      </c>
      <c r="C18" s="5">
        <v>0</v>
      </c>
      <c r="D18" s="5">
        <v>0</v>
      </c>
      <c r="E18" s="5">
        <v>2245.6000000000004</v>
      </c>
      <c r="F18" s="39"/>
      <c r="G18" s="8">
        <v>2038</v>
      </c>
      <c r="H18" s="19">
        <f t="shared" si="0"/>
        <v>2.8147999999999995</v>
      </c>
      <c r="I18" s="19">
        <f t="shared" si="1"/>
        <v>0</v>
      </c>
      <c r="J18" s="19">
        <f t="shared" si="2"/>
        <v>0</v>
      </c>
      <c r="K18" s="19">
        <f t="shared" si="3"/>
        <v>2.2456000000000005</v>
      </c>
    </row>
    <row r="19" spans="1:11" x14ac:dyDescent="0.3">
      <c r="A19" s="8">
        <v>2039</v>
      </c>
      <c r="B19" s="5">
        <v>2814.7999999999997</v>
      </c>
      <c r="C19" s="5">
        <v>0</v>
      </c>
      <c r="D19" s="5">
        <v>0</v>
      </c>
      <c r="E19" s="5">
        <v>2566.4000000000005</v>
      </c>
      <c r="F19" s="39"/>
      <c r="G19" s="8">
        <v>2039</v>
      </c>
      <c r="H19" s="19">
        <f t="shared" si="0"/>
        <v>2.8147999999999995</v>
      </c>
      <c r="I19" s="19">
        <f t="shared" si="1"/>
        <v>0</v>
      </c>
      <c r="J19" s="19">
        <f t="shared" si="2"/>
        <v>0</v>
      </c>
      <c r="K19" s="19">
        <f t="shared" si="3"/>
        <v>2.5664000000000007</v>
      </c>
    </row>
    <row r="20" spans="1:11" x14ac:dyDescent="0.3">
      <c r="A20" s="8">
        <v>2040</v>
      </c>
      <c r="B20" s="5">
        <v>2814.7999999999997</v>
      </c>
      <c r="C20" s="5">
        <v>500</v>
      </c>
      <c r="D20" s="5">
        <v>0</v>
      </c>
      <c r="E20" s="5">
        <v>2887.2000000000003</v>
      </c>
      <c r="F20" s="39"/>
      <c r="G20" s="8">
        <v>2040</v>
      </c>
      <c r="H20" s="19">
        <f t="shared" si="0"/>
        <v>2.8147999999999995</v>
      </c>
      <c r="I20" s="19">
        <f t="shared" si="1"/>
        <v>0.5</v>
      </c>
      <c r="J20" s="19">
        <f t="shared" si="2"/>
        <v>0</v>
      </c>
      <c r="K20" s="19">
        <f t="shared" si="3"/>
        <v>2.8872000000000004</v>
      </c>
    </row>
    <row r="21" spans="1:11" x14ac:dyDescent="0.3">
      <c r="A21" s="8">
        <v>2041</v>
      </c>
      <c r="B21" s="5">
        <v>2814.7999999999997</v>
      </c>
      <c r="C21" s="5">
        <v>1000</v>
      </c>
      <c r="D21" s="5">
        <v>0</v>
      </c>
      <c r="E21" s="5">
        <v>3208.0000000000005</v>
      </c>
      <c r="F21" s="39"/>
      <c r="G21" s="8">
        <v>2041</v>
      </c>
      <c r="H21" s="19">
        <f t="shared" si="0"/>
        <v>2.8147999999999995</v>
      </c>
      <c r="I21" s="19">
        <f t="shared" si="1"/>
        <v>1</v>
      </c>
      <c r="J21" s="19">
        <f t="shared" si="2"/>
        <v>0</v>
      </c>
      <c r="K21" s="19">
        <f t="shared" si="3"/>
        <v>3.2080000000000006</v>
      </c>
    </row>
    <row r="22" spans="1:11" x14ac:dyDescent="0.3">
      <c r="A22" s="8">
        <v>2042</v>
      </c>
      <c r="B22" s="5">
        <v>2814.7999999999997</v>
      </c>
      <c r="C22" s="5">
        <v>1000</v>
      </c>
      <c r="D22" s="5">
        <v>2837</v>
      </c>
      <c r="E22" s="5">
        <v>3528.8000000000006</v>
      </c>
      <c r="F22" s="39"/>
      <c r="G22" s="8">
        <v>2042</v>
      </c>
      <c r="H22" s="19">
        <f t="shared" si="0"/>
        <v>2.8147999999999995</v>
      </c>
      <c r="I22" s="19">
        <f t="shared" si="1"/>
        <v>1</v>
      </c>
      <c r="J22" s="19">
        <f t="shared" si="2"/>
        <v>2.8370000000000002</v>
      </c>
      <c r="K22" s="19">
        <f t="shared" si="3"/>
        <v>3.5288000000000008</v>
      </c>
    </row>
    <row r="23" spans="1:11" x14ac:dyDescent="0.3">
      <c r="A23" s="8">
        <v>2043</v>
      </c>
      <c r="B23" s="5">
        <v>2814.7999999999997</v>
      </c>
      <c r="C23" s="5">
        <v>1000</v>
      </c>
      <c r="D23" s="5">
        <v>2837</v>
      </c>
      <c r="E23" s="5">
        <v>3849.6000000000004</v>
      </c>
      <c r="F23" s="39"/>
      <c r="G23" s="8">
        <v>2043</v>
      </c>
      <c r="H23" s="19">
        <f t="shared" si="0"/>
        <v>2.8147999999999995</v>
      </c>
      <c r="I23" s="19">
        <f t="shared" si="1"/>
        <v>1</v>
      </c>
      <c r="J23" s="19">
        <f t="shared" si="2"/>
        <v>2.8370000000000002</v>
      </c>
      <c r="K23" s="19">
        <f t="shared" si="3"/>
        <v>3.8496000000000006</v>
      </c>
    </row>
    <row r="24" spans="1:11" x14ac:dyDescent="0.3">
      <c r="A24" s="8">
        <v>2044</v>
      </c>
      <c r="B24" s="5">
        <v>2814.7999999999997</v>
      </c>
      <c r="C24" s="5">
        <v>1000</v>
      </c>
      <c r="D24" s="5">
        <v>5674</v>
      </c>
      <c r="E24" s="5">
        <v>4170.4000000000005</v>
      </c>
      <c r="F24" s="39"/>
      <c r="G24" s="8">
        <v>2044</v>
      </c>
      <c r="H24" s="19">
        <f t="shared" si="0"/>
        <v>2.8147999999999995</v>
      </c>
      <c r="I24" s="19">
        <f t="shared" si="1"/>
        <v>1</v>
      </c>
      <c r="J24" s="19">
        <f t="shared" si="2"/>
        <v>5.6740000000000004</v>
      </c>
      <c r="K24" s="19">
        <f t="shared" si="3"/>
        <v>4.1704000000000008</v>
      </c>
    </row>
    <row r="25" spans="1:11" x14ac:dyDescent="0.3">
      <c r="A25" s="8">
        <v>2045</v>
      </c>
      <c r="B25" s="5">
        <v>2814.7999999999997</v>
      </c>
      <c r="C25" s="5">
        <v>1000</v>
      </c>
      <c r="D25" s="5">
        <v>5674</v>
      </c>
      <c r="E25" s="5">
        <v>4491.2000000000007</v>
      </c>
      <c r="F25" s="39"/>
      <c r="G25" s="8">
        <v>2045</v>
      </c>
      <c r="H25" s="19">
        <f t="shared" si="0"/>
        <v>2.8147999999999995</v>
      </c>
      <c r="I25" s="19">
        <f t="shared" si="1"/>
        <v>1</v>
      </c>
      <c r="J25" s="19">
        <f t="shared" si="2"/>
        <v>5.6740000000000004</v>
      </c>
      <c r="K25" s="19">
        <f t="shared" si="3"/>
        <v>4.491200000000001</v>
      </c>
    </row>
    <row r="26" spans="1:11" x14ac:dyDescent="0.3">
      <c r="A26" s="8">
        <v>2046</v>
      </c>
      <c r="B26" s="5">
        <v>2814.7999999999997</v>
      </c>
      <c r="C26" s="5">
        <v>1000</v>
      </c>
      <c r="D26" s="5">
        <v>5674</v>
      </c>
      <c r="E26" s="5">
        <v>4812</v>
      </c>
      <c r="F26" s="39"/>
      <c r="G26" s="8">
        <v>2046</v>
      </c>
      <c r="H26" s="19">
        <f t="shared" si="0"/>
        <v>2.8147999999999995</v>
      </c>
      <c r="I26" s="19">
        <f t="shared" si="1"/>
        <v>1</v>
      </c>
      <c r="J26" s="19">
        <f t="shared" si="2"/>
        <v>5.6740000000000004</v>
      </c>
      <c r="K26" s="19">
        <f t="shared" si="3"/>
        <v>4.8120000000000003</v>
      </c>
    </row>
    <row r="27" spans="1:11" x14ac:dyDescent="0.3">
      <c r="A27" s="8">
        <v>2047</v>
      </c>
      <c r="B27" s="5">
        <v>2814.7999999999997</v>
      </c>
      <c r="C27" s="5">
        <v>1000</v>
      </c>
      <c r="D27" s="5">
        <v>5674</v>
      </c>
      <c r="E27" s="5">
        <v>5132.8000000000011</v>
      </c>
      <c r="F27" s="39"/>
      <c r="G27" s="8">
        <v>2047</v>
      </c>
      <c r="H27" s="19">
        <f t="shared" si="0"/>
        <v>2.8147999999999995</v>
      </c>
      <c r="I27" s="19">
        <f t="shared" si="1"/>
        <v>1</v>
      </c>
      <c r="J27" s="19">
        <f t="shared" si="2"/>
        <v>5.6740000000000004</v>
      </c>
      <c r="K27" s="19">
        <f t="shared" si="3"/>
        <v>5.1328000000000014</v>
      </c>
    </row>
    <row r="28" spans="1:11" x14ac:dyDescent="0.3">
      <c r="A28" s="8">
        <v>2048</v>
      </c>
      <c r="B28" s="5">
        <v>2814.7999999999997</v>
      </c>
      <c r="C28" s="5">
        <v>1000</v>
      </c>
      <c r="D28" s="5">
        <v>5674</v>
      </c>
      <c r="E28" s="5">
        <v>5453.6</v>
      </c>
      <c r="F28" s="39"/>
      <c r="G28" s="8">
        <v>2048</v>
      </c>
      <c r="H28" s="19">
        <f t="shared" si="0"/>
        <v>2.8147999999999995</v>
      </c>
      <c r="I28" s="19">
        <f t="shared" si="1"/>
        <v>1</v>
      </c>
      <c r="J28" s="19">
        <f t="shared" si="2"/>
        <v>5.6740000000000004</v>
      </c>
      <c r="K28" s="19">
        <f t="shared" si="3"/>
        <v>5.4536000000000007</v>
      </c>
    </row>
    <row r="29" spans="1:11" x14ac:dyDescent="0.3">
      <c r="A29" s="8">
        <v>2049</v>
      </c>
      <c r="B29" s="5">
        <v>2814.7999999999997</v>
      </c>
      <c r="C29" s="5">
        <v>1000</v>
      </c>
      <c r="D29" s="5">
        <v>5674</v>
      </c>
      <c r="E29" s="5">
        <v>5774.4000000000005</v>
      </c>
      <c r="F29" s="39"/>
      <c r="G29" s="8">
        <v>2049</v>
      </c>
      <c r="H29" s="19">
        <f t="shared" si="0"/>
        <v>2.8147999999999995</v>
      </c>
      <c r="I29" s="19">
        <f t="shared" si="1"/>
        <v>1</v>
      </c>
      <c r="J29" s="19">
        <f t="shared" si="2"/>
        <v>5.6740000000000004</v>
      </c>
      <c r="K29" s="19">
        <f t="shared" si="3"/>
        <v>5.7744000000000009</v>
      </c>
    </row>
    <row r="30" spans="1:11" x14ac:dyDescent="0.3">
      <c r="A30" s="8">
        <v>2050</v>
      </c>
      <c r="B30" s="5">
        <v>2814.7999999999997</v>
      </c>
      <c r="C30" s="5">
        <v>1000</v>
      </c>
      <c r="D30" s="5">
        <v>5674</v>
      </c>
      <c r="E30" s="5">
        <v>6095.2000000000007</v>
      </c>
      <c r="F30" s="39"/>
      <c r="G30" s="8">
        <v>2050</v>
      </c>
      <c r="H30" s="19">
        <f t="shared" si="0"/>
        <v>2.8147999999999995</v>
      </c>
      <c r="I30" s="19">
        <f t="shared" si="1"/>
        <v>1</v>
      </c>
      <c r="J30" s="19">
        <f t="shared" si="2"/>
        <v>5.6740000000000004</v>
      </c>
      <c r="K30" s="19">
        <f t="shared" si="3"/>
        <v>6.0952000000000011</v>
      </c>
    </row>
    <row r="33" spans="1:7" x14ac:dyDescent="0.3">
      <c r="A33" s="4" t="s">
        <v>214</v>
      </c>
    </row>
    <row r="35" spans="1:7" x14ac:dyDescent="0.3">
      <c r="A35" s="56" t="s">
        <v>17</v>
      </c>
      <c r="B35" s="4" t="s">
        <v>92</v>
      </c>
      <c r="C35" s="4" t="s">
        <v>93</v>
      </c>
      <c r="E35" s="56" t="s">
        <v>24</v>
      </c>
      <c r="F35" s="4" t="s">
        <v>92</v>
      </c>
      <c r="G35" s="4" t="s">
        <v>93</v>
      </c>
    </row>
    <row r="36" spans="1:7" x14ac:dyDescent="0.3">
      <c r="A36" s="8">
        <v>2026</v>
      </c>
      <c r="B36" s="5">
        <v>0</v>
      </c>
      <c r="C36" s="5">
        <v>0</v>
      </c>
      <c r="E36" s="8">
        <v>2026</v>
      </c>
      <c r="F36" s="19">
        <f t="shared" ref="F36:G60" si="4">B36/1000</f>
        <v>0</v>
      </c>
      <c r="G36" s="19">
        <f t="shared" si="4"/>
        <v>0</v>
      </c>
    </row>
    <row r="37" spans="1:7" x14ac:dyDescent="0.3">
      <c r="A37" s="8">
        <v>2027</v>
      </c>
      <c r="B37" s="5">
        <v>0</v>
      </c>
      <c r="C37" s="5">
        <v>0</v>
      </c>
      <c r="E37" s="8">
        <v>2027</v>
      </c>
      <c r="F37" s="19">
        <f t="shared" si="4"/>
        <v>0</v>
      </c>
      <c r="G37" s="19">
        <f t="shared" si="4"/>
        <v>0</v>
      </c>
    </row>
    <row r="38" spans="1:7" x14ac:dyDescent="0.3">
      <c r="A38" s="8">
        <v>2028</v>
      </c>
      <c r="B38" s="5">
        <v>0</v>
      </c>
      <c r="C38" s="5">
        <v>0</v>
      </c>
      <c r="E38" s="8">
        <v>2028</v>
      </c>
      <c r="F38" s="19">
        <f t="shared" si="4"/>
        <v>0</v>
      </c>
      <c r="G38" s="19">
        <f t="shared" si="4"/>
        <v>0</v>
      </c>
    </row>
    <row r="39" spans="1:7" x14ac:dyDescent="0.3">
      <c r="A39" s="8">
        <v>2029</v>
      </c>
      <c r="B39" s="5">
        <v>0</v>
      </c>
      <c r="C39" s="5">
        <v>0</v>
      </c>
      <c r="E39" s="8">
        <v>2029</v>
      </c>
      <c r="F39" s="19">
        <f t="shared" si="4"/>
        <v>0</v>
      </c>
      <c r="G39" s="19">
        <f t="shared" si="4"/>
        <v>0</v>
      </c>
    </row>
    <row r="40" spans="1:7" x14ac:dyDescent="0.3">
      <c r="A40" s="8">
        <v>2030</v>
      </c>
      <c r="B40" s="5">
        <v>0</v>
      </c>
      <c r="C40" s="5">
        <v>0</v>
      </c>
      <c r="E40" s="8">
        <v>2030</v>
      </c>
      <c r="F40" s="19">
        <f t="shared" si="4"/>
        <v>0</v>
      </c>
      <c r="G40" s="19">
        <f t="shared" si="4"/>
        <v>0</v>
      </c>
    </row>
    <row r="41" spans="1:7" x14ac:dyDescent="0.3">
      <c r="A41" s="8">
        <v>2031</v>
      </c>
      <c r="B41" s="5">
        <v>0</v>
      </c>
      <c r="C41" s="5">
        <v>0</v>
      </c>
      <c r="E41" s="8">
        <v>2031</v>
      </c>
      <c r="F41" s="19">
        <f t="shared" si="4"/>
        <v>0</v>
      </c>
      <c r="G41" s="19">
        <f t="shared" si="4"/>
        <v>0</v>
      </c>
    </row>
    <row r="42" spans="1:7" x14ac:dyDescent="0.3">
      <c r="A42" s="8">
        <v>2032</v>
      </c>
      <c r="B42" s="5">
        <v>190.80000000000004</v>
      </c>
      <c r="C42" s="5">
        <v>130</v>
      </c>
      <c r="E42" s="8">
        <v>2032</v>
      </c>
      <c r="F42" s="19">
        <f t="shared" si="4"/>
        <v>0.19080000000000005</v>
      </c>
      <c r="G42" s="19">
        <f t="shared" si="4"/>
        <v>0.13</v>
      </c>
    </row>
    <row r="43" spans="1:7" x14ac:dyDescent="0.3">
      <c r="A43" s="8">
        <v>2033</v>
      </c>
      <c r="B43" s="5">
        <v>381.60000000000008</v>
      </c>
      <c r="C43" s="5">
        <v>260</v>
      </c>
      <c r="E43" s="8">
        <v>2033</v>
      </c>
      <c r="F43" s="19">
        <f t="shared" si="4"/>
        <v>0.38160000000000011</v>
      </c>
      <c r="G43" s="19">
        <f t="shared" si="4"/>
        <v>0.26</v>
      </c>
    </row>
    <row r="44" spans="1:7" x14ac:dyDescent="0.3">
      <c r="A44" s="8">
        <v>2034</v>
      </c>
      <c r="B44" s="5">
        <v>572.40000000000009</v>
      </c>
      <c r="C44" s="5">
        <v>390</v>
      </c>
      <c r="E44" s="8">
        <v>2034</v>
      </c>
      <c r="F44" s="19">
        <f t="shared" si="4"/>
        <v>0.57240000000000013</v>
      </c>
      <c r="G44" s="19">
        <f t="shared" si="4"/>
        <v>0.39</v>
      </c>
    </row>
    <row r="45" spans="1:7" x14ac:dyDescent="0.3">
      <c r="A45" s="8">
        <v>2035</v>
      </c>
      <c r="B45" s="5">
        <v>763.20000000000016</v>
      </c>
      <c r="C45" s="5">
        <v>520</v>
      </c>
      <c r="E45" s="8">
        <v>2035</v>
      </c>
      <c r="F45" s="19">
        <f t="shared" si="4"/>
        <v>0.76320000000000021</v>
      </c>
      <c r="G45" s="19">
        <f t="shared" si="4"/>
        <v>0.52</v>
      </c>
    </row>
    <row r="46" spans="1:7" x14ac:dyDescent="0.3">
      <c r="A46" s="8">
        <v>2036</v>
      </c>
      <c r="B46" s="5">
        <v>954.00000000000023</v>
      </c>
      <c r="C46" s="5">
        <v>650</v>
      </c>
      <c r="E46" s="8">
        <v>2036</v>
      </c>
      <c r="F46" s="19">
        <f t="shared" si="4"/>
        <v>0.95400000000000018</v>
      </c>
      <c r="G46" s="19">
        <f t="shared" si="4"/>
        <v>0.65</v>
      </c>
    </row>
    <row r="47" spans="1:7" x14ac:dyDescent="0.3">
      <c r="A47" s="8">
        <v>2037</v>
      </c>
      <c r="B47" s="5">
        <v>1144.8000000000002</v>
      </c>
      <c r="C47" s="5">
        <v>780</v>
      </c>
      <c r="E47" s="8">
        <v>2037</v>
      </c>
      <c r="F47" s="19">
        <f t="shared" si="4"/>
        <v>1.1448000000000003</v>
      </c>
      <c r="G47" s="19">
        <f t="shared" si="4"/>
        <v>0.78</v>
      </c>
    </row>
    <row r="48" spans="1:7" x14ac:dyDescent="0.3">
      <c r="A48" s="8">
        <v>2038</v>
      </c>
      <c r="B48" s="5">
        <v>1335.6000000000004</v>
      </c>
      <c r="C48" s="5">
        <v>910</v>
      </c>
      <c r="E48" s="8">
        <v>2038</v>
      </c>
      <c r="F48" s="19">
        <f t="shared" si="4"/>
        <v>1.3356000000000003</v>
      </c>
      <c r="G48" s="19">
        <f t="shared" si="4"/>
        <v>0.91</v>
      </c>
    </row>
    <row r="49" spans="1:7" x14ac:dyDescent="0.3">
      <c r="A49" s="8">
        <v>2039</v>
      </c>
      <c r="B49" s="5">
        <v>1526.4000000000003</v>
      </c>
      <c r="C49" s="5">
        <v>1040</v>
      </c>
      <c r="E49" s="8">
        <v>2039</v>
      </c>
      <c r="F49" s="19">
        <f t="shared" si="4"/>
        <v>1.5264000000000004</v>
      </c>
      <c r="G49" s="19">
        <f t="shared" si="4"/>
        <v>1.04</v>
      </c>
    </row>
    <row r="50" spans="1:7" x14ac:dyDescent="0.3">
      <c r="A50" s="8">
        <v>2040</v>
      </c>
      <c r="B50" s="5">
        <v>1717.2000000000003</v>
      </c>
      <c r="C50" s="5">
        <v>1170</v>
      </c>
      <c r="E50" s="8">
        <v>2040</v>
      </c>
      <c r="F50" s="19">
        <f t="shared" si="4"/>
        <v>1.7172000000000003</v>
      </c>
      <c r="G50" s="19">
        <f t="shared" si="4"/>
        <v>1.17</v>
      </c>
    </row>
    <row r="51" spans="1:7" x14ac:dyDescent="0.3">
      <c r="A51" s="8">
        <v>2041</v>
      </c>
      <c r="B51" s="5">
        <v>1908.0000000000005</v>
      </c>
      <c r="C51" s="5">
        <v>1300</v>
      </c>
      <c r="E51" s="8">
        <v>2041</v>
      </c>
      <c r="F51" s="19">
        <f t="shared" si="4"/>
        <v>1.9080000000000004</v>
      </c>
      <c r="G51" s="19">
        <f t="shared" si="4"/>
        <v>1.3</v>
      </c>
    </row>
    <row r="52" spans="1:7" x14ac:dyDescent="0.3">
      <c r="A52" s="8">
        <v>2042</v>
      </c>
      <c r="B52" s="5">
        <v>2098.8000000000006</v>
      </c>
      <c r="C52" s="5">
        <v>1430</v>
      </c>
      <c r="E52" s="8">
        <v>2042</v>
      </c>
      <c r="F52" s="19">
        <f t="shared" si="4"/>
        <v>2.0988000000000007</v>
      </c>
      <c r="G52" s="19">
        <f t="shared" si="4"/>
        <v>1.43</v>
      </c>
    </row>
    <row r="53" spans="1:7" x14ac:dyDescent="0.3">
      <c r="A53" s="8">
        <v>2043</v>
      </c>
      <c r="B53" s="5">
        <v>2289.6000000000004</v>
      </c>
      <c r="C53" s="5">
        <v>1560</v>
      </c>
      <c r="E53" s="8">
        <v>2043</v>
      </c>
      <c r="F53" s="19">
        <f t="shared" si="4"/>
        <v>2.2896000000000005</v>
      </c>
      <c r="G53" s="19">
        <f t="shared" si="4"/>
        <v>1.56</v>
      </c>
    </row>
    <row r="54" spans="1:7" x14ac:dyDescent="0.3">
      <c r="A54" s="8">
        <v>2044</v>
      </c>
      <c r="B54" s="5">
        <v>2480.4000000000005</v>
      </c>
      <c r="C54" s="5">
        <v>1690</v>
      </c>
      <c r="E54" s="8">
        <v>2044</v>
      </c>
      <c r="F54" s="19">
        <f t="shared" si="4"/>
        <v>2.4804000000000004</v>
      </c>
      <c r="G54" s="19">
        <f t="shared" si="4"/>
        <v>1.69</v>
      </c>
    </row>
    <row r="55" spans="1:7" x14ac:dyDescent="0.3">
      <c r="A55" s="8">
        <v>2045</v>
      </c>
      <c r="B55" s="5">
        <v>2671.2000000000007</v>
      </c>
      <c r="C55" s="5">
        <v>1820</v>
      </c>
      <c r="E55" s="8">
        <v>2045</v>
      </c>
      <c r="F55" s="19">
        <f t="shared" si="4"/>
        <v>2.6712000000000007</v>
      </c>
      <c r="G55" s="19">
        <f t="shared" si="4"/>
        <v>1.82</v>
      </c>
    </row>
    <row r="56" spans="1:7" x14ac:dyDescent="0.3">
      <c r="A56" s="8">
        <v>2046</v>
      </c>
      <c r="B56" s="5">
        <v>2862.0000000000005</v>
      </c>
      <c r="C56" s="5">
        <v>1950</v>
      </c>
      <c r="E56" s="8">
        <v>2046</v>
      </c>
      <c r="F56" s="19">
        <f t="shared" si="4"/>
        <v>2.8620000000000005</v>
      </c>
      <c r="G56" s="19">
        <f t="shared" si="4"/>
        <v>1.95</v>
      </c>
    </row>
    <row r="57" spans="1:7" x14ac:dyDescent="0.3">
      <c r="A57" s="8">
        <v>2047</v>
      </c>
      <c r="B57" s="5">
        <v>3052.8000000000006</v>
      </c>
      <c r="C57" s="5">
        <v>2080</v>
      </c>
      <c r="E57" s="8">
        <v>2047</v>
      </c>
      <c r="F57" s="19">
        <f t="shared" si="4"/>
        <v>3.0528000000000008</v>
      </c>
      <c r="G57" s="19">
        <f t="shared" si="4"/>
        <v>2.08</v>
      </c>
    </row>
    <row r="58" spans="1:7" x14ac:dyDescent="0.3">
      <c r="A58" s="8">
        <v>2048</v>
      </c>
      <c r="B58" s="5">
        <v>3243.6000000000008</v>
      </c>
      <c r="C58" s="5">
        <v>2210</v>
      </c>
      <c r="E58" s="8">
        <v>2048</v>
      </c>
      <c r="F58" s="19">
        <f t="shared" si="4"/>
        <v>3.2436000000000007</v>
      </c>
      <c r="G58" s="19">
        <f t="shared" si="4"/>
        <v>2.21</v>
      </c>
    </row>
    <row r="59" spans="1:7" x14ac:dyDescent="0.3">
      <c r="A59" s="8">
        <v>2049</v>
      </c>
      <c r="B59" s="5">
        <v>3434.4000000000005</v>
      </c>
      <c r="C59" s="5">
        <v>2340</v>
      </c>
      <c r="E59" s="8">
        <v>2049</v>
      </c>
      <c r="F59" s="19">
        <f t="shared" si="4"/>
        <v>3.4344000000000006</v>
      </c>
      <c r="G59" s="19">
        <f t="shared" si="4"/>
        <v>2.34</v>
      </c>
    </row>
    <row r="60" spans="1:7" x14ac:dyDescent="0.3">
      <c r="A60" s="8">
        <v>2050</v>
      </c>
      <c r="B60" s="5">
        <v>3625.2000000000007</v>
      </c>
      <c r="C60" s="5">
        <v>2470</v>
      </c>
      <c r="E60" s="8">
        <v>2050</v>
      </c>
      <c r="F60" s="19">
        <f t="shared" si="4"/>
        <v>3.6252000000000009</v>
      </c>
      <c r="G60" s="19">
        <f t="shared" si="4"/>
        <v>2.4700000000000002</v>
      </c>
    </row>
    <row r="63" spans="1:7" x14ac:dyDescent="0.3">
      <c r="A63" s="4" t="s">
        <v>215</v>
      </c>
    </row>
    <row r="65" spans="1:7" x14ac:dyDescent="0.3">
      <c r="A65" s="56" t="s">
        <v>17</v>
      </c>
      <c r="B65" s="9" t="s">
        <v>19</v>
      </c>
      <c r="C65" s="9" t="s">
        <v>18</v>
      </c>
      <c r="E65" s="56" t="s">
        <v>24</v>
      </c>
      <c r="F65" s="9" t="s">
        <v>19</v>
      </c>
      <c r="G65" s="9" t="s">
        <v>18</v>
      </c>
    </row>
    <row r="66" spans="1:7" x14ac:dyDescent="0.3">
      <c r="A66" s="8">
        <v>2026</v>
      </c>
      <c r="B66" s="5">
        <v>192.5</v>
      </c>
      <c r="C66" s="57">
        <f t="shared" ref="C66:C90" si="5">SUM(B6:E6)</f>
        <v>112.8</v>
      </c>
      <c r="E66" s="8">
        <v>2026</v>
      </c>
      <c r="F66" s="19">
        <f t="shared" ref="F66:F90" si="6">B66/1000</f>
        <v>0.1925</v>
      </c>
      <c r="G66" s="19">
        <f t="shared" ref="G66:G90" si="7">C66/1000</f>
        <v>0.1128</v>
      </c>
    </row>
    <row r="67" spans="1:7" x14ac:dyDescent="0.3">
      <c r="A67" s="8">
        <v>2027</v>
      </c>
      <c r="B67" s="5">
        <v>583.5</v>
      </c>
      <c r="C67" s="57">
        <f t="shared" si="5"/>
        <v>312.8</v>
      </c>
      <c r="E67" s="8">
        <v>2027</v>
      </c>
      <c r="F67" s="19">
        <f t="shared" si="6"/>
        <v>0.58350000000000002</v>
      </c>
      <c r="G67" s="19">
        <f t="shared" si="7"/>
        <v>0.31280000000000002</v>
      </c>
    </row>
    <row r="68" spans="1:7" x14ac:dyDescent="0.3">
      <c r="A68" s="8">
        <v>2028</v>
      </c>
      <c r="B68" s="5">
        <v>792.5</v>
      </c>
      <c r="C68" s="57">
        <f t="shared" si="5"/>
        <v>312.8</v>
      </c>
      <c r="E68" s="8">
        <v>2028</v>
      </c>
      <c r="F68" s="19">
        <f t="shared" si="6"/>
        <v>0.79249999999999998</v>
      </c>
      <c r="G68" s="19">
        <f t="shared" si="7"/>
        <v>0.31280000000000002</v>
      </c>
    </row>
    <row r="69" spans="1:7" x14ac:dyDescent="0.3">
      <c r="A69" s="8">
        <v>2029</v>
      </c>
      <c r="B69" s="5">
        <v>1212.5</v>
      </c>
      <c r="C69" s="57">
        <f t="shared" si="5"/>
        <v>429.79999999999995</v>
      </c>
      <c r="E69" s="8">
        <v>2029</v>
      </c>
      <c r="F69" s="19">
        <f t="shared" si="6"/>
        <v>1.2124999999999999</v>
      </c>
      <c r="G69" s="19">
        <f t="shared" si="7"/>
        <v>0.42979999999999996</v>
      </c>
    </row>
    <row r="70" spans="1:7" x14ac:dyDescent="0.3">
      <c r="A70" s="8">
        <v>2030</v>
      </c>
      <c r="B70" s="5">
        <v>1212.5</v>
      </c>
      <c r="C70" s="57">
        <f t="shared" si="5"/>
        <v>1314.8000000000002</v>
      </c>
      <c r="E70" s="8">
        <v>2030</v>
      </c>
      <c r="F70" s="19">
        <f t="shared" si="6"/>
        <v>1.2124999999999999</v>
      </c>
      <c r="G70" s="19">
        <f t="shared" si="7"/>
        <v>1.3148000000000002</v>
      </c>
    </row>
    <row r="71" spans="1:7" x14ac:dyDescent="0.3">
      <c r="A71" s="8">
        <v>2031</v>
      </c>
      <c r="B71" s="5">
        <v>2717.5</v>
      </c>
      <c r="C71" s="57">
        <f t="shared" si="5"/>
        <v>2814.7999999999997</v>
      </c>
      <c r="E71" s="8">
        <v>2031</v>
      </c>
      <c r="F71" s="19">
        <f t="shared" si="6"/>
        <v>2.7174999999999998</v>
      </c>
      <c r="G71" s="19">
        <f t="shared" si="7"/>
        <v>2.8147999999999995</v>
      </c>
    </row>
    <row r="72" spans="1:7" x14ac:dyDescent="0.3">
      <c r="A72" s="8">
        <v>2032</v>
      </c>
      <c r="B72" s="5">
        <v>3193.27</v>
      </c>
      <c r="C72" s="57">
        <f t="shared" si="5"/>
        <v>3135.6</v>
      </c>
      <c r="E72" s="8">
        <v>2032</v>
      </c>
      <c r="F72" s="19">
        <f t="shared" si="6"/>
        <v>3.1932700000000001</v>
      </c>
      <c r="G72" s="19">
        <f t="shared" si="7"/>
        <v>3.1355999999999997</v>
      </c>
    </row>
    <row r="73" spans="1:7" x14ac:dyDescent="0.3">
      <c r="A73" s="8">
        <v>2033</v>
      </c>
      <c r="B73" s="5">
        <v>3769.04</v>
      </c>
      <c r="C73" s="57">
        <f t="shared" si="5"/>
        <v>3456.3999999999996</v>
      </c>
      <c r="E73" s="8">
        <v>2033</v>
      </c>
      <c r="F73" s="19">
        <f t="shared" si="6"/>
        <v>3.7690399999999999</v>
      </c>
      <c r="G73" s="19">
        <f t="shared" si="7"/>
        <v>3.4563999999999995</v>
      </c>
    </row>
    <row r="74" spans="1:7" x14ac:dyDescent="0.3">
      <c r="A74" s="8">
        <v>2034</v>
      </c>
      <c r="B74" s="5">
        <v>4244.82</v>
      </c>
      <c r="C74" s="57">
        <f t="shared" si="5"/>
        <v>3777.2</v>
      </c>
      <c r="E74" s="8">
        <v>2034</v>
      </c>
      <c r="F74" s="19">
        <f t="shared" si="6"/>
        <v>4.2448199999999998</v>
      </c>
      <c r="G74" s="19">
        <f t="shared" si="7"/>
        <v>3.7771999999999997</v>
      </c>
    </row>
    <row r="75" spans="1:7" x14ac:dyDescent="0.3">
      <c r="A75" s="8">
        <v>2035</v>
      </c>
      <c r="B75" s="5">
        <v>5220.59</v>
      </c>
      <c r="C75" s="57">
        <f t="shared" si="5"/>
        <v>4098</v>
      </c>
      <c r="E75" s="8">
        <v>2035</v>
      </c>
      <c r="F75" s="19">
        <f t="shared" si="6"/>
        <v>5.2205900000000005</v>
      </c>
      <c r="G75" s="19">
        <f t="shared" si="7"/>
        <v>4.0979999999999999</v>
      </c>
    </row>
    <row r="76" spans="1:7" x14ac:dyDescent="0.3">
      <c r="A76" s="8">
        <v>2036</v>
      </c>
      <c r="B76" s="5">
        <v>6196.36</v>
      </c>
      <c r="C76" s="57">
        <f t="shared" si="5"/>
        <v>4418.8</v>
      </c>
      <c r="E76" s="8">
        <v>2036</v>
      </c>
      <c r="F76" s="19">
        <f t="shared" si="6"/>
        <v>6.1963599999999994</v>
      </c>
      <c r="G76" s="19">
        <f t="shared" si="7"/>
        <v>4.4188000000000001</v>
      </c>
    </row>
    <row r="77" spans="1:7" x14ac:dyDescent="0.3">
      <c r="A77" s="8">
        <v>2037</v>
      </c>
      <c r="B77" s="5">
        <v>6672.13</v>
      </c>
      <c r="C77" s="57">
        <f t="shared" si="5"/>
        <v>4739.6000000000004</v>
      </c>
      <c r="E77" s="8">
        <v>2037</v>
      </c>
      <c r="F77" s="19">
        <f t="shared" si="6"/>
        <v>6.6721300000000001</v>
      </c>
      <c r="G77" s="19">
        <f t="shared" si="7"/>
        <v>4.7396000000000003</v>
      </c>
    </row>
    <row r="78" spans="1:7" x14ac:dyDescent="0.3">
      <c r="A78" s="8">
        <v>2038</v>
      </c>
      <c r="B78" s="5">
        <v>7147.9</v>
      </c>
      <c r="C78" s="57">
        <f t="shared" si="5"/>
        <v>5060.3999999999996</v>
      </c>
      <c r="E78" s="8">
        <v>2038</v>
      </c>
      <c r="F78" s="19">
        <f t="shared" si="6"/>
        <v>7.1478999999999999</v>
      </c>
      <c r="G78" s="19">
        <f t="shared" si="7"/>
        <v>5.0603999999999996</v>
      </c>
    </row>
    <row r="79" spans="1:7" x14ac:dyDescent="0.3">
      <c r="A79" s="8">
        <v>2039</v>
      </c>
      <c r="B79" s="5">
        <v>8023.68</v>
      </c>
      <c r="C79" s="57">
        <f t="shared" si="5"/>
        <v>5381.2000000000007</v>
      </c>
      <c r="E79" s="8">
        <v>2039</v>
      </c>
      <c r="F79" s="19">
        <f t="shared" si="6"/>
        <v>8.0236800000000006</v>
      </c>
      <c r="G79" s="19">
        <f t="shared" si="7"/>
        <v>5.3812000000000006</v>
      </c>
    </row>
    <row r="80" spans="1:7" x14ac:dyDescent="0.3">
      <c r="A80" s="8">
        <v>2040</v>
      </c>
      <c r="B80" s="5">
        <v>8999.4500000000007</v>
      </c>
      <c r="C80" s="57">
        <f t="shared" si="5"/>
        <v>6202</v>
      </c>
      <c r="E80" s="8">
        <v>2040</v>
      </c>
      <c r="F80" s="19">
        <f t="shared" si="6"/>
        <v>8.9994500000000013</v>
      </c>
      <c r="G80" s="19">
        <f t="shared" si="7"/>
        <v>6.202</v>
      </c>
    </row>
    <row r="81" spans="1:7" x14ac:dyDescent="0.3">
      <c r="A81" s="8">
        <v>2041</v>
      </c>
      <c r="B81" s="5">
        <v>9975.2199999999993</v>
      </c>
      <c r="C81" s="57">
        <f t="shared" si="5"/>
        <v>7022.8</v>
      </c>
      <c r="E81" s="8">
        <v>2041</v>
      </c>
      <c r="F81" s="19">
        <f t="shared" si="6"/>
        <v>9.9752200000000002</v>
      </c>
      <c r="G81" s="19">
        <f t="shared" si="7"/>
        <v>7.0228000000000002</v>
      </c>
    </row>
    <row r="82" spans="1:7" x14ac:dyDescent="0.3">
      <c r="A82" s="8">
        <v>2042</v>
      </c>
      <c r="B82" s="5">
        <v>13287.99</v>
      </c>
      <c r="C82" s="57">
        <f t="shared" si="5"/>
        <v>10180.6</v>
      </c>
      <c r="E82" s="8">
        <v>2042</v>
      </c>
      <c r="F82" s="19">
        <f t="shared" si="6"/>
        <v>13.287990000000001</v>
      </c>
      <c r="G82" s="19">
        <f t="shared" si="7"/>
        <v>10.1806</v>
      </c>
    </row>
    <row r="83" spans="1:7" x14ac:dyDescent="0.3">
      <c r="A83" s="8">
        <v>2043</v>
      </c>
      <c r="B83" s="5">
        <v>13763.77</v>
      </c>
      <c r="C83" s="57">
        <f t="shared" si="5"/>
        <v>10501.4</v>
      </c>
      <c r="E83" s="8">
        <v>2043</v>
      </c>
      <c r="F83" s="19">
        <f t="shared" si="6"/>
        <v>13.763770000000001</v>
      </c>
      <c r="G83" s="19">
        <f t="shared" si="7"/>
        <v>10.5014</v>
      </c>
    </row>
    <row r="84" spans="1:7" x14ac:dyDescent="0.3">
      <c r="A84" s="8">
        <v>2044</v>
      </c>
      <c r="B84" s="5">
        <v>17076.54</v>
      </c>
      <c r="C84" s="57">
        <f t="shared" si="5"/>
        <v>13659.2</v>
      </c>
      <c r="E84" s="8">
        <v>2044</v>
      </c>
      <c r="F84" s="19">
        <f t="shared" si="6"/>
        <v>17.076540000000001</v>
      </c>
      <c r="G84" s="19">
        <f t="shared" si="7"/>
        <v>13.6592</v>
      </c>
    </row>
    <row r="85" spans="1:7" x14ac:dyDescent="0.3">
      <c r="A85" s="8">
        <v>2045</v>
      </c>
      <c r="B85" s="5">
        <v>17552.310000000001</v>
      </c>
      <c r="C85" s="57">
        <f t="shared" si="5"/>
        <v>13980</v>
      </c>
      <c r="E85" s="8">
        <v>2045</v>
      </c>
      <c r="F85" s="19">
        <f t="shared" si="6"/>
        <v>17.552310000000002</v>
      </c>
      <c r="G85" s="19">
        <f t="shared" si="7"/>
        <v>13.98</v>
      </c>
    </row>
    <row r="86" spans="1:7" x14ac:dyDescent="0.3">
      <c r="A86" s="8">
        <v>2046</v>
      </c>
      <c r="B86" s="5">
        <v>18028.080000000002</v>
      </c>
      <c r="C86" s="57">
        <f t="shared" si="5"/>
        <v>14300.8</v>
      </c>
      <c r="E86" s="8">
        <v>2046</v>
      </c>
      <c r="F86" s="19">
        <f t="shared" si="6"/>
        <v>18.028080000000003</v>
      </c>
      <c r="G86" s="19">
        <f t="shared" si="7"/>
        <v>14.300799999999999</v>
      </c>
    </row>
    <row r="87" spans="1:7" x14ac:dyDescent="0.3">
      <c r="A87" s="8">
        <v>2047</v>
      </c>
      <c r="B87" s="5">
        <v>18503.849999999999</v>
      </c>
      <c r="C87" s="57">
        <f t="shared" si="5"/>
        <v>14621.6</v>
      </c>
      <c r="E87" s="8">
        <v>2047</v>
      </c>
      <c r="F87" s="19">
        <f t="shared" si="6"/>
        <v>18.50385</v>
      </c>
      <c r="G87" s="19">
        <f t="shared" si="7"/>
        <v>14.621600000000001</v>
      </c>
    </row>
    <row r="88" spans="1:7" x14ac:dyDescent="0.3">
      <c r="A88" s="8">
        <v>2048</v>
      </c>
      <c r="B88" s="5">
        <v>18979.63</v>
      </c>
      <c r="C88" s="57">
        <f t="shared" si="5"/>
        <v>14942.4</v>
      </c>
      <c r="E88" s="8">
        <v>2048</v>
      </c>
      <c r="F88" s="19">
        <f t="shared" si="6"/>
        <v>18.97963</v>
      </c>
      <c r="G88" s="19">
        <f t="shared" si="7"/>
        <v>14.942399999999999</v>
      </c>
    </row>
    <row r="89" spans="1:7" x14ac:dyDescent="0.3">
      <c r="A89" s="8">
        <v>2049</v>
      </c>
      <c r="B89" s="5">
        <v>19455.400000000001</v>
      </c>
      <c r="C89" s="57">
        <f t="shared" si="5"/>
        <v>15263.2</v>
      </c>
      <c r="E89" s="8">
        <v>2049</v>
      </c>
      <c r="F89" s="19">
        <f t="shared" si="6"/>
        <v>19.455400000000001</v>
      </c>
      <c r="G89" s="19">
        <f t="shared" si="7"/>
        <v>15.263200000000001</v>
      </c>
    </row>
    <row r="90" spans="1:7" x14ac:dyDescent="0.3">
      <c r="A90" s="8">
        <v>2050</v>
      </c>
      <c r="B90" s="5">
        <v>19931.169999999998</v>
      </c>
      <c r="C90" s="57">
        <f t="shared" si="5"/>
        <v>15584</v>
      </c>
      <c r="E90" s="8">
        <v>2050</v>
      </c>
      <c r="F90" s="19">
        <f t="shared" si="6"/>
        <v>19.931169999999998</v>
      </c>
      <c r="G90" s="19">
        <f t="shared" si="7"/>
        <v>15.584</v>
      </c>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96382-2A9B-44C7-B5C7-F263B636BADC}">
  <sheetPr>
    <tabColor theme="4"/>
  </sheetPr>
  <dimension ref="A1:L199"/>
  <sheetViews>
    <sheetView workbookViewId="0"/>
  </sheetViews>
  <sheetFormatPr defaultColWidth="10.5546875" defaultRowHeight="14.4" x14ac:dyDescent="0.3"/>
  <sheetData>
    <row r="1" spans="1:12" s="1" customFormat="1" ht="21" x14ac:dyDescent="0.4">
      <c r="A1" s="1" t="s">
        <v>10</v>
      </c>
    </row>
    <row r="2" spans="1:12" x14ac:dyDescent="0.3">
      <c r="G2" s="63"/>
      <c r="H2" s="63"/>
      <c r="I2" s="63"/>
      <c r="J2" s="63"/>
      <c r="K2" s="63"/>
      <c r="L2" s="63"/>
    </row>
    <row r="3" spans="1:12" x14ac:dyDescent="0.3">
      <c r="A3" s="4" t="s">
        <v>82</v>
      </c>
    </row>
    <row r="5" spans="1:12" x14ac:dyDescent="0.3">
      <c r="A5" s="4" t="s">
        <v>48</v>
      </c>
      <c r="B5" s="24" t="s">
        <v>217</v>
      </c>
      <c r="C5" s="24" t="s">
        <v>67</v>
      </c>
      <c r="E5" s="4" t="s">
        <v>20</v>
      </c>
      <c r="F5" s="24" t="s">
        <v>66</v>
      </c>
      <c r="G5" s="24" t="s">
        <v>67</v>
      </c>
    </row>
    <row r="6" spans="1:12" x14ac:dyDescent="0.3">
      <c r="A6" s="8">
        <v>2026</v>
      </c>
      <c r="B6" s="62">
        <v>9003.43</v>
      </c>
      <c r="C6" s="26">
        <v>20733.190000000002</v>
      </c>
      <c r="E6" s="8">
        <v>2026</v>
      </c>
      <c r="F6" s="27">
        <f>B6/1000</f>
        <v>9.0034299999999998</v>
      </c>
      <c r="G6" s="27">
        <f>C6/1000</f>
        <v>20.733190000000004</v>
      </c>
    </row>
    <row r="7" spans="1:12" x14ac:dyDescent="0.3">
      <c r="A7" s="8">
        <v>2027</v>
      </c>
      <c r="B7" s="62">
        <v>10194.120000000001</v>
      </c>
      <c r="C7" s="26">
        <v>20461.87</v>
      </c>
      <c r="E7" s="8">
        <v>2027</v>
      </c>
      <c r="F7" s="27">
        <f t="shared" ref="F7:G30" si="0">B7/1000</f>
        <v>10.194120000000002</v>
      </c>
      <c r="G7" s="27">
        <f t="shared" si="0"/>
        <v>20.461869999999998</v>
      </c>
    </row>
    <row r="8" spans="1:12" x14ac:dyDescent="0.3">
      <c r="A8" s="8">
        <v>2028</v>
      </c>
      <c r="B8" s="62">
        <v>12278.39</v>
      </c>
      <c r="C8" s="26">
        <v>19491.02</v>
      </c>
      <c r="E8" s="8">
        <v>2028</v>
      </c>
      <c r="F8" s="27">
        <f t="shared" si="0"/>
        <v>12.27839</v>
      </c>
      <c r="G8" s="27">
        <f t="shared" si="0"/>
        <v>19.491019999999999</v>
      </c>
    </row>
    <row r="9" spans="1:12" x14ac:dyDescent="0.3">
      <c r="A9" s="8">
        <v>2029</v>
      </c>
      <c r="B9" s="62">
        <v>13783.87</v>
      </c>
      <c r="C9" s="26">
        <v>16980.900000000001</v>
      </c>
      <c r="E9" s="8">
        <v>2029</v>
      </c>
      <c r="F9" s="27">
        <f t="shared" si="0"/>
        <v>13.78387</v>
      </c>
      <c r="G9" s="27">
        <f t="shared" si="0"/>
        <v>16.980900000000002</v>
      </c>
    </row>
    <row r="10" spans="1:12" x14ac:dyDescent="0.3">
      <c r="A10" s="8">
        <v>2030</v>
      </c>
      <c r="B10" s="62">
        <v>14796.48</v>
      </c>
      <c r="C10" s="26">
        <v>15472.9</v>
      </c>
      <c r="E10" s="8">
        <v>2030</v>
      </c>
      <c r="F10" s="27">
        <f t="shared" si="0"/>
        <v>14.796479999999999</v>
      </c>
      <c r="G10" s="27">
        <f t="shared" si="0"/>
        <v>15.472899999999999</v>
      </c>
    </row>
    <row r="11" spans="1:12" x14ac:dyDescent="0.3">
      <c r="A11" s="8">
        <v>2031</v>
      </c>
      <c r="B11" s="62">
        <v>15019.61</v>
      </c>
      <c r="C11" s="26">
        <v>12841.09</v>
      </c>
      <c r="E11" s="8">
        <v>2031</v>
      </c>
      <c r="F11" s="27">
        <f t="shared" si="0"/>
        <v>15.01961</v>
      </c>
      <c r="G11" s="27">
        <f t="shared" si="0"/>
        <v>12.841089999999999</v>
      </c>
    </row>
    <row r="12" spans="1:12" x14ac:dyDescent="0.3">
      <c r="A12" s="8">
        <v>2032</v>
      </c>
      <c r="B12" s="62">
        <v>15383.29</v>
      </c>
      <c r="C12" s="26">
        <v>11637.210000000003</v>
      </c>
      <c r="E12" s="8">
        <v>2032</v>
      </c>
      <c r="F12" s="27">
        <f t="shared" si="0"/>
        <v>15.383290000000001</v>
      </c>
      <c r="G12" s="27">
        <f t="shared" si="0"/>
        <v>11.637210000000003</v>
      </c>
    </row>
    <row r="13" spans="1:12" x14ac:dyDescent="0.3">
      <c r="A13" s="8">
        <v>2033</v>
      </c>
      <c r="B13" s="62">
        <v>15896.56</v>
      </c>
      <c r="C13" s="26">
        <v>10748.750000000002</v>
      </c>
      <c r="E13" s="8">
        <v>2033</v>
      </c>
      <c r="F13" s="27">
        <f t="shared" si="0"/>
        <v>15.896559999999999</v>
      </c>
      <c r="G13" s="27">
        <f t="shared" si="0"/>
        <v>10.748750000000001</v>
      </c>
    </row>
    <row r="14" spans="1:12" x14ac:dyDescent="0.3">
      <c r="A14" s="8">
        <v>2034</v>
      </c>
      <c r="B14" s="62">
        <v>16264.77</v>
      </c>
      <c r="C14" s="26">
        <v>10188.739999999998</v>
      </c>
      <c r="E14" s="8">
        <v>2034</v>
      </c>
      <c r="F14" s="27">
        <f t="shared" si="0"/>
        <v>16.264770000000002</v>
      </c>
      <c r="G14" s="27">
        <f t="shared" si="0"/>
        <v>10.188739999999997</v>
      </c>
    </row>
    <row r="15" spans="1:12" x14ac:dyDescent="0.3">
      <c r="A15" s="8">
        <v>2035</v>
      </c>
      <c r="B15" s="62">
        <v>16255.87</v>
      </c>
      <c r="C15" s="26">
        <v>9668.3399999999983</v>
      </c>
      <c r="E15" s="8">
        <v>2035</v>
      </c>
      <c r="F15" s="27">
        <f t="shared" si="0"/>
        <v>16.255870000000002</v>
      </c>
      <c r="G15" s="27">
        <f t="shared" si="0"/>
        <v>9.6683399999999988</v>
      </c>
    </row>
    <row r="16" spans="1:12" x14ac:dyDescent="0.3">
      <c r="A16" s="8">
        <v>2036</v>
      </c>
      <c r="B16" s="62">
        <v>16255.87</v>
      </c>
      <c r="C16" s="26">
        <v>9213.5299999999988</v>
      </c>
      <c r="E16" s="8">
        <v>2036</v>
      </c>
      <c r="F16" s="27">
        <f t="shared" si="0"/>
        <v>16.255870000000002</v>
      </c>
      <c r="G16" s="27">
        <f t="shared" si="0"/>
        <v>9.2135299999999987</v>
      </c>
    </row>
    <row r="17" spans="1:7" x14ac:dyDescent="0.3">
      <c r="A17" s="8">
        <v>2037</v>
      </c>
      <c r="B17" s="62">
        <v>16257.68</v>
      </c>
      <c r="C17" s="26">
        <v>8974.4700000000012</v>
      </c>
      <c r="E17" s="8">
        <v>2037</v>
      </c>
      <c r="F17" s="27">
        <f t="shared" si="0"/>
        <v>16.257680000000001</v>
      </c>
      <c r="G17" s="27">
        <f t="shared" si="0"/>
        <v>8.9744700000000019</v>
      </c>
    </row>
    <row r="18" spans="1:7" x14ac:dyDescent="0.3">
      <c r="A18" s="8">
        <v>2038</v>
      </c>
      <c r="B18" s="62">
        <v>16258.59</v>
      </c>
      <c r="C18" s="26">
        <v>8714.58</v>
      </c>
      <c r="E18" s="8">
        <v>2038</v>
      </c>
      <c r="F18" s="27">
        <f t="shared" si="0"/>
        <v>16.258590000000002</v>
      </c>
      <c r="G18" s="27">
        <f t="shared" si="0"/>
        <v>8.7145799999999998</v>
      </c>
    </row>
    <row r="19" spans="1:7" x14ac:dyDescent="0.3">
      <c r="A19" s="8">
        <v>2039</v>
      </c>
      <c r="B19" s="62">
        <v>16261.31</v>
      </c>
      <c r="C19" s="26">
        <v>8391.84</v>
      </c>
      <c r="E19" s="8">
        <v>2039</v>
      </c>
      <c r="F19" s="27">
        <f t="shared" si="0"/>
        <v>16.261309999999998</v>
      </c>
      <c r="G19" s="27">
        <f t="shared" si="0"/>
        <v>8.3918400000000002</v>
      </c>
    </row>
    <row r="20" spans="1:7" x14ac:dyDescent="0.3">
      <c r="A20" s="8">
        <v>2040</v>
      </c>
      <c r="B20" s="62">
        <v>16265.84</v>
      </c>
      <c r="C20" s="26">
        <v>8074.6100000000006</v>
      </c>
      <c r="E20" s="8">
        <v>2040</v>
      </c>
      <c r="F20" s="27">
        <f t="shared" si="0"/>
        <v>16.265840000000001</v>
      </c>
      <c r="G20" s="27">
        <f t="shared" si="0"/>
        <v>8.0746099999999998</v>
      </c>
    </row>
    <row r="21" spans="1:7" x14ac:dyDescent="0.3">
      <c r="A21" s="8">
        <v>2041</v>
      </c>
      <c r="B21" s="62">
        <v>16262.21</v>
      </c>
      <c r="C21" s="26">
        <v>7736.92</v>
      </c>
      <c r="E21" s="8">
        <v>2041</v>
      </c>
      <c r="F21" s="27">
        <f t="shared" si="0"/>
        <v>16.26221</v>
      </c>
      <c r="G21" s="27">
        <f t="shared" si="0"/>
        <v>7.7369200000000005</v>
      </c>
    </row>
    <row r="22" spans="1:7" x14ac:dyDescent="0.3">
      <c r="A22" s="8">
        <v>2042</v>
      </c>
      <c r="B22" s="62">
        <v>16259.5</v>
      </c>
      <c r="C22" s="26">
        <v>7375.1399999999994</v>
      </c>
      <c r="E22" s="8">
        <v>2042</v>
      </c>
      <c r="F22" s="27">
        <f t="shared" si="0"/>
        <v>16.259499999999999</v>
      </c>
      <c r="G22" s="27">
        <f t="shared" si="0"/>
        <v>7.3751399999999991</v>
      </c>
    </row>
    <row r="23" spans="1:7" x14ac:dyDescent="0.3">
      <c r="A23" s="8">
        <v>2043</v>
      </c>
      <c r="B23" s="62">
        <v>16259.5</v>
      </c>
      <c r="C23" s="26">
        <v>7094.2300000000014</v>
      </c>
      <c r="E23" s="8">
        <v>2043</v>
      </c>
      <c r="F23" s="27">
        <f t="shared" si="0"/>
        <v>16.259499999999999</v>
      </c>
      <c r="G23" s="27">
        <f t="shared" si="0"/>
        <v>7.0942300000000014</v>
      </c>
    </row>
    <row r="24" spans="1:7" x14ac:dyDescent="0.3">
      <c r="A24" s="8">
        <v>2044</v>
      </c>
      <c r="B24" s="62">
        <v>16256.78</v>
      </c>
      <c r="C24" s="26">
        <v>6819.0099999999984</v>
      </c>
      <c r="E24" s="8">
        <v>2044</v>
      </c>
      <c r="F24" s="27">
        <f t="shared" si="0"/>
        <v>16.256779999999999</v>
      </c>
      <c r="G24" s="27">
        <f t="shared" si="0"/>
        <v>6.8190099999999987</v>
      </c>
    </row>
    <row r="25" spans="1:7" x14ac:dyDescent="0.3">
      <c r="A25" s="8">
        <v>2045</v>
      </c>
      <c r="B25" s="62">
        <v>16255.87</v>
      </c>
      <c r="C25" s="26">
        <v>6559.4400000000005</v>
      </c>
      <c r="E25" s="8">
        <v>2045</v>
      </c>
      <c r="F25" s="27">
        <f t="shared" si="0"/>
        <v>16.255870000000002</v>
      </c>
      <c r="G25" s="27">
        <f t="shared" si="0"/>
        <v>6.5594400000000004</v>
      </c>
    </row>
    <row r="26" spans="1:7" x14ac:dyDescent="0.3">
      <c r="A26" s="8">
        <v>2046</v>
      </c>
      <c r="B26" s="62">
        <v>16254.96</v>
      </c>
      <c r="C26" s="26">
        <v>6400.17</v>
      </c>
      <c r="E26" s="8">
        <v>2046</v>
      </c>
      <c r="F26" s="27">
        <f t="shared" si="0"/>
        <v>16.254960000000001</v>
      </c>
      <c r="G26" s="27">
        <f t="shared" si="0"/>
        <v>6.4001700000000001</v>
      </c>
    </row>
    <row r="27" spans="1:7" x14ac:dyDescent="0.3">
      <c r="A27" s="8">
        <v>2047</v>
      </c>
      <c r="B27" s="62">
        <v>16254.06</v>
      </c>
      <c r="C27" s="26">
        <v>6207.9100000000017</v>
      </c>
      <c r="E27" s="8">
        <v>2047</v>
      </c>
      <c r="F27" s="27">
        <f t="shared" si="0"/>
        <v>16.254059999999999</v>
      </c>
      <c r="G27" s="27">
        <f t="shared" si="0"/>
        <v>6.2079100000000018</v>
      </c>
    </row>
    <row r="28" spans="1:7" x14ac:dyDescent="0.3">
      <c r="A28" s="8">
        <v>2048</v>
      </c>
      <c r="B28" s="62">
        <v>16253.15</v>
      </c>
      <c r="C28" s="26">
        <v>6078.7000000000007</v>
      </c>
      <c r="E28" s="8">
        <v>2048</v>
      </c>
      <c r="F28" s="27">
        <f t="shared" si="0"/>
        <v>16.253149999999998</v>
      </c>
      <c r="G28" s="27">
        <f t="shared" si="0"/>
        <v>6.0787000000000004</v>
      </c>
    </row>
    <row r="29" spans="1:7" x14ac:dyDescent="0.3">
      <c r="A29" s="8">
        <v>2049</v>
      </c>
      <c r="B29" s="62">
        <v>16253.15</v>
      </c>
      <c r="C29" s="26">
        <v>5916.4400000000005</v>
      </c>
      <c r="E29" s="8">
        <v>2049</v>
      </c>
      <c r="F29" s="27">
        <f t="shared" si="0"/>
        <v>16.253149999999998</v>
      </c>
      <c r="G29" s="27">
        <f t="shared" si="0"/>
        <v>5.9164400000000006</v>
      </c>
    </row>
    <row r="30" spans="1:7" x14ac:dyDescent="0.3">
      <c r="A30" s="8">
        <v>2050</v>
      </c>
      <c r="B30" s="62">
        <v>16264.03</v>
      </c>
      <c r="C30" s="26">
        <v>5859.2400000000016</v>
      </c>
      <c r="E30" s="8">
        <v>2050</v>
      </c>
      <c r="F30" s="27">
        <f t="shared" si="0"/>
        <v>16.264030000000002</v>
      </c>
      <c r="G30" s="27">
        <f t="shared" si="0"/>
        <v>5.8592400000000016</v>
      </c>
    </row>
    <row r="33" spans="1:7" x14ac:dyDescent="0.3">
      <c r="A33" s="4" t="s">
        <v>83</v>
      </c>
    </row>
    <row r="34" spans="1:7" x14ac:dyDescent="0.3">
      <c r="A34" s="3"/>
    </row>
    <row r="35" spans="1:7" x14ac:dyDescent="0.3">
      <c r="A35" s="4"/>
    </row>
    <row r="36" spans="1:7" x14ac:dyDescent="0.3">
      <c r="A36" s="4" t="s">
        <v>48</v>
      </c>
      <c r="B36" s="9" t="s">
        <v>68</v>
      </c>
      <c r="C36" s="9" t="s">
        <v>69</v>
      </c>
      <c r="D36" s="13"/>
      <c r="E36" s="4" t="s">
        <v>20</v>
      </c>
      <c r="F36" s="9" t="s">
        <v>68</v>
      </c>
      <c r="G36" s="9" t="s">
        <v>69</v>
      </c>
    </row>
    <row r="37" spans="1:7" x14ac:dyDescent="0.3">
      <c r="A37" s="8">
        <v>2026</v>
      </c>
      <c r="B37" s="26">
        <v>33502.570622878236</v>
      </c>
      <c r="C37" s="64">
        <v>6700.5141245756477</v>
      </c>
      <c r="E37" s="8">
        <v>2026</v>
      </c>
      <c r="F37" s="27">
        <f>B37/1000</f>
        <v>33.502570622878238</v>
      </c>
      <c r="G37" s="27">
        <f>C37/1000</f>
        <v>6.7005141245756477</v>
      </c>
    </row>
    <row r="38" spans="1:7" x14ac:dyDescent="0.3">
      <c r="A38" s="8">
        <v>2027</v>
      </c>
      <c r="B38" s="26">
        <v>36258.519030195901</v>
      </c>
      <c r="C38" s="64">
        <v>7251.7038060391806</v>
      </c>
      <c r="E38" s="8">
        <v>2027</v>
      </c>
      <c r="F38" s="27">
        <f t="shared" ref="F38:F61" si="1">B38/1000</f>
        <v>36.258519030195899</v>
      </c>
      <c r="G38" s="27">
        <f t="shared" ref="G38:G61" si="2">C38/1000</f>
        <v>7.2517038060391803</v>
      </c>
    </row>
    <row r="39" spans="1:7" x14ac:dyDescent="0.3">
      <c r="A39" s="8">
        <v>2028</v>
      </c>
      <c r="B39" s="26">
        <v>36026.308698771456</v>
      </c>
      <c r="C39" s="64">
        <v>7205.2617397542917</v>
      </c>
      <c r="E39" s="8">
        <v>2028</v>
      </c>
      <c r="F39" s="27">
        <f t="shared" si="1"/>
        <v>36.026308698771459</v>
      </c>
      <c r="G39" s="27">
        <f t="shared" si="2"/>
        <v>7.2052617397542917</v>
      </c>
    </row>
    <row r="40" spans="1:7" x14ac:dyDescent="0.3">
      <c r="A40" s="8">
        <v>2029</v>
      </c>
      <c r="B40" s="26">
        <v>37261.323563290258</v>
      </c>
      <c r="C40" s="64">
        <v>7205.2617397542917</v>
      </c>
      <c r="E40" s="8">
        <v>2029</v>
      </c>
      <c r="F40" s="27">
        <f t="shared" si="1"/>
        <v>37.261323563290254</v>
      </c>
      <c r="G40" s="27">
        <f t="shared" si="2"/>
        <v>7.2052617397542917</v>
      </c>
    </row>
    <row r="41" spans="1:7" x14ac:dyDescent="0.3">
      <c r="A41" s="8">
        <v>2030</v>
      </c>
      <c r="B41" s="26">
        <v>41429.21278274076</v>
      </c>
      <c r="C41" s="64">
        <v>7205.2617397542917</v>
      </c>
      <c r="E41" s="8">
        <v>2030</v>
      </c>
      <c r="F41" s="27">
        <f t="shared" si="1"/>
        <v>41.429212782740763</v>
      </c>
      <c r="G41" s="27">
        <f t="shared" si="2"/>
        <v>7.2052617397542917</v>
      </c>
    </row>
    <row r="42" spans="1:7" x14ac:dyDescent="0.3">
      <c r="A42" s="8">
        <v>2031</v>
      </c>
      <c r="B42" s="26">
        <v>41813.987995125673</v>
      </c>
      <c r="C42" s="64">
        <v>7205.2617397542917</v>
      </c>
      <c r="E42" s="8">
        <v>2031</v>
      </c>
      <c r="F42" s="27">
        <f t="shared" si="1"/>
        <v>41.813987995125672</v>
      </c>
      <c r="G42" s="27">
        <f t="shared" si="2"/>
        <v>7.2052617397542917</v>
      </c>
    </row>
    <row r="43" spans="1:7" x14ac:dyDescent="0.3">
      <c r="A43" s="8">
        <v>2032</v>
      </c>
      <c r="B43" s="26">
        <v>39395.890975219983</v>
      </c>
      <c r="C43" s="64">
        <v>7205.2617397542917</v>
      </c>
      <c r="E43" s="8">
        <v>2032</v>
      </c>
      <c r="F43" s="27">
        <f t="shared" si="1"/>
        <v>39.395890975219984</v>
      </c>
      <c r="G43" s="27">
        <f t="shared" si="2"/>
        <v>7.2052617397542917</v>
      </c>
    </row>
    <row r="44" spans="1:7" x14ac:dyDescent="0.3">
      <c r="A44" s="8">
        <v>2033</v>
      </c>
      <c r="B44" s="26">
        <v>34751.214591686607</v>
      </c>
      <c r="C44" s="64">
        <v>7205.2617397542917</v>
      </c>
      <c r="E44" s="8">
        <v>2033</v>
      </c>
      <c r="F44" s="27">
        <f t="shared" si="1"/>
        <v>34.751214591686605</v>
      </c>
      <c r="G44" s="27">
        <f t="shared" si="2"/>
        <v>7.2052617397542917</v>
      </c>
    </row>
    <row r="45" spans="1:7" x14ac:dyDescent="0.3">
      <c r="A45" s="8">
        <v>2034</v>
      </c>
      <c r="B45" s="26">
        <v>28417.057957912955</v>
      </c>
      <c r="C45" s="64">
        <v>7205.2617397542917</v>
      </c>
      <c r="E45" s="8">
        <v>2034</v>
      </c>
      <c r="F45" s="27">
        <f t="shared" si="1"/>
        <v>28.417057957912956</v>
      </c>
      <c r="G45" s="27">
        <f t="shared" si="2"/>
        <v>7.2052617397542917</v>
      </c>
    </row>
    <row r="46" spans="1:7" x14ac:dyDescent="0.3">
      <c r="A46" s="8">
        <v>2035</v>
      </c>
      <c r="B46" s="26">
        <v>24501.739654886947</v>
      </c>
      <c r="C46" s="64">
        <v>7205.2617397542917</v>
      </c>
      <c r="E46" s="8">
        <v>2035</v>
      </c>
      <c r="F46" s="27">
        <f t="shared" si="1"/>
        <v>24.501739654886947</v>
      </c>
      <c r="G46" s="27">
        <f t="shared" si="2"/>
        <v>7.2052617397542917</v>
      </c>
    </row>
    <row r="47" spans="1:7" x14ac:dyDescent="0.3">
      <c r="A47" s="8">
        <v>2036</v>
      </c>
      <c r="B47" s="26">
        <v>21185.364150651727</v>
      </c>
      <c r="C47" s="64">
        <v>7205.2617397542917</v>
      </c>
      <c r="E47" s="8">
        <v>2036</v>
      </c>
      <c r="F47" s="27">
        <f t="shared" si="1"/>
        <v>21.185364150651726</v>
      </c>
      <c r="G47" s="27">
        <f t="shared" si="2"/>
        <v>7.2052617397542917</v>
      </c>
    </row>
    <row r="48" spans="1:7" x14ac:dyDescent="0.3">
      <c r="A48" s="8">
        <v>2037</v>
      </c>
      <c r="B48" s="26">
        <v>18889.366644776921</v>
      </c>
      <c r="C48" s="64">
        <v>7205.2617397542917</v>
      </c>
      <c r="E48" s="8">
        <v>2037</v>
      </c>
      <c r="F48" s="27">
        <f t="shared" si="1"/>
        <v>18.889366644776921</v>
      </c>
      <c r="G48" s="27">
        <f t="shared" si="2"/>
        <v>7.2052617397542917</v>
      </c>
    </row>
    <row r="49" spans="1:7" x14ac:dyDescent="0.3">
      <c r="A49" s="8">
        <v>2038</v>
      </c>
      <c r="B49" s="26">
        <v>16689.886350019031</v>
      </c>
      <c r="C49" s="64">
        <v>7205.2617397542917</v>
      </c>
      <c r="E49" s="8">
        <v>2038</v>
      </c>
      <c r="F49" s="27">
        <f t="shared" si="1"/>
        <v>16.68988635001903</v>
      </c>
      <c r="G49" s="27">
        <f t="shared" si="2"/>
        <v>7.2052617397542917</v>
      </c>
    </row>
    <row r="50" spans="1:7" x14ac:dyDescent="0.3">
      <c r="A50" s="8">
        <v>2039</v>
      </c>
      <c r="B50" s="26">
        <v>15170.731124738984</v>
      </c>
      <c r="C50" s="64">
        <v>7205.2617397542917</v>
      </c>
      <c r="E50" s="8">
        <v>2039</v>
      </c>
      <c r="F50" s="27">
        <f t="shared" si="1"/>
        <v>15.170731124738984</v>
      </c>
      <c r="G50" s="27">
        <f t="shared" si="2"/>
        <v>7.2052617397542917</v>
      </c>
    </row>
    <row r="51" spans="1:7" x14ac:dyDescent="0.3">
      <c r="A51" s="8">
        <v>2040</v>
      </c>
      <c r="B51" s="26">
        <v>13738.254491072128</v>
      </c>
      <c r="C51" s="64">
        <v>6869.127245536064</v>
      </c>
      <c r="E51" s="8">
        <v>2040</v>
      </c>
      <c r="F51" s="27">
        <f t="shared" si="1"/>
        <v>13.738254491072128</v>
      </c>
      <c r="G51" s="27">
        <f t="shared" si="2"/>
        <v>6.8691272455360641</v>
      </c>
    </row>
    <row r="52" spans="1:7" x14ac:dyDescent="0.3">
      <c r="A52" s="8">
        <v>2041</v>
      </c>
      <c r="B52" s="26">
        <v>14330.77444848648</v>
      </c>
      <c r="C52" s="64">
        <v>7165.3872242432399</v>
      </c>
      <c r="E52" s="8">
        <v>2041</v>
      </c>
      <c r="F52" s="27">
        <f t="shared" si="1"/>
        <v>14.33077444848648</v>
      </c>
      <c r="G52" s="27">
        <f t="shared" si="2"/>
        <v>7.1653872242432399</v>
      </c>
    </row>
    <row r="53" spans="1:7" x14ac:dyDescent="0.3">
      <c r="A53" s="8">
        <v>2042</v>
      </c>
      <c r="B53" s="26">
        <v>11022.55648250591</v>
      </c>
      <c r="C53" s="64">
        <v>5511.278241252955</v>
      </c>
      <c r="E53" s="8">
        <v>2042</v>
      </c>
      <c r="F53" s="27">
        <f t="shared" si="1"/>
        <v>11.022556482505911</v>
      </c>
      <c r="G53" s="27">
        <f t="shared" si="2"/>
        <v>5.5112782412529553</v>
      </c>
    </row>
    <row r="54" spans="1:7" x14ac:dyDescent="0.3">
      <c r="A54" s="8">
        <v>2043</v>
      </c>
      <c r="B54" s="26">
        <v>6199.3517419706041</v>
      </c>
      <c r="C54" s="64">
        <v>3099.675870985302</v>
      </c>
      <c r="E54" s="8">
        <v>2043</v>
      </c>
      <c r="F54" s="27">
        <f t="shared" si="1"/>
        <v>6.1993517419706041</v>
      </c>
      <c r="G54" s="27">
        <f t="shared" si="2"/>
        <v>3.0996758709853021</v>
      </c>
    </row>
    <row r="55" spans="1:7" x14ac:dyDescent="0.3">
      <c r="A55" s="8">
        <v>2044</v>
      </c>
      <c r="B55" s="26">
        <v>5634.6097515828242</v>
      </c>
      <c r="C55" s="64">
        <v>2817.3048757914121</v>
      </c>
      <c r="E55" s="8">
        <v>2044</v>
      </c>
      <c r="F55" s="27">
        <f t="shared" si="1"/>
        <v>5.6346097515828237</v>
      </c>
      <c r="G55" s="27">
        <f t="shared" si="2"/>
        <v>2.8173048757914119</v>
      </c>
    </row>
    <row r="56" spans="1:7" x14ac:dyDescent="0.3">
      <c r="A56" s="8">
        <v>2045</v>
      </c>
      <c r="B56" s="26">
        <v>5359.7563278450916</v>
      </c>
      <c r="C56" s="64">
        <v>2679.8781639225458</v>
      </c>
      <c r="E56" s="8">
        <v>2045</v>
      </c>
      <c r="F56" s="27">
        <f t="shared" si="1"/>
        <v>5.3597563278450915</v>
      </c>
      <c r="G56" s="27">
        <f t="shared" si="2"/>
        <v>2.6798781639225457</v>
      </c>
    </row>
    <row r="57" spans="1:7" x14ac:dyDescent="0.3">
      <c r="A57" s="8">
        <v>2046</v>
      </c>
      <c r="B57" s="26">
        <v>4767.017091272045</v>
      </c>
      <c r="C57" s="64">
        <v>2383.5085456360225</v>
      </c>
      <c r="E57" s="8">
        <v>2046</v>
      </c>
      <c r="F57" s="27">
        <f t="shared" si="1"/>
        <v>4.7670170912720451</v>
      </c>
      <c r="G57" s="27">
        <f t="shared" si="2"/>
        <v>2.3835085456360225</v>
      </c>
    </row>
    <row r="58" spans="1:7" x14ac:dyDescent="0.3">
      <c r="A58" s="8">
        <v>2047</v>
      </c>
      <c r="B58" s="26">
        <v>642.58663280079395</v>
      </c>
      <c r="C58" s="64">
        <v>321.29331640039698</v>
      </c>
      <c r="E58" s="8">
        <v>2047</v>
      </c>
      <c r="F58" s="27">
        <f t="shared" si="1"/>
        <v>0.64258663280079398</v>
      </c>
      <c r="G58" s="27">
        <f t="shared" si="2"/>
        <v>0.32129331640039699</v>
      </c>
    </row>
    <row r="59" spans="1:7" x14ac:dyDescent="0.3">
      <c r="A59" s="8">
        <v>2048</v>
      </c>
      <c r="B59" s="26">
        <v>0</v>
      </c>
      <c r="C59" s="26">
        <v>0</v>
      </c>
      <c r="E59" s="8">
        <v>2048</v>
      </c>
      <c r="F59" s="27">
        <f t="shared" si="1"/>
        <v>0</v>
      </c>
      <c r="G59" s="27">
        <f t="shared" si="2"/>
        <v>0</v>
      </c>
    </row>
    <row r="60" spans="1:7" x14ac:dyDescent="0.3">
      <c r="A60" s="8">
        <v>2049</v>
      </c>
      <c r="B60" s="26">
        <v>0</v>
      </c>
      <c r="C60" s="26">
        <v>0</v>
      </c>
      <c r="E60" s="8">
        <v>2049</v>
      </c>
      <c r="F60" s="27">
        <f t="shared" si="1"/>
        <v>0</v>
      </c>
      <c r="G60" s="27">
        <f t="shared" si="2"/>
        <v>0</v>
      </c>
    </row>
    <row r="61" spans="1:7" x14ac:dyDescent="0.3">
      <c r="A61" s="8">
        <v>2050</v>
      </c>
      <c r="B61" s="26">
        <v>0</v>
      </c>
      <c r="C61" s="26">
        <v>0</v>
      </c>
      <c r="E61" s="8">
        <v>2050</v>
      </c>
      <c r="F61" s="27">
        <f t="shared" si="1"/>
        <v>0</v>
      </c>
      <c r="G61" s="27">
        <f t="shared" si="2"/>
        <v>0</v>
      </c>
    </row>
    <row r="64" spans="1:7" x14ac:dyDescent="0.3">
      <c r="A64" s="4" t="s">
        <v>84</v>
      </c>
    </row>
    <row r="66" spans="1:7" ht="43.2" x14ac:dyDescent="0.3">
      <c r="A66" s="4" t="s">
        <v>48</v>
      </c>
      <c r="B66" s="28" t="s">
        <v>70</v>
      </c>
      <c r="C66" s="28" t="s">
        <v>71</v>
      </c>
      <c r="D66" s="28" t="s">
        <v>72</v>
      </c>
      <c r="E66" s="28" t="s">
        <v>73</v>
      </c>
      <c r="F66" s="28" t="s">
        <v>74</v>
      </c>
      <c r="G66" s="28" t="s">
        <v>19</v>
      </c>
    </row>
    <row r="67" spans="1:7" x14ac:dyDescent="0.3">
      <c r="A67" s="8">
        <v>2030</v>
      </c>
      <c r="B67" s="26">
        <v>7046</v>
      </c>
      <c r="C67" s="26">
        <v>8043</v>
      </c>
      <c r="D67" s="26">
        <v>6457</v>
      </c>
      <c r="E67" s="26">
        <v>8921</v>
      </c>
      <c r="F67" s="26">
        <v>8700</v>
      </c>
      <c r="G67" s="26">
        <v>3947</v>
      </c>
    </row>
    <row r="68" spans="1:7" x14ac:dyDescent="0.3">
      <c r="A68" s="8">
        <v>2035</v>
      </c>
      <c r="B68" s="26">
        <v>6942</v>
      </c>
      <c r="C68" s="26">
        <v>7671</v>
      </c>
      <c r="D68" s="26">
        <v>6029</v>
      </c>
      <c r="E68" s="26">
        <v>8314</v>
      </c>
      <c r="F68" s="26">
        <v>7800</v>
      </c>
      <c r="G68" s="26">
        <v>1900</v>
      </c>
    </row>
    <row r="69" spans="1:7" x14ac:dyDescent="0.3">
      <c r="A69" s="8">
        <v>2040</v>
      </c>
      <c r="B69" s="26">
        <v>6299</v>
      </c>
      <c r="C69" s="26">
        <v>7218</v>
      </c>
      <c r="D69" s="26">
        <v>5473</v>
      </c>
      <c r="E69" s="26">
        <v>8226</v>
      </c>
      <c r="F69" s="26">
        <v>7400</v>
      </c>
      <c r="G69" s="26">
        <v>0</v>
      </c>
    </row>
    <row r="70" spans="1:7" x14ac:dyDescent="0.3">
      <c r="A70" s="8">
        <v>2045</v>
      </c>
      <c r="B70" s="26">
        <v>4257</v>
      </c>
      <c r="C70" s="26">
        <v>5401</v>
      </c>
      <c r="D70" s="26">
        <v>5524</v>
      </c>
      <c r="E70" s="26">
        <v>7803</v>
      </c>
      <c r="F70" s="26">
        <v>7100</v>
      </c>
      <c r="G70" s="26">
        <v>0</v>
      </c>
    </row>
    <row r="71" spans="1:7" x14ac:dyDescent="0.3">
      <c r="A71" s="8">
        <v>2050</v>
      </c>
      <c r="B71" s="26">
        <v>4048</v>
      </c>
      <c r="C71" s="26">
        <v>5222</v>
      </c>
      <c r="D71" s="26">
        <v>5476</v>
      </c>
      <c r="E71" s="26">
        <v>7546</v>
      </c>
      <c r="F71" s="26">
        <v>6700</v>
      </c>
      <c r="G71" s="26">
        <v>0</v>
      </c>
    </row>
    <row r="72" spans="1:7" x14ac:dyDescent="0.3">
      <c r="B72" s="23"/>
    </row>
    <row r="73" spans="1:7" ht="43.2" x14ac:dyDescent="0.3">
      <c r="A73" s="4"/>
      <c r="B73" s="28" t="s">
        <v>70</v>
      </c>
      <c r="C73" s="28" t="s">
        <v>71</v>
      </c>
      <c r="D73" s="28" t="s">
        <v>72</v>
      </c>
      <c r="E73" s="28" t="s">
        <v>73</v>
      </c>
      <c r="F73" s="28" t="s">
        <v>74</v>
      </c>
      <c r="G73" s="28" t="s">
        <v>19</v>
      </c>
    </row>
    <row r="74" spans="1:7" x14ac:dyDescent="0.3">
      <c r="A74" s="8">
        <v>2030</v>
      </c>
      <c r="B74" s="29">
        <f>B67/1000</f>
        <v>7.0460000000000003</v>
      </c>
      <c r="C74" s="29">
        <f t="shared" ref="C74:G74" si="3">C67/1000</f>
        <v>8.0429999999999993</v>
      </c>
      <c r="D74" s="29">
        <f t="shared" si="3"/>
        <v>6.4569999999999999</v>
      </c>
      <c r="E74" s="29">
        <f t="shared" si="3"/>
        <v>8.9209999999999994</v>
      </c>
      <c r="F74" s="29">
        <f t="shared" si="3"/>
        <v>8.6999999999999993</v>
      </c>
      <c r="G74" s="29">
        <f t="shared" si="3"/>
        <v>3.9470000000000001</v>
      </c>
    </row>
    <row r="75" spans="1:7" x14ac:dyDescent="0.3">
      <c r="A75" s="8">
        <v>2035</v>
      </c>
      <c r="B75" s="29">
        <f t="shared" ref="B75:G78" si="4">B68/1000</f>
        <v>6.9420000000000002</v>
      </c>
      <c r="C75" s="29">
        <f t="shared" si="4"/>
        <v>7.6710000000000003</v>
      </c>
      <c r="D75" s="29">
        <f t="shared" si="4"/>
        <v>6.0289999999999999</v>
      </c>
      <c r="E75" s="29">
        <f t="shared" si="4"/>
        <v>8.3140000000000001</v>
      </c>
      <c r="F75" s="29">
        <f t="shared" si="4"/>
        <v>7.8</v>
      </c>
      <c r="G75" s="29">
        <f t="shared" si="4"/>
        <v>1.9</v>
      </c>
    </row>
    <row r="76" spans="1:7" x14ac:dyDescent="0.3">
      <c r="A76" s="8">
        <v>2040</v>
      </c>
      <c r="B76" s="29">
        <f t="shared" si="4"/>
        <v>6.2990000000000004</v>
      </c>
      <c r="C76" s="29">
        <f t="shared" si="4"/>
        <v>7.218</v>
      </c>
      <c r="D76" s="29">
        <f t="shared" si="4"/>
        <v>5.4729999999999999</v>
      </c>
      <c r="E76" s="29">
        <f t="shared" si="4"/>
        <v>8.2260000000000009</v>
      </c>
      <c r="F76" s="29">
        <f t="shared" si="4"/>
        <v>7.4</v>
      </c>
      <c r="G76" s="29">
        <f t="shared" si="4"/>
        <v>0</v>
      </c>
    </row>
    <row r="77" spans="1:7" x14ac:dyDescent="0.3">
      <c r="A77" s="8">
        <v>2045</v>
      </c>
      <c r="B77" s="29">
        <f t="shared" si="4"/>
        <v>4.2569999999999997</v>
      </c>
      <c r="C77" s="29">
        <f t="shared" si="4"/>
        <v>5.4009999999999998</v>
      </c>
      <c r="D77" s="29">
        <f t="shared" si="4"/>
        <v>5.524</v>
      </c>
      <c r="E77" s="29">
        <f t="shared" si="4"/>
        <v>7.8029999999999999</v>
      </c>
      <c r="F77" s="29">
        <f t="shared" si="4"/>
        <v>7.1</v>
      </c>
      <c r="G77" s="29">
        <f t="shared" si="4"/>
        <v>0</v>
      </c>
    </row>
    <row r="78" spans="1:7" x14ac:dyDescent="0.3">
      <c r="A78" s="8">
        <v>2050</v>
      </c>
      <c r="B78" s="29">
        <f t="shared" si="4"/>
        <v>4.048</v>
      </c>
      <c r="C78" s="29">
        <f t="shared" si="4"/>
        <v>5.2220000000000004</v>
      </c>
      <c r="D78" s="29">
        <f t="shared" si="4"/>
        <v>5.476</v>
      </c>
      <c r="E78" s="29">
        <f t="shared" si="4"/>
        <v>7.5460000000000003</v>
      </c>
      <c r="F78" s="29">
        <f t="shared" si="4"/>
        <v>6.7</v>
      </c>
      <c r="G78" s="29">
        <f t="shared" si="4"/>
        <v>0</v>
      </c>
    </row>
    <row r="81" spans="1:7" x14ac:dyDescent="0.3">
      <c r="A81" s="4" t="s">
        <v>85</v>
      </c>
    </row>
    <row r="83" spans="1:7" x14ac:dyDescent="0.3">
      <c r="A83" s="4" t="s">
        <v>48</v>
      </c>
      <c r="B83" s="9" t="s">
        <v>75</v>
      </c>
      <c r="C83" s="9" t="s">
        <v>76</v>
      </c>
      <c r="E83" s="4" t="s">
        <v>20</v>
      </c>
      <c r="F83" s="9" t="s">
        <v>75</v>
      </c>
      <c r="G83" s="9" t="s">
        <v>76</v>
      </c>
    </row>
    <row r="84" spans="1:7" x14ac:dyDescent="0.3">
      <c r="A84" s="8">
        <v>2026</v>
      </c>
      <c r="B84" s="26">
        <v>5828.8676800000003</v>
      </c>
      <c r="C84" s="26">
        <v>6087.14768</v>
      </c>
      <c r="E84" s="8">
        <v>2026</v>
      </c>
      <c r="F84" s="30">
        <f>B84/1000</f>
        <v>5.8288676800000001</v>
      </c>
      <c r="G84" s="30">
        <f>C84/1000</f>
        <v>6.0871476800000002</v>
      </c>
    </row>
    <row r="85" spans="1:7" x14ac:dyDescent="0.3">
      <c r="A85" s="8">
        <v>2027</v>
      </c>
      <c r="B85" s="26">
        <v>5663.0507600000001</v>
      </c>
      <c r="C85" s="26">
        <v>6179.6107599999996</v>
      </c>
      <c r="E85" s="8">
        <v>2027</v>
      </c>
      <c r="F85" s="30">
        <f t="shared" ref="F85:F108" si="5">B85/1000</f>
        <v>5.66305076</v>
      </c>
      <c r="G85" s="30">
        <f t="shared" ref="G85:G108" si="6">C85/1000</f>
        <v>6.1796107599999992</v>
      </c>
    </row>
    <row r="86" spans="1:7" x14ac:dyDescent="0.3">
      <c r="A86" s="8">
        <v>2028</v>
      </c>
      <c r="B86" s="26">
        <v>5497.2338399999999</v>
      </c>
      <c r="C86" s="26">
        <v>6272.0738399999991</v>
      </c>
      <c r="E86" s="8">
        <v>2028</v>
      </c>
      <c r="F86" s="30">
        <f t="shared" si="5"/>
        <v>5.4972338399999998</v>
      </c>
      <c r="G86" s="30">
        <f t="shared" si="6"/>
        <v>6.2720738399999991</v>
      </c>
    </row>
    <row r="87" spans="1:7" x14ac:dyDescent="0.3">
      <c r="A87" s="8">
        <v>2029</v>
      </c>
      <c r="B87" s="26">
        <v>5331.4169199999997</v>
      </c>
      <c r="C87" s="26">
        <v>6364.5369199999986</v>
      </c>
      <c r="E87" s="8">
        <v>2029</v>
      </c>
      <c r="F87" s="30">
        <f t="shared" si="5"/>
        <v>5.3314169199999997</v>
      </c>
      <c r="G87" s="30">
        <f t="shared" si="6"/>
        <v>6.364536919999999</v>
      </c>
    </row>
    <row r="88" spans="1:7" x14ac:dyDescent="0.3">
      <c r="A88" s="8">
        <v>2030</v>
      </c>
      <c r="B88" s="26">
        <v>5165.6000000000004</v>
      </c>
      <c r="C88" s="26">
        <v>6457</v>
      </c>
      <c r="E88" s="8">
        <v>2030</v>
      </c>
      <c r="F88" s="30">
        <f t="shared" si="5"/>
        <v>5.1656000000000004</v>
      </c>
      <c r="G88" s="30">
        <f t="shared" si="6"/>
        <v>6.4569999999999999</v>
      </c>
    </row>
    <row r="89" spans="1:7" x14ac:dyDescent="0.3">
      <c r="A89" s="8">
        <v>2031</v>
      </c>
      <c r="B89" s="26">
        <v>5036.83</v>
      </c>
      <c r="C89" s="26">
        <v>6371.4</v>
      </c>
      <c r="E89" s="8">
        <v>2031</v>
      </c>
      <c r="F89" s="30">
        <f t="shared" si="5"/>
        <v>5.0368300000000001</v>
      </c>
      <c r="G89" s="30">
        <f t="shared" si="6"/>
        <v>6.3713999999999995</v>
      </c>
    </row>
    <row r="90" spans="1:7" x14ac:dyDescent="0.3">
      <c r="A90" s="8">
        <v>2032</v>
      </c>
      <c r="B90" s="26">
        <v>4908.0599999999995</v>
      </c>
      <c r="C90" s="26">
        <v>6285.7999999999993</v>
      </c>
      <c r="E90" s="8">
        <v>2032</v>
      </c>
      <c r="F90" s="30">
        <f t="shared" si="5"/>
        <v>4.9080599999999999</v>
      </c>
      <c r="G90" s="30">
        <f t="shared" si="6"/>
        <v>6.2857999999999992</v>
      </c>
    </row>
    <row r="91" spans="1:7" x14ac:dyDescent="0.3">
      <c r="A91" s="8">
        <v>2033</v>
      </c>
      <c r="B91" s="26">
        <v>4779.2899999999991</v>
      </c>
      <c r="C91" s="26">
        <v>6200.1999999999989</v>
      </c>
      <c r="E91" s="8">
        <v>2033</v>
      </c>
      <c r="F91" s="30">
        <f t="shared" si="5"/>
        <v>4.7792899999999987</v>
      </c>
      <c r="G91" s="30">
        <f t="shared" si="6"/>
        <v>6.2001999999999988</v>
      </c>
    </row>
    <row r="92" spans="1:7" x14ac:dyDescent="0.3">
      <c r="A92" s="8">
        <v>2034</v>
      </c>
      <c r="B92" s="26">
        <v>4650.5199999999986</v>
      </c>
      <c r="C92" s="26">
        <v>6114.5999999999985</v>
      </c>
      <c r="E92" s="8">
        <v>2034</v>
      </c>
      <c r="F92" s="30">
        <f t="shared" si="5"/>
        <v>4.6505199999999984</v>
      </c>
      <c r="G92" s="30">
        <f t="shared" si="6"/>
        <v>6.1145999999999985</v>
      </c>
    </row>
    <row r="93" spans="1:7" x14ac:dyDescent="0.3">
      <c r="A93" s="8">
        <v>2035</v>
      </c>
      <c r="B93" s="26">
        <v>4521.75</v>
      </c>
      <c r="C93" s="26">
        <v>6029</v>
      </c>
      <c r="E93" s="8">
        <v>2035</v>
      </c>
      <c r="F93" s="30">
        <f t="shared" si="5"/>
        <v>4.5217499999999999</v>
      </c>
      <c r="G93" s="30">
        <f t="shared" si="6"/>
        <v>6.0289999999999999</v>
      </c>
    </row>
    <row r="94" spans="1:7" x14ac:dyDescent="0.3">
      <c r="A94" s="8">
        <v>2036</v>
      </c>
      <c r="B94" s="26">
        <v>4383.62</v>
      </c>
      <c r="C94" s="26">
        <v>5917.8</v>
      </c>
      <c r="E94" s="8">
        <v>2036</v>
      </c>
      <c r="F94" s="30">
        <f t="shared" si="5"/>
        <v>4.3836199999999996</v>
      </c>
      <c r="G94" s="30">
        <f t="shared" si="6"/>
        <v>5.9178000000000006</v>
      </c>
    </row>
    <row r="95" spans="1:7" x14ac:dyDescent="0.3">
      <c r="A95" s="8">
        <v>2037</v>
      </c>
      <c r="B95" s="26">
        <v>4245.49</v>
      </c>
      <c r="C95" s="26">
        <v>5806.6</v>
      </c>
      <c r="E95" s="8">
        <v>2037</v>
      </c>
      <c r="F95" s="30">
        <f t="shared" si="5"/>
        <v>4.2454900000000002</v>
      </c>
      <c r="G95" s="30">
        <f t="shared" si="6"/>
        <v>5.8066000000000004</v>
      </c>
    </row>
    <row r="96" spans="1:7" x14ac:dyDescent="0.3">
      <c r="A96" s="8">
        <v>2038</v>
      </c>
      <c r="B96" s="26">
        <v>4107.3599999999997</v>
      </c>
      <c r="C96" s="26">
        <v>5695.4000000000005</v>
      </c>
      <c r="E96" s="8">
        <v>2038</v>
      </c>
      <c r="F96" s="30">
        <f t="shared" si="5"/>
        <v>4.1073599999999999</v>
      </c>
      <c r="G96" s="30">
        <f t="shared" si="6"/>
        <v>5.6954000000000002</v>
      </c>
    </row>
    <row r="97" spans="1:7" x14ac:dyDescent="0.3">
      <c r="A97" s="8">
        <v>2039</v>
      </c>
      <c r="B97" s="26">
        <v>3969.2299999999996</v>
      </c>
      <c r="C97" s="26">
        <v>5584.2000000000007</v>
      </c>
      <c r="E97" s="8">
        <v>2039</v>
      </c>
      <c r="F97" s="30">
        <f t="shared" si="5"/>
        <v>3.9692299999999996</v>
      </c>
      <c r="G97" s="30">
        <f t="shared" si="6"/>
        <v>5.5842000000000009</v>
      </c>
    </row>
    <row r="98" spans="1:7" x14ac:dyDescent="0.3">
      <c r="A98" s="8">
        <v>2040</v>
      </c>
      <c r="B98" s="26">
        <v>3831.1</v>
      </c>
      <c r="C98" s="26">
        <v>5473</v>
      </c>
      <c r="E98" s="8">
        <v>2040</v>
      </c>
      <c r="F98" s="30">
        <f t="shared" si="5"/>
        <v>3.8310999999999997</v>
      </c>
      <c r="G98" s="30">
        <f t="shared" si="6"/>
        <v>5.4729999999999999</v>
      </c>
    </row>
    <row r="99" spans="1:7" x14ac:dyDescent="0.3">
      <c r="A99" s="8">
        <v>2041</v>
      </c>
      <c r="B99" s="26">
        <v>3727.7599999999998</v>
      </c>
      <c r="C99" s="26">
        <v>5483.2</v>
      </c>
      <c r="E99" s="8">
        <v>2041</v>
      </c>
      <c r="F99" s="30">
        <f t="shared" si="5"/>
        <v>3.72776</v>
      </c>
      <c r="G99" s="30">
        <f t="shared" si="6"/>
        <v>5.4832000000000001</v>
      </c>
    </row>
    <row r="100" spans="1:7" x14ac:dyDescent="0.3">
      <c r="A100" s="8">
        <v>2042</v>
      </c>
      <c r="B100" s="26">
        <v>3624.4199999999996</v>
      </c>
      <c r="C100" s="26">
        <v>5493.4</v>
      </c>
      <c r="E100" s="8">
        <v>2042</v>
      </c>
      <c r="F100" s="30">
        <f t="shared" si="5"/>
        <v>3.6244199999999998</v>
      </c>
      <c r="G100" s="30">
        <f t="shared" si="6"/>
        <v>5.4933999999999994</v>
      </c>
    </row>
    <row r="101" spans="1:7" x14ac:dyDescent="0.3">
      <c r="A101" s="8">
        <v>2043</v>
      </c>
      <c r="B101" s="26">
        <v>3521.0799999999995</v>
      </c>
      <c r="C101" s="26">
        <v>5503.5999999999995</v>
      </c>
      <c r="E101" s="8">
        <v>2043</v>
      </c>
      <c r="F101" s="30">
        <f t="shared" si="5"/>
        <v>3.5210799999999995</v>
      </c>
      <c r="G101" s="30">
        <f t="shared" si="6"/>
        <v>5.5035999999999996</v>
      </c>
    </row>
    <row r="102" spans="1:7" x14ac:dyDescent="0.3">
      <c r="A102" s="8">
        <v>2044</v>
      </c>
      <c r="B102" s="26">
        <v>3417.7399999999993</v>
      </c>
      <c r="C102" s="26">
        <v>5513.7999999999993</v>
      </c>
      <c r="E102" s="8">
        <v>2044</v>
      </c>
      <c r="F102" s="30">
        <f t="shared" si="5"/>
        <v>3.4177399999999993</v>
      </c>
      <c r="G102" s="30">
        <f t="shared" si="6"/>
        <v>5.5137999999999989</v>
      </c>
    </row>
    <row r="103" spans="1:7" x14ac:dyDescent="0.3">
      <c r="A103" s="8">
        <v>2045</v>
      </c>
      <c r="B103" s="26">
        <v>3314.4</v>
      </c>
      <c r="C103" s="26">
        <v>5524</v>
      </c>
      <c r="E103" s="8">
        <v>2045</v>
      </c>
      <c r="F103" s="30">
        <f t="shared" si="5"/>
        <v>3.3144</v>
      </c>
      <c r="G103" s="30">
        <f t="shared" si="6"/>
        <v>5.524</v>
      </c>
    </row>
    <row r="104" spans="1:7" x14ac:dyDescent="0.3">
      <c r="A104" s="8">
        <v>2046</v>
      </c>
      <c r="B104" s="26">
        <v>3199.12</v>
      </c>
      <c r="C104" s="26">
        <v>5514.4</v>
      </c>
      <c r="E104" s="8">
        <v>2046</v>
      </c>
      <c r="F104" s="30">
        <f t="shared" si="5"/>
        <v>3.1991199999999997</v>
      </c>
      <c r="G104" s="30">
        <f t="shared" si="6"/>
        <v>5.5143999999999993</v>
      </c>
    </row>
    <row r="105" spans="1:7" x14ac:dyDescent="0.3">
      <c r="A105" s="8">
        <v>2047</v>
      </c>
      <c r="B105" s="26">
        <v>3083.8399999999997</v>
      </c>
      <c r="C105" s="26">
        <v>5504.7999999999993</v>
      </c>
      <c r="E105" s="8">
        <v>2047</v>
      </c>
      <c r="F105" s="30">
        <f t="shared" si="5"/>
        <v>3.0838399999999995</v>
      </c>
      <c r="G105" s="30">
        <f t="shared" si="6"/>
        <v>5.5047999999999995</v>
      </c>
    </row>
    <row r="106" spans="1:7" x14ac:dyDescent="0.3">
      <c r="A106" s="8">
        <v>2048</v>
      </c>
      <c r="B106" s="26">
        <v>2968.5599999999995</v>
      </c>
      <c r="C106" s="26">
        <v>5495.1999999999989</v>
      </c>
      <c r="E106" s="8">
        <v>2048</v>
      </c>
      <c r="F106" s="30">
        <f t="shared" si="5"/>
        <v>2.9685599999999996</v>
      </c>
      <c r="G106" s="30">
        <f t="shared" si="6"/>
        <v>5.4951999999999988</v>
      </c>
    </row>
    <row r="107" spans="1:7" x14ac:dyDescent="0.3">
      <c r="A107" s="8">
        <v>2049</v>
      </c>
      <c r="B107" s="26">
        <v>2853.2799999999993</v>
      </c>
      <c r="C107" s="26">
        <v>5485.5999999999985</v>
      </c>
      <c r="E107" s="8">
        <v>2049</v>
      </c>
      <c r="F107" s="30">
        <f t="shared" si="5"/>
        <v>2.8532799999999994</v>
      </c>
      <c r="G107" s="30">
        <f t="shared" si="6"/>
        <v>5.4855999999999989</v>
      </c>
    </row>
    <row r="108" spans="1:7" x14ac:dyDescent="0.3">
      <c r="A108" s="8">
        <v>2050</v>
      </c>
      <c r="B108" s="26">
        <v>2738</v>
      </c>
      <c r="C108" s="26">
        <v>5476</v>
      </c>
      <c r="E108" s="8">
        <v>2050</v>
      </c>
      <c r="F108" s="30">
        <f t="shared" si="5"/>
        <v>2.738</v>
      </c>
      <c r="G108" s="30">
        <f t="shared" si="6"/>
        <v>5.476</v>
      </c>
    </row>
    <row r="111" spans="1:7" x14ac:dyDescent="0.3">
      <c r="A111" s="4" t="s">
        <v>86</v>
      </c>
      <c r="G111" s="4"/>
    </row>
    <row r="113" spans="1:11" ht="57.6" x14ac:dyDescent="0.3">
      <c r="A113" s="4" t="s">
        <v>48</v>
      </c>
      <c r="B113" s="28" t="s">
        <v>77</v>
      </c>
      <c r="C113" s="28" t="s">
        <v>78</v>
      </c>
      <c r="D113" s="28" t="s">
        <v>79</v>
      </c>
      <c r="E113" s="28" t="s">
        <v>80</v>
      </c>
      <c r="G113" s="31" t="s">
        <v>20</v>
      </c>
      <c r="H113" s="28" t="s">
        <v>77</v>
      </c>
      <c r="I113" s="28" t="s">
        <v>78</v>
      </c>
      <c r="J113" s="28" t="s">
        <v>79</v>
      </c>
      <c r="K113" s="28" t="s">
        <v>80</v>
      </c>
    </row>
    <row r="114" spans="1:11" x14ac:dyDescent="0.3">
      <c r="A114" s="8">
        <v>2026</v>
      </c>
      <c r="B114" s="26">
        <v>8690.360556082991</v>
      </c>
      <c r="C114" s="26">
        <v>13.516299957575759</v>
      </c>
      <c r="D114" s="26">
        <v>115.85399963636367</v>
      </c>
      <c r="E114" s="26">
        <v>82.160290845959622</v>
      </c>
      <c r="G114" s="8">
        <v>2026</v>
      </c>
      <c r="H114" s="29">
        <f>B114/1000</f>
        <v>8.6903605560829913</v>
      </c>
      <c r="I114" s="29">
        <f t="shared" ref="I114:K114" si="7">C114/1000</f>
        <v>1.3516299957575759E-2</v>
      </c>
      <c r="J114" s="29">
        <f t="shared" si="7"/>
        <v>0.11585399963636367</v>
      </c>
      <c r="K114" s="29">
        <f t="shared" si="7"/>
        <v>8.2160290845959619E-2</v>
      </c>
    </row>
    <row r="115" spans="1:11" x14ac:dyDescent="0.3">
      <c r="A115" s="8">
        <v>2027</v>
      </c>
      <c r="B115" s="26">
        <v>8903.3109972760849</v>
      </c>
      <c r="C115" s="26">
        <v>158.33379950303032</v>
      </c>
      <c r="D115" s="26">
        <v>576.75982818969715</v>
      </c>
      <c r="E115" s="26">
        <v>275.461809760101</v>
      </c>
      <c r="G115" s="8">
        <v>2027</v>
      </c>
      <c r="H115" s="29">
        <f t="shared" ref="H115:H138" si="8">B115/1000</f>
        <v>8.9033109972760851</v>
      </c>
      <c r="I115" s="29">
        <f t="shared" ref="I115:I138" si="9">C115/1000</f>
        <v>0.15833379950303031</v>
      </c>
      <c r="J115" s="29">
        <f t="shared" ref="J115:J138" si="10">D115/1000</f>
        <v>0.57675982818969718</v>
      </c>
      <c r="K115" s="29">
        <f t="shared" ref="K115:K138" si="11">E115/1000</f>
        <v>0.27546180976010098</v>
      </c>
    </row>
    <row r="116" spans="1:11" x14ac:dyDescent="0.3">
      <c r="A116" s="8">
        <v>2028</v>
      </c>
      <c r="B116" s="26">
        <v>9070.9833971720036</v>
      </c>
      <c r="C116" s="26">
        <v>955.79549700000018</v>
      </c>
      <c r="D116" s="26">
        <v>1395.6545156193943</v>
      </c>
      <c r="E116" s="26">
        <v>507.55598903161626</v>
      </c>
      <c r="G116" s="8">
        <v>2028</v>
      </c>
      <c r="H116" s="29">
        <f t="shared" si="8"/>
        <v>9.0709833971720037</v>
      </c>
      <c r="I116" s="29">
        <f t="shared" si="9"/>
        <v>0.95579549700000022</v>
      </c>
      <c r="J116" s="29">
        <f t="shared" si="10"/>
        <v>1.3956545156193942</v>
      </c>
      <c r="K116" s="29">
        <f t="shared" si="11"/>
        <v>0.50755598903161625</v>
      </c>
    </row>
    <row r="117" spans="1:11" x14ac:dyDescent="0.3">
      <c r="A117" s="8">
        <v>2029</v>
      </c>
      <c r="B117" s="26">
        <v>9238.6557970679205</v>
      </c>
      <c r="C117" s="26">
        <v>1077.4421966181819</v>
      </c>
      <c r="D117" s="26">
        <v>1469.8010753866672</v>
      </c>
      <c r="E117" s="26">
        <v>1583.2391357553195</v>
      </c>
      <c r="G117" s="8">
        <v>2029</v>
      </c>
      <c r="H117" s="29">
        <f t="shared" si="8"/>
        <v>9.2386557970679206</v>
      </c>
      <c r="I117" s="29">
        <f t="shared" si="9"/>
        <v>1.077442196618182</v>
      </c>
      <c r="J117" s="29">
        <f t="shared" si="10"/>
        <v>1.4698010753866673</v>
      </c>
      <c r="K117" s="29">
        <f t="shared" si="11"/>
        <v>1.5832391357553195</v>
      </c>
    </row>
    <row r="118" spans="1:11" x14ac:dyDescent="0.3">
      <c r="A118" s="8">
        <v>2030</v>
      </c>
      <c r="B118" s="26">
        <v>9406.3281969638356</v>
      </c>
      <c r="C118" s="26">
        <v>1268.6012960181822</v>
      </c>
      <c r="D118" s="26">
        <v>1469.8010753866672</v>
      </c>
      <c r="E118" s="26">
        <v>2169.7751106143314</v>
      </c>
      <c r="G118" s="8">
        <v>2030</v>
      </c>
      <c r="H118" s="29">
        <f t="shared" si="8"/>
        <v>9.4063281969638357</v>
      </c>
      <c r="I118" s="29">
        <f t="shared" si="9"/>
        <v>1.2686012960181823</v>
      </c>
      <c r="J118" s="29">
        <f t="shared" si="10"/>
        <v>1.4698010753866673</v>
      </c>
      <c r="K118" s="29">
        <f t="shared" si="11"/>
        <v>2.1697751106143315</v>
      </c>
    </row>
    <row r="119" spans="1:11" x14ac:dyDescent="0.3">
      <c r="A119" s="8">
        <v>2031</v>
      </c>
      <c r="B119" s="26">
        <v>9574.0005968597488</v>
      </c>
      <c r="C119" s="26">
        <v>1268.6012960181822</v>
      </c>
      <c r="D119" s="26">
        <v>1469.8010753866672</v>
      </c>
      <c r="E119" s="26">
        <v>2169.7751106143314</v>
      </c>
      <c r="G119" s="8">
        <v>2031</v>
      </c>
      <c r="H119" s="29">
        <f t="shared" si="8"/>
        <v>9.574000596859749</v>
      </c>
      <c r="I119" s="29">
        <f t="shared" si="9"/>
        <v>1.2686012960181823</v>
      </c>
      <c r="J119" s="29">
        <f t="shared" si="10"/>
        <v>1.4698010753866673</v>
      </c>
      <c r="K119" s="29">
        <f t="shared" si="11"/>
        <v>2.1697751106143315</v>
      </c>
    </row>
    <row r="120" spans="1:11" x14ac:dyDescent="0.3">
      <c r="A120" s="8">
        <v>2032</v>
      </c>
      <c r="B120" s="26">
        <v>9741.6729967556748</v>
      </c>
      <c r="C120" s="26">
        <v>1268.6012960181822</v>
      </c>
      <c r="D120" s="26">
        <v>1469.8010753866672</v>
      </c>
      <c r="E120" s="26">
        <v>2303.9726601931193</v>
      </c>
      <c r="G120" s="8">
        <v>2032</v>
      </c>
      <c r="H120" s="29">
        <f t="shared" si="8"/>
        <v>9.7416729967556748</v>
      </c>
      <c r="I120" s="29">
        <f t="shared" si="9"/>
        <v>1.2686012960181823</v>
      </c>
      <c r="J120" s="29">
        <f t="shared" si="10"/>
        <v>1.4698010753866673</v>
      </c>
      <c r="K120" s="29">
        <f t="shared" si="11"/>
        <v>2.3039726601931192</v>
      </c>
    </row>
    <row r="121" spans="1:11" x14ac:dyDescent="0.3">
      <c r="A121" s="8">
        <v>2033</v>
      </c>
      <c r="B121" s="26">
        <v>9909.3453966515899</v>
      </c>
      <c r="C121" s="26">
        <v>1268.6012960181822</v>
      </c>
      <c r="D121" s="26">
        <v>1469.8010753866672</v>
      </c>
      <c r="E121" s="26">
        <v>2572.367759350695</v>
      </c>
      <c r="G121" s="8">
        <v>2033</v>
      </c>
      <c r="H121" s="29">
        <f t="shared" si="8"/>
        <v>9.9093453966515899</v>
      </c>
      <c r="I121" s="29">
        <f t="shared" si="9"/>
        <v>1.2686012960181823</v>
      </c>
      <c r="J121" s="29">
        <f t="shared" si="10"/>
        <v>1.4698010753866673</v>
      </c>
      <c r="K121" s="29">
        <f t="shared" si="11"/>
        <v>2.5723677593506951</v>
      </c>
    </row>
    <row r="122" spans="1:11" x14ac:dyDescent="0.3">
      <c r="A122" s="8">
        <v>2034</v>
      </c>
      <c r="B122" s="26">
        <v>10077.017796547505</v>
      </c>
      <c r="C122" s="26">
        <v>1268.6012960181822</v>
      </c>
      <c r="D122" s="26">
        <v>1469.8010753866672</v>
      </c>
      <c r="E122" s="26">
        <v>2706.5653089294824</v>
      </c>
      <c r="G122" s="8">
        <v>2034</v>
      </c>
      <c r="H122" s="29">
        <f t="shared" si="8"/>
        <v>10.077017796547505</v>
      </c>
      <c r="I122" s="29">
        <f t="shared" si="9"/>
        <v>1.2686012960181823</v>
      </c>
      <c r="J122" s="29">
        <f t="shared" si="10"/>
        <v>1.4698010753866673</v>
      </c>
      <c r="K122" s="29">
        <f t="shared" si="11"/>
        <v>2.7065653089294823</v>
      </c>
    </row>
    <row r="123" spans="1:11" x14ac:dyDescent="0.3">
      <c r="A123" s="8">
        <v>2035</v>
      </c>
      <c r="B123" s="26">
        <v>10244.690196443426</v>
      </c>
      <c r="C123" s="26">
        <v>1268.6012960181822</v>
      </c>
      <c r="D123" s="26">
        <v>1469.8010753866672</v>
      </c>
      <c r="E123" s="26">
        <v>2706.5653089294824</v>
      </c>
      <c r="G123" s="8">
        <v>2035</v>
      </c>
      <c r="H123" s="29">
        <f t="shared" si="8"/>
        <v>10.244690196443425</v>
      </c>
      <c r="I123" s="29">
        <f t="shared" si="9"/>
        <v>1.2686012960181823</v>
      </c>
      <c r="J123" s="29">
        <f t="shared" si="10"/>
        <v>1.4698010753866673</v>
      </c>
      <c r="K123" s="29">
        <f t="shared" si="11"/>
        <v>2.7065653089294823</v>
      </c>
    </row>
    <row r="124" spans="1:11" x14ac:dyDescent="0.3">
      <c r="A124" s="8">
        <v>2036</v>
      </c>
      <c r="B124" s="26">
        <v>10412.362596339346</v>
      </c>
      <c r="C124" s="26">
        <v>1268.6012960181822</v>
      </c>
      <c r="D124" s="26">
        <v>1469.8010753866672</v>
      </c>
      <c r="E124" s="26">
        <v>2706.5653089294824</v>
      </c>
      <c r="G124" s="8">
        <v>2036</v>
      </c>
      <c r="H124" s="29">
        <f t="shared" si="8"/>
        <v>10.412362596339346</v>
      </c>
      <c r="I124" s="29">
        <f t="shared" si="9"/>
        <v>1.2686012960181823</v>
      </c>
      <c r="J124" s="29">
        <f t="shared" si="10"/>
        <v>1.4698010753866673</v>
      </c>
      <c r="K124" s="29">
        <f t="shared" si="11"/>
        <v>2.7065653089294823</v>
      </c>
    </row>
    <row r="125" spans="1:11" x14ac:dyDescent="0.3">
      <c r="A125" s="8">
        <v>2037</v>
      </c>
      <c r="B125" s="26">
        <v>10580.034996235261</v>
      </c>
      <c r="C125" s="26">
        <v>1268.6012960181822</v>
      </c>
      <c r="D125" s="26">
        <v>1469.8010753866672</v>
      </c>
      <c r="E125" s="26">
        <v>2706.5653089294824</v>
      </c>
      <c r="G125" s="8">
        <v>2037</v>
      </c>
      <c r="H125" s="29">
        <f t="shared" si="8"/>
        <v>10.580034996235261</v>
      </c>
      <c r="I125" s="29">
        <f t="shared" si="9"/>
        <v>1.2686012960181823</v>
      </c>
      <c r="J125" s="29">
        <f t="shared" si="10"/>
        <v>1.4698010753866673</v>
      </c>
      <c r="K125" s="29">
        <f t="shared" si="11"/>
        <v>2.7065653089294823</v>
      </c>
    </row>
    <row r="126" spans="1:11" x14ac:dyDescent="0.3">
      <c r="A126" s="8">
        <v>2038</v>
      </c>
      <c r="B126" s="26">
        <v>10707.864414673353</v>
      </c>
      <c r="C126" s="26">
        <v>1268.6012960181822</v>
      </c>
      <c r="D126" s="26">
        <v>1469.8010753866672</v>
      </c>
      <c r="E126" s="26">
        <v>2706.5653089294824</v>
      </c>
      <c r="G126" s="8">
        <v>2038</v>
      </c>
      <c r="H126" s="29">
        <f t="shared" si="8"/>
        <v>10.707864414673352</v>
      </c>
      <c r="I126" s="29">
        <f t="shared" si="9"/>
        <v>1.2686012960181823</v>
      </c>
      <c r="J126" s="29">
        <f t="shared" si="10"/>
        <v>1.4698010753866673</v>
      </c>
      <c r="K126" s="29">
        <f t="shared" si="11"/>
        <v>2.7065653089294823</v>
      </c>
    </row>
    <row r="127" spans="1:11" x14ac:dyDescent="0.3">
      <c r="A127" s="8">
        <v>2039</v>
      </c>
      <c r="B127" s="26">
        <v>10707.864414673353</v>
      </c>
      <c r="C127" s="26">
        <v>1268.6012960181822</v>
      </c>
      <c r="D127" s="26">
        <v>1469.8010753866672</v>
      </c>
      <c r="E127" s="26">
        <v>2706.5653089294824</v>
      </c>
      <c r="G127" s="8">
        <v>2039</v>
      </c>
      <c r="H127" s="29">
        <f t="shared" si="8"/>
        <v>10.707864414673352</v>
      </c>
      <c r="I127" s="29">
        <f t="shared" si="9"/>
        <v>1.2686012960181823</v>
      </c>
      <c r="J127" s="29">
        <f t="shared" si="10"/>
        <v>1.4698010753866673</v>
      </c>
      <c r="K127" s="29">
        <f t="shared" si="11"/>
        <v>2.7065653089294823</v>
      </c>
    </row>
    <row r="128" spans="1:11" x14ac:dyDescent="0.3">
      <c r="A128" s="8">
        <v>2040</v>
      </c>
      <c r="B128" s="26">
        <v>10707.864414673353</v>
      </c>
      <c r="C128" s="26">
        <v>1268.6012960181822</v>
      </c>
      <c r="D128" s="26">
        <v>1469.8010753866672</v>
      </c>
      <c r="E128" s="26">
        <v>2706.5653089294824</v>
      </c>
      <c r="G128" s="8">
        <v>2040</v>
      </c>
      <c r="H128" s="29">
        <f t="shared" si="8"/>
        <v>10.707864414673352</v>
      </c>
      <c r="I128" s="29">
        <f t="shared" si="9"/>
        <v>1.2686012960181823</v>
      </c>
      <c r="J128" s="29">
        <f t="shared" si="10"/>
        <v>1.4698010753866673</v>
      </c>
      <c r="K128" s="29">
        <f t="shared" si="11"/>
        <v>2.7065653089294823</v>
      </c>
    </row>
    <row r="129" spans="1:11" x14ac:dyDescent="0.3">
      <c r="A129" s="8">
        <v>2041</v>
      </c>
      <c r="B129" s="26">
        <v>10707.864414673353</v>
      </c>
      <c r="C129" s="26">
        <v>1268.6012960181822</v>
      </c>
      <c r="D129" s="26">
        <v>1469.8010753866672</v>
      </c>
      <c r="E129" s="26">
        <v>2706.5653089294824</v>
      </c>
      <c r="G129" s="8">
        <v>2041</v>
      </c>
      <c r="H129" s="29">
        <f t="shared" si="8"/>
        <v>10.707864414673352</v>
      </c>
      <c r="I129" s="29">
        <f t="shared" si="9"/>
        <v>1.2686012960181823</v>
      </c>
      <c r="J129" s="29">
        <f t="shared" si="10"/>
        <v>1.4698010753866673</v>
      </c>
      <c r="K129" s="29">
        <f t="shared" si="11"/>
        <v>2.7065653089294823</v>
      </c>
    </row>
    <row r="130" spans="1:11" x14ac:dyDescent="0.3">
      <c r="A130" s="8">
        <v>2042</v>
      </c>
      <c r="B130" s="26">
        <v>10707.864414673353</v>
      </c>
      <c r="C130" s="26">
        <v>1268.6012960181822</v>
      </c>
      <c r="D130" s="26">
        <v>1469.8010753866672</v>
      </c>
      <c r="E130" s="26">
        <v>2706.5653089294824</v>
      </c>
      <c r="G130" s="8">
        <v>2042</v>
      </c>
      <c r="H130" s="29">
        <f t="shared" si="8"/>
        <v>10.707864414673352</v>
      </c>
      <c r="I130" s="29">
        <f t="shared" si="9"/>
        <v>1.2686012960181823</v>
      </c>
      <c r="J130" s="29">
        <f t="shared" si="10"/>
        <v>1.4698010753866673</v>
      </c>
      <c r="K130" s="29">
        <f t="shared" si="11"/>
        <v>2.7065653089294823</v>
      </c>
    </row>
    <row r="131" spans="1:11" x14ac:dyDescent="0.3">
      <c r="A131" s="8">
        <v>2043</v>
      </c>
      <c r="B131" s="26">
        <v>10707.864414673353</v>
      </c>
      <c r="C131" s="26">
        <v>1268.6012960181822</v>
      </c>
      <c r="D131" s="26">
        <v>1469.8010753866672</v>
      </c>
      <c r="E131" s="26">
        <v>2706.5653089294824</v>
      </c>
      <c r="G131" s="8">
        <v>2043</v>
      </c>
      <c r="H131" s="29">
        <f t="shared" si="8"/>
        <v>10.707864414673352</v>
      </c>
      <c r="I131" s="29">
        <f t="shared" si="9"/>
        <v>1.2686012960181823</v>
      </c>
      <c r="J131" s="29">
        <f t="shared" si="10"/>
        <v>1.4698010753866673</v>
      </c>
      <c r="K131" s="29">
        <f t="shared" si="11"/>
        <v>2.7065653089294823</v>
      </c>
    </row>
    <row r="132" spans="1:11" x14ac:dyDescent="0.3">
      <c r="A132" s="8">
        <v>2044</v>
      </c>
      <c r="B132" s="26">
        <v>10707.864414673353</v>
      </c>
      <c r="C132" s="26">
        <v>1268.6012960181822</v>
      </c>
      <c r="D132" s="26">
        <v>1469.8010753866672</v>
      </c>
      <c r="E132" s="26">
        <v>2706.5653089294824</v>
      </c>
      <c r="G132" s="8">
        <v>2044</v>
      </c>
      <c r="H132" s="29">
        <f t="shared" si="8"/>
        <v>10.707864414673352</v>
      </c>
      <c r="I132" s="29">
        <f t="shared" si="9"/>
        <v>1.2686012960181823</v>
      </c>
      <c r="J132" s="29">
        <f t="shared" si="10"/>
        <v>1.4698010753866673</v>
      </c>
      <c r="K132" s="29">
        <f t="shared" si="11"/>
        <v>2.7065653089294823</v>
      </c>
    </row>
    <row r="133" spans="1:11" x14ac:dyDescent="0.3">
      <c r="A133" s="8">
        <v>2045</v>
      </c>
      <c r="B133" s="26">
        <v>10707.864414673353</v>
      </c>
      <c r="C133" s="26">
        <v>1268.6012960181822</v>
      </c>
      <c r="D133" s="26">
        <v>1469.8010753866672</v>
      </c>
      <c r="E133" s="26">
        <v>2706.5653089294824</v>
      </c>
      <c r="G133" s="8">
        <v>2045</v>
      </c>
      <c r="H133" s="29">
        <f t="shared" si="8"/>
        <v>10.707864414673352</v>
      </c>
      <c r="I133" s="29">
        <f t="shared" si="9"/>
        <v>1.2686012960181823</v>
      </c>
      <c r="J133" s="29">
        <f t="shared" si="10"/>
        <v>1.4698010753866673</v>
      </c>
      <c r="K133" s="29">
        <f t="shared" si="11"/>
        <v>2.7065653089294823</v>
      </c>
    </row>
    <row r="134" spans="1:11" x14ac:dyDescent="0.3">
      <c r="A134" s="8">
        <v>2046</v>
      </c>
      <c r="B134" s="26">
        <v>10707.864414673353</v>
      </c>
      <c r="C134" s="26">
        <v>1268.6012960181822</v>
      </c>
      <c r="D134" s="26">
        <v>1469.8010753866672</v>
      </c>
      <c r="E134" s="26">
        <v>2706.5653089294824</v>
      </c>
      <c r="G134" s="8">
        <v>2046</v>
      </c>
      <c r="H134" s="29">
        <f t="shared" si="8"/>
        <v>10.707864414673352</v>
      </c>
      <c r="I134" s="29">
        <f t="shared" si="9"/>
        <v>1.2686012960181823</v>
      </c>
      <c r="J134" s="29">
        <f t="shared" si="10"/>
        <v>1.4698010753866673</v>
      </c>
      <c r="K134" s="29">
        <f t="shared" si="11"/>
        <v>2.7065653089294823</v>
      </c>
    </row>
    <row r="135" spans="1:11" x14ac:dyDescent="0.3">
      <c r="A135" s="8">
        <v>2047</v>
      </c>
      <c r="B135" s="26">
        <v>10707.864414673353</v>
      </c>
      <c r="C135" s="26">
        <v>1268.6012960181822</v>
      </c>
      <c r="D135" s="26">
        <v>1469.8010753866672</v>
      </c>
      <c r="E135" s="26">
        <v>2706.5653089294824</v>
      </c>
      <c r="G135" s="8">
        <v>2047</v>
      </c>
      <c r="H135" s="29">
        <f t="shared" si="8"/>
        <v>10.707864414673352</v>
      </c>
      <c r="I135" s="29">
        <f t="shared" si="9"/>
        <v>1.2686012960181823</v>
      </c>
      <c r="J135" s="29">
        <f t="shared" si="10"/>
        <v>1.4698010753866673</v>
      </c>
      <c r="K135" s="29">
        <f t="shared" si="11"/>
        <v>2.7065653089294823</v>
      </c>
    </row>
    <row r="136" spans="1:11" x14ac:dyDescent="0.3">
      <c r="A136" s="8">
        <v>2048</v>
      </c>
      <c r="B136" s="26">
        <v>10707.864414673353</v>
      </c>
      <c r="C136" s="26">
        <v>1268.6012960181822</v>
      </c>
      <c r="D136" s="26">
        <v>1469.8010753866672</v>
      </c>
      <c r="E136" s="26">
        <v>2706.5653089294824</v>
      </c>
      <c r="G136" s="8">
        <v>2048</v>
      </c>
      <c r="H136" s="29">
        <f t="shared" si="8"/>
        <v>10.707864414673352</v>
      </c>
      <c r="I136" s="29">
        <f t="shared" si="9"/>
        <v>1.2686012960181823</v>
      </c>
      <c r="J136" s="29">
        <f t="shared" si="10"/>
        <v>1.4698010753866673</v>
      </c>
      <c r="K136" s="29">
        <f t="shared" si="11"/>
        <v>2.7065653089294823</v>
      </c>
    </row>
    <row r="137" spans="1:11" x14ac:dyDescent="0.3">
      <c r="A137" s="8">
        <v>2049</v>
      </c>
      <c r="B137" s="26">
        <v>10707.864414673353</v>
      </c>
      <c r="C137" s="26">
        <v>1268.6012960181822</v>
      </c>
      <c r="D137" s="26">
        <v>1469.8010753866672</v>
      </c>
      <c r="E137" s="26">
        <v>2706.5653089294824</v>
      </c>
      <c r="G137" s="8">
        <v>2049</v>
      </c>
      <c r="H137" s="29">
        <f t="shared" si="8"/>
        <v>10.707864414673352</v>
      </c>
      <c r="I137" s="29">
        <f t="shared" si="9"/>
        <v>1.2686012960181823</v>
      </c>
      <c r="J137" s="29">
        <f t="shared" si="10"/>
        <v>1.4698010753866673</v>
      </c>
      <c r="K137" s="29">
        <f t="shared" si="11"/>
        <v>2.7065653089294823</v>
      </c>
    </row>
    <row r="138" spans="1:11" x14ac:dyDescent="0.3">
      <c r="A138" s="8">
        <v>2050</v>
      </c>
      <c r="B138" s="26">
        <v>10707.864414673353</v>
      </c>
      <c r="C138" s="26">
        <v>1268.6012960181822</v>
      </c>
      <c r="D138" s="26">
        <v>1469.8010753866672</v>
      </c>
      <c r="E138" s="26">
        <v>2706.5653089294824</v>
      </c>
      <c r="G138" s="8">
        <v>2050</v>
      </c>
      <c r="H138" s="29">
        <f t="shared" si="8"/>
        <v>10.707864414673352</v>
      </c>
      <c r="I138" s="29">
        <f t="shared" si="9"/>
        <v>1.2686012960181823</v>
      </c>
      <c r="J138" s="29">
        <f t="shared" si="10"/>
        <v>1.4698010753866673</v>
      </c>
      <c r="K138" s="29">
        <f t="shared" si="11"/>
        <v>2.7065653089294823</v>
      </c>
    </row>
    <row r="141" spans="1:11" x14ac:dyDescent="0.3">
      <c r="A141" s="4" t="s">
        <v>87</v>
      </c>
    </row>
    <row r="143" spans="1:11" x14ac:dyDescent="0.3">
      <c r="A143" s="4" t="s">
        <v>48</v>
      </c>
      <c r="B143" s="9" t="s">
        <v>19</v>
      </c>
      <c r="C143" s="9" t="s">
        <v>18</v>
      </c>
      <c r="E143" s="4" t="s">
        <v>20</v>
      </c>
      <c r="F143" s="9" t="s">
        <v>19</v>
      </c>
      <c r="G143" s="9" t="s">
        <v>18</v>
      </c>
    </row>
    <row r="144" spans="1:11" x14ac:dyDescent="0.3">
      <c r="A144" s="8">
        <v>2026</v>
      </c>
      <c r="B144" s="26">
        <v>5585.410100000001</v>
      </c>
      <c r="C144" s="26">
        <v>5828.8676800000003</v>
      </c>
      <c r="E144" s="8">
        <v>2026</v>
      </c>
      <c r="F144" s="29">
        <f>B144/1000</f>
        <v>5.5854101000000007</v>
      </c>
      <c r="G144" s="29">
        <f>C144/1000</f>
        <v>5.8288676800000001</v>
      </c>
    </row>
    <row r="145" spans="1:7" x14ac:dyDescent="0.3">
      <c r="A145" s="8">
        <v>2027</v>
      </c>
      <c r="B145" s="26">
        <v>5176.1356000000014</v>
      </c>
      <c r="C145" s="26">
        <v>5663.0507600000001</v>
      </c>
      <c r="E145" s="8">
        <v>2027</v>
      </c>
      <c r="F145" s="29">
        <f t="shared" ref="F145:F168" si="12">B145/1000</f>
        <v>5.1761356000000012</v>
      </c>
      <c r="G145" s="29">
        <f t="shared" ref="G145:G168" si="13">C145/1000</f>
        <v>5.66305076</v>
      </c>
    </row>
    <row r="146" spans="1:7" x14ac:dyDescent="0.3">
      <c r="A146" s="8">
        <v>2028</v>
      </c>
      <c r="B146" s="26">
        <v>4766.8611000000019</v>
      </c>
      <c r="C146" s="26">
        <v>5497.2338399999999</v>
      </c>
      <c r="E146" s="8">
        <v>2028</v>
      </c>
      <c r="F146" s="29">
        <f t="shared" si="12"/>
        <v>4.7668611000000016</v>
      </c>
      <c r="G146" s="29">
        <f t="shared" si="13"/>
        <v>5.4972338399999998</v>
      </c>
    </row>
    <row r="147" spans="1:7" x14ac:dyDescent="0.3">
      <c r="A147" s="8">
        <v>2029</v>
      </c>
      <c r="B147" s="26">
        <v>4356.4653000000035</v>
      </c>
      <c r="C147" s="26">
        <v>5331.4169199999997</v>
      </c>
      <c r="E147" s="8">
        <v>2029</v>
      </c>
      <c r="F147" s="29">
        <f t="shared" si="12"/>
        <v>4.3564653000000035</v>
      </c>
      <c r="G147" s="29">
        <f t="shared" si="13"/>
        <v>5.3314169199999997</v>
      </c>
    </row>
    <row r="148" spans="1:7" x14ac:dyDescent="0.3">
      <c r="A148" s="8">
        <v>2030</v>
      </c>
      <c r="B148" s="26">
        <v>3947.1908000000039</v>
      </c>
      <c r="C148" s="26">
        <v>5165.6000000000004</v>
      </c>
      <c r="E148" s="8">
        <v>2030</v>
      </c>
      <c r="F148" s="29">
        <f t="shared" si="12"/>
        <v>3.947190800000004</v>
      </c>
      <c r="G148" s="29">
        <f t="shared" si="13"/>
        <v>5.1656000000000004</v>
      </c>
    </row>
    <row r="149" spans="1:7" x14ac:dyDescent="0.3">
      <c r="A149" s="8">
        <v>2031</v>
      </c>
      <c r="B149" s="26">
        <v>3537.9163000000044</v>
      </c>
      <c r="C149" s="26">
        <v>5036.83</v>
      </c>
      <c r="E149" s="8">
        <v>2031</v>
      </c>
      <c r="F149" s="29">
        <f t="shared" si="12"/>
        <v>3.5379163000000045</v>
      </c>
      <c r="G149" s="29">
        <f t="shared" si="13"/>
        <v>5.0368300000000001</v>
      </c>
    </row>
    <row r="150" spans="1:7" x14ac:dyDescent="0.3">
      <c r="A150" s="8">
        <v>2032</v>
      </c>
      <c r="B150" s="26">
        <v>3128.6418000000049</v>
      </c>
      <c r="C150" s="26">
        <v>4908.0599999999995</v>
      </c>
      <c r="E150" s="8">
        <v>2032</v>
      </c>
      <c r="F150" s="29">
        <f t="shared" si="12"/>
        <v>3.1286418000000049</v>
      </c>
      <c r="G150" s="29">
        <f t="shared" si="13"/>
        <v>4.9080599999999999</v>
      </c>
    </row>
    <row r="151" spans="1:7" x14ac:dyDescent="0.3">
      <c r="A151" s="8">
        <v>2033</v>
      </c>
      <c r="B151" s="26">
        <v>2718.2459999999992</v>
      </c>
      <c r="C151" s="26">
        <v>4779.2899999999991</v>
      </c>
      <c r="E151" s="8">
        <v>2033</v>
      </c>
      <c r="F151" s="29">
        <f t="shared" si="12"/>
        <v>2.7182459999999993</v>
      </c>
      <c r="G151" s="29">
        <f t="shared" si="13"/>
        <v>4.7792899999999987</v>
      </c>
    </row>
    <row r="152" spans="1:7" x14ac:dyDescent="0.3">
      <c r="A152" s="8">
        <v>2034</v>
      </c>
      <c r="B152" s="26">
        <v>2308.9714999999997</v>
      </c>
      <c r="C152" s="26">
        <v>4650.5199999999986</v>
      </c>
      <c r="E152" s="8">
        <v>2034</v>
      </c>
      <c r="F152" s="29">
        <f t="shared" si="12"/>
        <v>2.3089714999999997</v>
      </c>
      <c r="G152" s="29">
        <f t="shared" si="13"/>
        <v>4.6505199999999984</v>
      </c>
    </row>
    <row r="153" spans="1:7" x14ac:dyDescent="0.3">
      <c r="A153" s="8">
        <v>2035</v>
      </c>
      <c r="B153" s="26">
        <v>1899.6970000000001</v>
      </c>
      <c r="C153" s="26">
        <v>4521.75</v>
      </c>
      <c r="E153" s="8">
        <v>2035</v>
      </c>
      <c r="F153" s="29">
        <f t="shared" si="12"/>
        <v>1.8996970000000002</v>
      </c>
      <c r="G153" s="29">
        <f t="shared" si="13"/>
        <v>4.5217499999999999</v>
      </c>
    </row>
    <row r="154" spans="1:7" x14ac:dyDescent="0.3">
      <c r="A154" s="8">
        <v>2036</v>
      </c>
      <c r="B154" s="26">
        <v>1490.4225000000006</v>
      </c>
      <c r="C154" s="26">
        <v>4383.62</v>
      </c>
      <c r="E154" s="8">
        <v>2036</v>
      </c>
      <c r="F154" s="29">
        <f t="shared" si="12"/>
        <v>1.4904225000000006</v>
      </c>
      <c r="G154" s="29">
        <f t="shared" si="13"/>
        <v>4.3836199999999996</v>
      </c>
    </row>
    <row r="155" spans="1:7" x14ac:dyDescent="0.3">
      <c r="A155" s="8">
        <v>2037</v>
      </c>
      <c r="B155" s="26">
        <v>1080.0267000000022</v>
      </c>
      <c r="C155" s="26">
        <v>4245.49</v>
      </c>
      <c r="E155" s="8">
        <v>2037</v>
      </c>
      <c r="F155" s="29">
        <f t="shared" si="12"/>
        <v>1.0800267000000021</v>
      </c>
      <c r="G155" s="29">
        <f t="shared" si="13"/>
        <v>4.2454900000000002</v>
      </c>
    </row>
    <row r="156" spans="1:7" x14ac:dyDescent="0.3">
      <c r="A156" s="8">
        <v>2038</v>
      </c>
      <c r="B156" s="26">
        <v>670.75220000000263</v>
      </c>
      <c r="C156" s="26">
        <v>4107.3599999999997</v>
      </c>
      <c r="E156" s="8">
        <v>2038</v>
      </c>
      <c r="F156" s="29">
        <f t="shared" si="12"/>
        <v>0.67075220000000269</v>
      </c>
      <c r="G156" s="29">
        <f t="shared" si="13"/>
        <v>4.1073599999999999</v>
      </c>
    </row>
    <row r="157" spans="1:7" x14ac:dyDescent="0.3">
      <c r="A157" s="8">
        <v>2039</v>
      </c>
      <c r="B157" s="26">
        <v>261.4777000000031</v>
      </c>
      <c r="C157" s="26">
        <v>3969.2299999999996</v>
      </c>
      <c r="E157" s="8">
        <v>2039</v>
      </c>
      <c r="F157" s="29">
        <f t="shared" si="12"/>
        <v>0.26147770000000309</v>
      </c>
      <c r="G157" s="29">
        <f t="shared" si="13"/>
        <v>3.9692299999999996</v>
      </c>
    </row>
    <row r="158" spans="1:7" x14ac:dyDescent="0.3">
      <c r="A158" s="8">
        <v>2040</v>
      </c>
      <c r="B158" s="26">
        <v>0</v>
      </c>
      <c r="C158" s="26">
        <v>3831.1</v>
      </c>
      <c r="E158" s="8">
        <v>2040</v>
      </c>
      <c r="F158" s="29">
        <f t="shared" si="12"/>
        <v>0</v>
      </c>
      <c r="G158" s="29">
        <f t="shared" si="13"/>
        <v>3.8310999999999997</v>
      </c>
    </row>
    <row r="159" spans="1:7" x14ac:dyDescent="0.3">
      <c r="A159" s="8">
        <v>2041</v>
      </c>
      <c r="B159" s="26">
        <v>0</v>
      </c>
      <c r="C159" s="26">
        <v>3727.7599999999998</v>
      </c>
      <c r="E159" s="8">
        <v>2041</v>
      </c>
      <c r="F159" s="29">
        <f t="shared" si="12"/>
        <v>0</v>
      </c>
      <c r="G159" s="29">
        <f t="shared" si="13"/>
        <v>3.72776</v>
      </c>
    </row>
    <row r="160" spans="1:7" x14ac:dyDescent="0.3">
      <c r="A160" s="8">
        <v>2042</v>
      </c>
      <c r="B160" s="26">
        <v>0</v>
      </c>
      <c r="C160" s="26">
        <v>3624.4199999999996</v>
      </c>
      <c r="E160" s="8">
        <v>2042</v>
      </c>
      <c r="F160" s="29">
        <f t="shared" si="12"/>
        <v>0</v>
      </c>
      <c r="G160" s="29">
        <f t="shared" si="13"/>
        <v>3.6244199999999998</v>
      </c>
    </row>
    <row r="161" spans="1:7" x14ac:dyDescent="0.3">
      <c r="A161" s="8">
        <v>2043</v>
      </c>
      <c r="B161" s="26">
        <v>0</v>
      </c>
      <c r="C161" s="26">
        <v>3521.0799999999995</v>
      </c>
      <c r="E161" s="8">
        <v>2043</v>
      </c>
      <c r="F161" s="29">
        <f t="shared" si="12"/>
        <v>0</v>
      </c>
      <c r="G161" s="29">
        <f t="shared" si="13"/>
        <v>3.5210799999999995</v>
      </c>
    </row>
    <row r="162" spans="1:7" x14ac:dyDescent="0.3">
      <c r="A162" s="8">
        <v>2044</v>
      </c>
      <c r="B162" s="26">
        <v>0</v>
      </c>
      <c r="C162" s="26">
        <v>3417.7399999999993</v>
      </c>
      <c r="E162" s="8">
        <v>2044</v>
      </c>
      <c r="F162" s="29">
        <f t="shared" si="12"/>
        <v>0</v>
      </c>
      <c r="G162" s="29">
        <f t="shared" si="13"/>
        <v>3.4177399999999993</v>
      </c>
    </row>
    <row r="163" spans="1:7" x14ac:dyDescent="0.3">
      <c r="A163" s="8">
        <v>2045</v>
      </c>
      <c r="B163" s="26">
        <v>0</v>
      </c>
      <c r="C163" s="26">
        <v>3314.4</v>
      </c>
      <c r="E163" s="8">
        <v>2045</v>
      </c>
      <c r="F163" s="29">
        <f t="shared" si="12"/>
        <v>0</v>
      </c>
      <c r="G163" s="29">
        <f t="shared" si="13"/>
        <v>3.3144</v>
      </c>
    </row>
    <row r="164" spans="1:7" x14ac:dyDescent="0.3">
      <c r="A164" s="8">
        <v>2046</v>
      </c>
      <c r="B164" s="26">
        <v>0</v>
      </c>
      <c r="C164" s="26">
        <v>3199.12</v>
      </c>
      <c r="E164" s="8">
        <v>2046</v>
      </c>
      <c r="F164" s="29">
        <f t="shared" si="12"/>
        <v>0</v>
      </c>
      <c r="G164" s="29">
        <f t="shared" si="13"/>
        <v>3.1991199999999997</v>
      </c>
    </row>
    <row r="165" spans="1:7" x14ac:dyDescent="0.3">
      <c r="A165" s="8">
        <v>2047</v>
      </c>
      <c r="B165" s="26">
        <v>0</v>
      </c>
      <c r="C165" s="26">
        <v>3083.8399999999997</v>
      </c>
      <c r="E165" s="8">
        <v>2047</v>
      </c>
      <c r="F165" s="29">
        <f t="shared" si="12"/>
        <v>0</v>
      </c>
      <c r="G165" s="29">
        <f t="shared" si="13"/>
        <v>3.0838399999999995</v>
      </c>
    </row>
    <row r="166" spans="1:7" x14ac:dyDescent="0.3">
      <c r="A166" s="8">
        <v>2048</v>
      </c>
      <c r="B166" s="26">
        <v>0</v>
      </c>
      <c r="C166" s="26">
        <v>2968.5599999999995</v>
      </c>
      <c r="E166" s="8">
        <v>2048</v>
      </c>
      <c r="F166" s="29">
        <f t="shared" si="12"/>
        <v>0</v>
      </c>
      <c r="G166" s="29">
        <f t="shared" si="13"/>
        <v>2.9685599999999996</v>
      </c>
    </row>
    <row r="167" spans="1:7" x14ac:dyDescent="0.3">
      <c r="A167" s="8">
        <v>2049</v>
      </c>
      <c r="B167" s="26">
        <v>0</v>
      </c>
      <c r="C167" s="26">
        <v>2853.2799999999993</v>
      </c>
      <c r="E167" s="8">
        <v>2049</v>
      </c>
      <c r="F167" s="29">
        <f t="shared" si="12"/>
        <v>0</v>
      </c>
      <c r="G167" s="29">
        <f t="shared" si="13"/>
        <v>2.8532799999999994</v>
      </c>
    </row>
    <row r="168" spans="1:7" x14ac:dyDescent="0.3">
      <c r="A168" s="8">
        <v>2050</v>
      </c>
      <c r="B168" s="26">
        <v>0</v>
      </c>
      <c r="C168" s="26">
        <v>2738</v>
      </c>
      <c r="E168" s="8">
        <v>2050</v>
      </c>
      <c r="F168" s="29">
        <f t="shared" si="12"/>
        <v>0</v>
      </c>
      <c r="G168" s="29">
        <f t="shared" si="13"/>
        <v>2.738</v>
      </c>
    </row>
    <row r="171" spans="1:7" x14ac:dyDescent="0.3">
      <c r="A171" s="4" t="s">
        <v>81</v>
      </c>
    </row>
    <row r="172" spans="1:7" x14ac:dyDescent="0.3">
      <c r="A172" s="65"/>
      <c r="B172" s="63"/>
      <c r="C172" s="63"/>
      <c r="D172" s="63"/>
      <c r="E172" s="63"/>
      <c r="F172" s="66"/>
    </row>
    <row r="173" spans="1:7" x14ac:dyDescent="0.3">
      <c r="A173" s="4"/>
    </row>
    <row r="174" spans="1:7" x14ac:dyDescent="0.3">
      <c r="A174" s="4" t="s">
        <v>48</v>
      </c>
      <c r="B174" s="9" t="s">
        <v>19</v>
      </c>
      <c r="C174" s="9" t="s">
        <v>18</v>
      </c>
      <c r="E174" s="4"/>
      <c r="F174" s="9" t="s">
        <v>19</v>
      </c>
      <c r="G174" s="9" t="s">
        <v>18</v>
      </c>
    </row>
    <row r="175" spans="1:7" x14ac:dyDescent="0.3">
      <c r="A175" s="8">
        <v>2026</v>
      </c>
      <c r="B175" s="26">
        <v>326.35604531888384</v>
      </c>
      <c r="C175" s="67">
        <v>5.2444405756221384</v>
      </c>
      <c r="E175" s="8">
        <v>2026</v>
      </c>
      <c r="F175" s="29">
        <f>B175/1000</f>
        <v>0.32635604531888385</v>
      </c>
      <c r="G175" s="29">
        <f>C175/1000</f>
        <v>5.244440575622138E-3</v>
      </c>
    </row>
    <row r="176" spans="1:7" x14ac:dyDescent="0.3">
      <c r="A176" s="8">
        <v>2027</v>
      </c>
      <c r="B176" s="26">
        <v>1091.6984423027025</v>
      </c>
      <c r="C176" s="26">
        <v>7566.288308227583</v>
      </c>
      <c r="E176" s="8">
        <v>2027</v>
      </c>
      <c r="F176" s="29">
        <f t="shared" ref="F176:F199" si="14">B176/1000</f>
        <v>1.0916984423027025</v>
      </c>
      <c r="G176" s="29">
        <f t="shared" ref="G176:G199" si="15">C176/1000</f>
        <v>7.5662883082275831</v>
      </c>
    </row>
    <row r="177" spans="1:7" x14ac:dyDescent="0.3">
      <c r="A177" s="8">
        <v>2028</v>
      </c>
      <c r="B177" s="26">
        <v>9223.4565312475897</v>
      </c>
      <c r="C177" s="26">
        <v>9611.2460712464544</v>
      </c>
      <c r="E177" s="8">
        <v>2028</v>
      </c>
      <c r="F177" s="29">
        <f t="shared" si="14"/>
        <v>9.2234565312475905</v>
      </c>
      <c r="G177" s="29">
        <f t="shared" si="15"/>
        <v>9.6112460712464536</v>
      </c>
    </row>
    <row r="178" spans="1:7" x14ac:dyDescent="0.3">
      <c r="A178" s="8">
        <v>2029</v>
      </c>
      <c r="B178" s="26">
        <v>12769.499519317935</v>
      </c>
      <c r="C178" s="26">
        <v>12861.651217206914</v>
      </c>
      <c r="E178" s="8">
        <v>2029</v>
      </c>
      <c r="F178" s="29">
        <f t="shared" si="14"/>
        <v>12.769499519317934</v>
      </c>
      <c r="G178" s="29">
        <f t="shared" si="15"/>
        <v>12.861651217206914</v>
      </c>
    </row>
    <row r="179" spans="1:7" x14ac:dyDescent="0.3">
      <c r="A179" s="8">
        <v>2030</v>
      </c>
      <c r="B179" s="26">
        <v>24834.427795256575</v>
      </c>
      <c r="C179" s="26">
        <v>16974.240177016345</v>
      </c>
      <c r="E179" s="8">
        <v>2030</v>
      </c>
      <c r="F179" s="29">
        <f t="shared" si="14"/>
        <v>24.834427795256577</v>
      </c>
      <c r="G179" s="29">
        <f t="shared" si="15"/>
        <v>16.974240177016345</v>
      </c>
    </row>
    <row r="180" spans="1:7" x14ac:dyDescent="0.3">
      <c r="A180" s="8">
        <v>2031</v>
      </c>
      <c r="B180" s="26">
        <v>30308.525939086612</v>
      </c>
      <c r="C180" s="26">
        <v>19002.401536030975</v>
      </c>
      <c r="E180" s="8">
        <v>2031</v>
      </c>
      <c r="F180" s="29">
        <f t="shared" si="14"/>
        <v>30.308525939086611</v>
      </c>
      <c r="G180" s="29">
        <f t="shared" si="15"/>
        <v>19.002401536030973</v>
      </c>
    </row>
    <row r="181" spans="1:7" x14ac:dyDescent="0.3">
      <c r="A181" s="8">
        <v>2032</v>
      </c>
      <c r="B181" s="26">
        <v>27843.041511630887</v>
      </c>
      <c r="C181" s="26">
        <v>18572.600085418522</v>
      </c>
      <c r="E181" s="8">
        <v>2032</v>
      </c>
      <c r="F181" s="29">
        <f t="shared" si="14"/>
        <v>27.843041511630886</v>
      </c>
      <c r="G181" s="29">
        <f t="shared" si="15"/>
        <v>18.572600085418522</v>
      </c>
    </row>
    <row r="182" spans="1:7" x14ac:dyDescent="0.3">
      <c r="A182" s="8">
        <v>2033</v>
      </c>
      <c r="B182" s="26">
        <v>26247.7398412779</v>
      </c>
      <c r="C182" s="26">
        <v>16698.117546376754</v>
      </c>
      <c r="E182" s="8">
        <v>2033</v>
      </c>
      <c r="F182" s="29">
        <f t="shared" si="14"/>
        <v>26.247739841277902</v>
      </c>
      <c r="G182" s="29">
        <f t="shared" si="15"/>
        <v>16.698117546376753</v>
      </c>
    </row>
    <row r="183" spans="1:7" x14ac:dyDescent="0.3">
      <c r="A183" s="8">
        <v>2034</v>
      </c>
      <c r="B183" s="26">
        <v>22823.136151503561</v>
      </c>
      <c r="C183" s="26">
        <v>13532.358327443522</v>
      </c>
      <c r="E183" s="8">
        <v>2034</v>
      </c>
      <c r="F183" s="29">
        <f t="shared" si="14"/>
        <v>22.823136151503562</v>
      </c>
      <c r="G183" s="29">
        <f t="shared" si="15"/>
        <v>13.532358327443522</v>
      </c>
    </row>
    <row r="184" spans="1:7" x14ac:dyDescent="0.3">
      <c r="A184" s="8">
        <v>2035</v>
      </c>
      <c r="B184" s="26">
        <v>20265.429607193815</v>
      </c>
      <c r="C184" s="26">
        <v>13497.121262371851</v>
      </c>
      <c r="E184" s="8">
        <v>2035</v>
      </c>
      <c r="F184" s="29">
        <f t="shared" si="14"/>
        <v>20.265429607193816</v>
      </c>
      <c r="G184" s="29">
        <f t="shared" si="15"/>
        <v>13.49712126237185</v>
      </c>
    </row>
    <row r="185" spans="1:7" x14ac:dyDescent="0.3">
      <c r="A185" s="8">
        <v>2036</v>
      </c>
      <c r="B185" s="26">
        <v>18640.156532344437</v>
      </c>
      <c r="C185" s="26">
        <v>13246.533039322519</v>
      </c>
      <c r="E185" s="8">
        <v>2036</v>
      </c>
      <c r="F185" s="29">
        <f t="shared" si="14"/>
        <v>18.640156532344438</v>
      </c>
      <c r="G185" s="29">
        <f t="shared" si="15"/>
        <v>13.24653303932252</v>
      </c>
    </row>
    <row r="186" spans="1:7" x14ac:dyDescent="0.3">
      <c r="A186" s="8">
        <v>2037</v>
      </c>
      <c r="B186" s="26">
        <v>17650.192030568214</v>
      </c>
      <c r="C186" s="26">
        <v>13175.422913950495</v>
      </c>
      <c r="E186" s="8">
        <v>2037</v>
      </c>
      <c r="F186" s="29">
        <f t="shared" si="14"/>
        <v>17.650192030568213</v>
      </c>
      <c r="G186" s="29">
        <f t="shared" si="15"/>
        <v>13.175422913950495</v>
      </c>
    </row>
    <row r="187" spans="1:7" x14ac:dyDescent="0.3">
      <c r="A187" s="8">
        <v>2038</v>
      </c>
      <c r="B187" s="26">
        <v>17241.949902046981</v>
      </c>
      <c r="C187" s="26">
        <v>12837.898498520444</v>
      </c>
      <c r="E187" s="8">
        <v>2038</v>
      </c>
      <c r="F187" s="29">
        <f t="shared" si="14"/>
        <v>17.241949902046983</v>
      </c>
      <c r="G187" s="29">
        <f t="shared" si="15"/>
        <v>12.837898498520444</v>
      </c>
    </row>
    <row r="188" spans="1:7" x14ac:dyDescent="0.3">
      <c r="A188" s="8">
        <v>2039</v>
      </c>
      <c r="B188" s="26">
        <v>16934.223682796655</v>
      </c>
      <c r="C188" s="26">
        <v>11779.613273240408</v>
      </c>
      <c r="E188" s="8">
        <v>2039</v>
      </c>
      <c r="F188" s="29">
        <f t="shared" si="14"/>
        <v>16.934223682796656</v>
      </c>
      <c r="G188" s="29">
        <f t="shared" si="15"/>
        <v>11.779613273240408</v>
      </c>
    </row>
    <row r="189" spans="1:7" x14ac:dyDescent="0.3">
      <c r="A189" s="8">
        <v>2040</v>
      </c>
      <c r="B189" s="26">
        <v>16601.3786399159</v>
      </c>
      <c r="C189" s="26">
        <v>11138.631133791758</v>
      </c>
      <c r="E189" s="8">
        <v>2040</v>
      </c>
      <c r="F189" s="29">
        <f t="shared" si="14"/>
        <v>16.6013786399159</v>
      </c>
      <c r="G189" s="29">
        <f t="shared" si="15"/>
        <v>11.138631133791758</v>
      </c>
    </row>
    <row r="190" spans="1:7" x14ac:dyDescent="0.3">
      <c r="A190" s="8">
        <v>2041</v>
      </c>
      <c r="B190" s="26">
        <v>17405.813328256816</v>
      </c>
      <c r="C190" s="26">
        <v>11875.921112498952</v>
      </c>
      <c r="E190" s="8">
        <v>2041</v>
      </c>
      <c r="F190" s="29">
        <f t="shared" si="14"/>
        <v>17.405813328256816</v>
      </c>
      <c r="G190" s="29">
        <f t="shared" si="15"/>
        <v>11.875921112498952</v>
      </c>
    </row>
    <row r="191" spans="1:7" x14ac:dyDescent="0.3">
      <c r="A191" s="8">
        <v>2042</v>
      </c>
      <c r="B191" s="26">
        <v>16099.498197758294</v>
      </c>
      <c r="C191" s="26">
        <v>10686.932129508656</v>
      </c>
      <c r="E191" s="8">
        <v>2042</v>
      </c>
      <c r="F191" s="29">
        <f t="shared" si="14"/>
        <v>16.099498197758294</v>
      </c>
      <c r="G191" s="29">
        <f t="shared" si="15"/>
        <v>10.686932129508655</v>
      </c>
    </row>
    <row r="192" spans="1:7" x14ac:dyDescent="0.3">
      <c r="A192" s="8">
        <v>2043</v>
      </c>
      <c r="B192" s="26">
        <v>11890.571620018425</v>
      </c>
      <c r="C192" s="26">
        <v>8659.579759241009</v>
      </c>
      <c r="E192" s="8">
        <v>2043</v>
      </c>
      <c r="F192" s="29">
        <f t="shared" si="14"/>
        <v>11.890571620018425</v>
      </c>
      <c r="G192" s="29">
        <f t="shared" si="15"/>
        <v>8.6595797592410086</v>
      </c>
    </row>
    <row r="193" spans="1:7" x14ac:dyDescent="0.3">
      <c r="A193" s="8">
        <v>2044</v>
      </c>
      <c r="B193" s="26">
        <v>12108.361645638564</v>
      </c>
      <c r="C193" s="26">
        <v>8755.7687640471122</v>
      </c>
      <c r="E193" s="8">
        <v>2044</v>
      </c>
      <c r="F193" s="29">
        <f t="shared" si="14"/>
        <v>12.108361645638565</v>
      </c>
      <c r="G193" s="29">
        <f t="shared" si="15"/>
        <v>8.7557687640471116</v>
      </c>
    </row>
    <row r="194" spans="1:7" x14ac:dyDescent="0.3">
      <c r="A194" s="8">
        <v>2045</v>
      </c>
      <c r="B194" s="26">
        <v>12628.324569745353</v>
      </c>
      <c r="C194" s="26">
        <v>8981.2520521782571</v>
      </c>
      <c r="E194" s="8">
        <v>2045</v>
      </c>
      <c r="F194" s="29">
        <f t="shared" si="14"/>
        <v>12.628324569745352</v>
      </c>
      <c r="G194" s="29">
        <f t="shared" si="15"/>
        <v>8.9812520521782577</v>
      </c>
    </row>
    <row r="195" spans="1:7" x14ac:dyDescent="0.3">
      <c r="A195" s="8">
        <v>2046</v>
      </c>
      <c r="B195" s="26">
        <v>12270.228835556598</v>
      </c>
      <c r="C195" s="26">
        <v>8959.4324338917359</v>
      </c>
      <c r="E195" s="8">
        <v>2046</v>
      </c>
      <c r="F195" s="29">
        <f t="shared" si="14"/>
        <v>12.270228835556598</v>
      </c>
      <c r="G195" s="29">
        <f t="shared" si="15"/>
        <v>8.9594324338917364</v>
      </c>
    </row>
    <row r="196" spans="1:7" x14ac:dyDescent="0.3">
      <c r="A196" s="8">
        <v>2047</v>
      </c>
      <c r="B196" s="26">
        <v>9445.5577496482583</v>
      </c>
      <c r="C196" s="26">
        <v>7204.7572046560963</v>
      </c>
      <c r="E196" s="8">
        <v>2047</v>
      </c>
      <c r="F196" s="29">
        <f t="shared" si="14"/>
        <v>9.445557749648259</v>
      </c>
      <c r="G196" s="29">
        <f t="shared" si="15"/>
        <v>7.2047572046560964</v>
      </c>
    </row>
    <row r="197" spans="1:7" x14ac:dyDescent="0.3">
      <c r="A197" s="8">
        <v>2048</v>
      </c>
      <c r="B197" s="26">
        <v>9183.3952887514897</v>
      </c>
      <c r="C197" s="26">
        <v>7127.9538882557099</v>
      </c>
      <c r="E197" s="8">
        <v>2048</v>
      </c>
      <c r="F197" s="29">
        <f t="shared" si="14"/>
        <v>9.1833952887514894</v>
      </c>
      <c r="G197" s="29">
        <f t="shared" si="15"/>
        <v>7.1279538882557096</v>
      </c>
    </row>
    <row r="198" spans="1:7" x14ac:dyDescent="0.3">
      <c r="A198" s="8">
        <v>2049</v>
      </c>
      <c r="B198" s="26">
        <v>9416.5652887514734</v>
      </c>
      <c r="C198" s="26">
        <v>7405.4938882557035</v>
      </c>
      <c r="E198" s="8">
        <v>2049</v>
      </c>
      <c r="F198" s="29">
        <f t="shared" si="14"/>
        <v>9.4165652887514728</v>
      </c>
      <c r="G198" s="29">
        <f t="shared" si="15"/>
        <v>7.4054938882557035</v>
      </c>
    </row>
    <row r="199" spans="1:7" x14ac:dyDescent="0.3">
      <c r="A199" s="8">
        <v>2050</v>
      </c>
      <c r="B199" s="26">
        <v>9533.635288751495</v>
      </c>
      <c r="C199" s="26">
        <v>7577.9738882556994</v>
      </c>
      <c r="E199" s="8">
        <v>2050</v>
      </c>
      <c r="F199" s="29">
        <f t="shared" si="14"/>
        <v>9.5336352887514941</v>
      </c>
      <c r="G199" s="29">
        <f t="shared" si="15"/>
        <v>7.5779738882556993</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14</vt:i4>
      </vt:variant>
      <vt:variant>
        <vt:lpstr>Navngivne områder</vt:lpstr>
      </vt:variant>
      <vt:variant>
        <vt:i4>2</vt:i4>
      </vt:variant>
    </vt:vector>
  </HeadingPairs>
  <TitlesOfParts>
    <vt:vector size="16" baseType="lpstr">
      <vt:lpstr>Introduktion</vt:lpstr>
      <vt:lpstr>Sammenfatning - Systemteknisk</vt:lpstr>
      <vt:lpstr>Brændsels- og CO2-kvotepriser</vt:lpstr>
      <vt:lpstr>CO2-målopfyldelse og -fangst</vt:lpstr>
      <vt:lpstr>Husholdninger og erhverv</vt:lpstr>
      <vt:lpstr>Datacentre</vt:lpstr>
      <vt:lpstr>Transport</vt:lpstr>
      <vt:lpstr>Termisk</vt:lpstr>
      <vt:lpstr>Havvind</vt:lpstr>
      <vt:lpstr>Land-VE</vt:lpstr>
      <vt:lpstr>Batterier</vt:lpstr>
      <vt:lpstr>Danske interkonnektorer</vt:lpstr>
      <vt:lpstr>Brintproduktion og brintforbrug</vt:lpstr>
      <vt:lpstr>Gasproduktion og gasstrømme</vt:lpstr>
      <vt:lpstr>Havvind!_Ref232360430</vt:lpstr>
      <vt:lpstr>Havvind!_Ref233016265</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Iben Moll Rasmussen</dc:creator>
  <cp:lastModifiedBy>Iben Moll Rasmussen</cp:lastModifiedBy>
  <dcterms:created xsi:type="dcterms:W3CDTF">2022-02-02T06:43:36Z</dcterms:created>
  <dcterms:modified xsi:type="dcterms:W3CDTF">2026-10-08T11:57:22Z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lorTheme">
    <vt:lpwstr>Energistyrelsen</vt:lpwstr>
  </property>
</Properties>
</file>